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Shared drives/Functional Genomics Lab/Projects/Soybean gall midge/manuscript/"/>
    </mc:Choice>
  </mc:AlternateContent>
  <xr:revisionPtr revIDLastSave="0" documentId="13_ncr:1_{4ADE8FA5-509B-C442-9D67-E61AEBFA1067}" xr6:coauthVersionLast="47" xr6:coauthVersionMax="47" xr10:uidLastSave="{00000000-0000-0000-0000-000000000000}"/>
  <bookViews>
    <workbookView xWindow="19120" yWindow="9080" windowWidth="28040" windowHeight="17440" xr2:uid="{10849573-D28D-5C4B-8675-13BCC443D84B}"/>
  </bookViews>
  <sheets>
    <sheet name="Supp File 1" sheetId="4" r:id="rId1"/>
    <sheet name="Table 1" sheetId="1" r:id="rId2"/>
    <sheet name="Table 2" sheetId="2" r:id="rId3"/>
    <sheet name="Table 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E22" i="2"/>
  <c r="E23" i="2"/>
  <c r="E24" i="2"/>
  <c r="E20" i="2"/>
  <c r="C24" i="2"/>
  <c r="D24" i="2"/>
  <c r="C20" i="2"/>
  <c r="D20" i="2"/>
  <c r="C21" i="2"/>
  <c r="D21" i="2"/>
  <c r="C22" i="2"/>
  <c r="D22" i="2"/>
  <c r="C23" i="2"/>
  <c r="D23" i="2"/>
  <c r="D19" i="2"/>
  <c r="C19" i="2"/>
</calcChain>
</file>

<file path=xl/sharedStrings.xml><?xml version="1.0" encoding="utf-8"?>
<sst xmlns="http://schemas.openxmlformats.org/spreadsheetml/2006/main" count="76" uniqueCount="68">
  <si>
    <t>Contigs</t>
  </si>
  <si>
    <t>Length (bp)</t>
  </si>
  <si>
    <t>Min length</t>
  </si>
  <si>
    <t>Avg length</t>
  </si>
  <si>
    <t>Max length</t>
  </si>
  <si>
    <t>N50</t>
  </si>
  <si>
    <t>BUSCO</t>
  </si>
  <si>
    <t>Draft</t>
  </si>
  <si>
    <t>C:87.9%[S:85.1%,D:2.8%],F:1.9%,M:10.2%,n:3285</t>
  </si>
  <si>
    <t>Final</t>
  </si>
  <si>
    <t>C:87.8%[S:85.2%,D:2.6%],F:1.9%,M:10.3%,n:3285</t>
  </si>
  <si>
    <t>Assembly</t>
  </si>
  <si>
    <t>n</t>
  </si>
  <si>
    <t>Complete (%)</t>
  </si>
  <si>
    <t>Single (%)</t>
  </si>
  <si>
    <t>Duplicate (%)</t>
  </si>
  <si>
    <t>Fragment (%)</t>
  </si>
  <si>
    <t>Missing (%)</t>
  </si>
  <si>
    <t>Species</t>
  </si>
  <si>
    <t>Common name</t>
  </si>
  <si>
    <t>Size (Mb)</t>
  </si>
  <si>
    <t>Resseliella maxima</t>
  </si>
  <si>
    <t>soybean gall midge</t>
  </si>
  <si>
    <t>NA</t>
  </si>
  <si>
    <t>Contarinia nasturtii</t>
  </si>
  <si>
    <t>swede midge</t>
  </si>
  <si>
    <r>
      <t>Porricondyla nigripennis</t>
    </r>
    <r>
      <rPr>
        <sz val="10"/>
        <color rgb="FF000000"/>
        <rFont val="Calibri"/>
        <family val="2"/>
      </rPr>
      <t xml:space="preserve"> </t>
    </r>
  </si>
  <si>
    <t>Sitodiplosis mosellana</t>
  </si>
  <si>
    <t>wheat midge</t>
  </si>
  <si>
    <t>Mayetiola destructor</t>
  </si>
  <si>
    <t>Hessian fly</t>
  </si>
  <si>
    <t>Catotricha subobsoleta</t>
  </si>
  <si>
    <t>vs. Dfam (%)</t>
  </si>
  <si>
    <t>vs. Self (%)</t>
  </si>
  <si>
    <t>vs. SGM (%)</t>
  </si>
  <si>
    <t>Retroelements</t>
  </si>
  <si>
    <t>Rolling-circles</t>
  </si>
  <si>
    <t>Name</t>
  </si>
  <si>
    <t>Number</t>
  </si>
  <si>
    <t>Percentage (%)</t>
  </si>
  <si>
    <t>Total interspersed</t>
  </si>
  <si>
    <t>Bases masked</t>
  </si>
  <si>
    <t xml:space="preserve">  LTR Class</t>
  </si>
  <si>
    <t xml:space="preserve">  LINE Class</t>
  </si>
  <si>
    <t xml:space="preserve">  Penelope Class</t>
  </si>
  <si>
    <t xml:space="preserve">      L2/CR1/Rex</t>
  </si>
  <si>
    <t xml:space="preserve">      RTE/Bov-B</t>
  </si>
  <si>
    <t xml:space="preserve">      BEL/Pao</t>
  </si>
  <si>
    <t xml:space="preserve">      Ty1/Copia</t>
  </si>
  <si>
    <t xml:space="preserve">      Gypsy/DIRS1</t>
  </si>
  <si>
    <t>DNA transposons</t>
  </si>
  <si>
    <t xml:space="preserve">      hobo-Activator</t>
  </si>
  <si>
    <t xml:space="preserve">      Tc1-IS630-Pogo</t>
  </si>
  <si>
    <t xml:space="preserve">      MULE-MuDR</t>
  </si>
  <si>
    <t xml:space="preserve">      Other</t>
  </si>
  <si>
    <t>Unclassified</t>
  </si>
  <si>
    <t>Small RNA</t>
  </si>
  <si>
    <t>Simple repeats</t>
  </si>
  <si>
    <t>Low complexity</t>
  </si>
  <si>
    <t>Seq Run</t>
  </si>
  <si>
    <t>num_seqs</t>
  </si>
  <si>
    <t>sum_len</t>
  </si>
  <si>
    <t>avg_len</t>
  </si>
  <si>
    <t>Q20(%)</t>
  </si>
  <si>
    <t>Q30(%)</t>
  </si>
  <si>
    <t>Run 1 (R9.4.1)</t>
  </si>
  <si>
    <t>Run 2 (R9.4.1)</t>
  </si>
  <si>
    <t>Run 3 (R10.4.1)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</si>
</sst>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8"/>
      <color rgb="FF000000"/>
      <name val="DotumChe"/>
      <family val="2"/>
      <charset val="129"/>
    </font>
    <font>
      <sz val="9"/>
      <color rgb="FF000000"/>
      <name val="Menlo Regular"/>
    </font>
    <font>
      <sz val="9"/>
      <color theme="1"/>
      <name val="Menlo Regula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theme="1"/>
      <name val="Courier New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2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2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2" xfId="0" applyBorder="1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CAB6B-64A3-E341-820B-4E6F44874DC8}">
  <dimension ref="A1:G4"/>
  <sheetViews>
    <sheetView tabSelected="1" workbookViewId="0">
      <selection activeCell="C11" sqref="C11"/>
    </sheetView>
  </sheetViews>
  <sheetFormatPr baseColWidth="10" defaultRowHeight="16"/>
  <cols>
    <col min="3" max="3" width="14" customWidth="1"/>
  </cols>
  <sheetData>
    <row r="1" spans="1:7">
      <c r="A1" s="29" t="s">
        <v>59</v>
      </c>
      <c r="B1" s="30" t="s">
        <v>60</v>
      </c>
      <c r="C1" s="30" t="s">
        <v>61</v>
      </c>
      <c r="D1" s="29" t="s">
        <v>62</v>
      </c>
      <c r="E1" s="30" t="s">
        <v>5</v>
      </c>
      <c r="F1" s="30" t="s">
        <v>63</v>
      </c>
      <c r="G1" s="30" t="s">
        <v>64</v>
      </c>
    </row>
    <row r="2" spans="1:7">
      <c r="A2" s="31" t="s">
        <v>65</v>
      </c>
      <c r="B2" s="32">
        <v>2016993</v>
      </c>
      <c r="C2" s="32">
        <v>4650614893</v>
      </c>
      <c r="D2" s="32">
        <v>2305</v>
      </c>
      <c r="E2" s="32">
        <v>3269</v>
      </c>
      <c r="F2" s="33">
        <v>69.16</v>
      </c>
      <c r="G2" s="33">
        <v>36.24</v>
      </c>
    </row>
    <row r="3" spans="1:7">
      <c r="A3" s="31" t="s">
        <v>66</v>
      </c>
      <c r="B3" s="32">
        <v>806605</v>
      </c>
      <c r="C3" s="32">
        <v>1505157896</v>
      </c>
      <c r="D3" s="32">
        <v>1866</v>
      </c>
      <c r="E3" s="32">
        <v>2767</v>
      </c>
      <c r="F3" s="33">
        <v>59.28</v>
      </c>
      <c r="G3" s="33">
        <v>28.98</v>
      </c>
    </row>
    <row r="4" spans="1:7">
      <c r="A4" s="31" t="s">
        <v>67</v>
      </c>
      <c r="B4" s="32">
        <v>3213250</v>
      </c>
      <c r="C4" s="32">
        <v>7530779825</v>
      </c>
      <c r="D4" s="32">
        <v>2343</v>
      </c>
      <c r="E4" s="32">
        <v>3847</v>
      </c>
      <c r="F4" s="33">
        <v>83.73</v>
      </c>
      <c r="G4" s="33">
        <v>66.900000000000006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1F252-C3E8-4E46-BF73-339C85DE95C4}">
  <dimension ref="A1:H10"/>
  <sheetViews>
    <sheetView workbookViewId="0">
      <selection activeCell="F8" sqref="F8"/>
    </sheetView>
  </sheetViews>
  <sheetFormatPr baseColWidth="10" defaultRowHeight="16"/>
  <cols>
    <col min="1" max="1" width="8.6640625" customWidth="1"/>
    <col min="2" max="2" width="11.6640625" customWidth="1"/>
    <col min="4" max="4" width="12.1640625" customWidth="1"/>
  </cols>
  <sheetData>
    <row r="1" spans="1:8">
      <c r="A1" s="2" t="s">
        <v>11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1"/>
    </row>
    <row r="2" spans="1:8">
      <c r="A2" s="4" t="s">
        <v>7</v>
      </c>
      <c r="B2" s="5">
        <v>2613</v>
      </c>
      <c r="C2" s="5">
        <v>211232549</v>
      </c>
      <c r="D2" s="6">
        <v>384</v>
      </c>
      <c r="E2" s="5">
        <v>80839</v>
      </c>
      <c r="F2" s="5">
        <v>6309645</v>
      </c>
      <c r="G2" s="5">
        <v>698470</v>
      </c>
      <c r="H2" s="1"/>
    </row>
    <row r="3" spans="1:8">
      <c r="A3" s="4" t="s">
        <v>9</v>
      </c>
      <c r="B3" s="5">
        <v>1009</v>
      </c>
      <c r="C3" s="5">
        <v>206036186</v>
      </c>
      <c r="D3" s="5">
        <v>8001</v>
      </c>
      <c r="E3" s="5">
        <v>204198</v>
      </c>
      <c r="F3" s="5">
        <v>6309645</v>
      </c>
      <c r="G3" s="5">
        <v>714500</v>
      </c>
      <c r="H3" s="1"/>
    </row>
    <row r="4" spans="1:8">
      <c r="A4" s="7"/>
      <c r="B4" s="7"/>
      <c r="C4" s="7"/>
      <c r="D4" s="7"/>
      <c r="E4" s="7"/>
      <c r="F4" s="7"/>
      <c r="G4" s="7"/>
    </row>
    <row r="5" spans="1:8">
      <c r="A5" s="2" t="s">
        <v>6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12</v>
      </c>
    </row>
    <row r="6" spans="1:8">
      <c r="A6" s="4" t="s">
        <v>7</v>
      </c>
      <c r="B6" s="4">
        <v>87.9</v>
      </c>
      <c r="C6" s="4">
        <v>85.1</v>
      </c>
      <c r="D6" s="4">
        <v>2.8</v>
      </c>
      <c r="E6" s="4">
        <v>1.9</v>
      </c>
      <c r="F6" s="4">
        <v>10.199999999999999</v>
      </c>
      <c r="G6" s="4">
        <v>3285</v>
      </c>
    </row>
    <row r="7" spans="1:8" ht="17" thickBot="1">
      <c r="A7" s="8" t="s">
        <v>9</v>
      </c>
      <c r="B7" s="8">
        <v>87.8</v>
      </c>
      <c r="C7" s="8">
        <v>85.2</v>
      </c>
      <c r="D7" s="8">
        <v>2.6</v>
      </c>
      <c r="E7" s="8">
        <v>1.9</v>
      </c>
      <c r="F7" s="8">
        <v>10.3</v>
      </c>
      <c r="G7" s="8">
        <v>3285</v>
      </c>
    </row>
    <row r="8" spans="1:8" ht="17" thickTop="1"/>
    <row r="9" spans="1:8">
      <c r="B9" s="1" t="s">
        <v>8</v>
      </c>
    </row>
    <row r="10" spans="1:8">
      <c r="B10" s="1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B0627-2EE0-3D4E-9105-7C8ADD2C4F98}">
  <dimension ref="A1:F24"/>
  <sheetViews>
    <sheetView workbookViewId="0">
      <selection sqref="A1:F7"/>
    </sheetView>
  </sheetViews>
  <sheetFormatPr baseColWidth="10" defaultRowHeight="16"/>
  <cols>
    <col min="1" max="1" width="17.1640625" customWidth="1"/>
    <col min="2" max="2" width="14" customWidth="1"/>
    <col min="3" max="3" width="10.1640625" customWidth="1"/>
    <col min="6" max="6" width="8.1640625" customWidth="1"/>
  </cols>
  <sheetData>
    <row r="1" spans="1:6">
      <c r="A1" s="13" t="s">
        <v>18</v>
      </c>
      <c r="B1" s="13" t="s">
        <v>19</v>
      </c>
      <c r="C1" s="14" t="s">
        <v>32</v>
      </c>
      <c r="D1" s="14" t="s">
        <v>33</v>
      </c>
      <c r="E1" s="14" t="s">
        <v>34</v>
      </c>
      <c r="F1" s="14" t="s">
        <v>20</v>
      </c>
    </row>
    <row r="2" spans="1:6">
      <c r="A2" s="9" t="s">
        <v>21</v>
      </c>
      <c r="B2" s="10" t="s">
        <v>22</v>
      </c>
      <c r="C2" s="12">
        <v>8.15</v>
      </c>
      <c r="D2" s="12">
        <v>21.73</v>
      </c>
      <c r="E2" s="12" t="s">
        <v>23</v>
      </c>
      <c r="F2" s="11">
        <v>206</v>
      </c>
    </row>
    <row r="3" spans="1:6">
      <c r="A3" s="9" t="s">
        <v>24</v>
      </c>
      <c r="B3" s="10" t="s">
        <v>25</v>
      </c>
      <c r="C3" s="12">
        <v>2.2999999999999998</v>
      </c>
      <c r="D3" s="12">
        <v>13.25</v>
      </c>
      <c r="E3" s="12">
        <v>6.04</v>
      </c>
      <c r="F3" s="11">
        <v>186</v>
      </c>
    </row>
    <row r="4" spans="1:6">
      <c r="A4" s="9" t="s">
        <v>26</v>
      </c>
      <c r="B4" s="10" t="s">
        <v>23</v>
      </c>
      <c r="C4" s="12">
        <v>2.2599999999999998</v>
      </c>
      <c r="D4" s="12">
        <v>18.95</v>
      </c>
      <c r="E4" s="12">
        <v>2.88</v>
      </c>
      <c r="F4" s="11">
        <v>285</v>
      </c>
    </row>
    <row r="5" spans="1:6">
      <c r="A5" s="9" t="s">
        <v>27</v>
      </c>
      <c r="B5" s="10" t="s">
        <v>28</v>
      </c>
      <c r="C5" s="12">
        <v>3.2800000000000002</v>
      </c>
      <c r="D5" s="12">
        <v>17.260000000000002</v>
      </c>
      <c r="E5" s="12">
        <v>7.01</v>
      </c>
      <c r="F5" s="11">
        <v>181</v>
      </c>
    </row>
    <row r="6" spans="1:6">
      <c r="A6" s="9" t="s">
        <v>29</v>
      </c>
      <c r="B6" s="10" t="s">
        <v>30</v>
      </c>
      <c r="C6" s="12">
        <v>3.47</v>
      </c>
      <c r="D6" s="12">
        <v>11.89</v>
      </c>
      <c r="E6" s="12">
        <v>4.46</v>
      </c>
      <c r="F6" s="11">
        <v>186</v>
      </c>
    </row>
    <row r="7" spans="1:6" ht="17" thickBot="1">
      <c r="A7" s="15" t="s">
        <v>31</v>
      </c>
      <c r="B7" s="16" t="s">
        <v>23</v>
      </c>
      <c r="C7" s="17">
        <v>5.5100000000000007</v>
      </c>
      <c r="D7" s="17">
        <v>29.78</v>
      </c>
      <c r="E7" s="17">
        <v>5.57</v>
      </c>
      <c r="F7" s="18">
        <v>277</v>
      </c>
    </row>
    <row r="8" spans="1:6" ht="17" thickTop="1"/>
    <row r="12" spans="1:6">
      <c r="C12">
        <v>8.1500000000000003E-2</v>
      </c>
      <c r="D12">
        <v>0.21729999999999999</v>
      </c>
      <c r="E12" t="s">
        <v>23</v>
      </c>
    </row>
    <row r="13" spans="1:6">
      <c r="C13">
        <v>2.3E-2</v>
      </c>
      <c r="D13">
        <v>0.13250000000000001</v>
      </c>
      <c r="E13">
        <v>6.0400000000000002E-2</v>
      </c>
    </row>
    <row r="14" spans="1:6">
      <c r="C14">
        <v>2.2599999999999999E-2</v>
      </c>
      <c r="D14">
        <v>0.1895</v>
      </c>
      <c r="E14">
        <v>2.8799999999999999E-2</v>
      </c>
    </row>
    <row r="15" spans="1:6">
      <c r="C15">
        <v>3.2800000000000003E-2</v>
      </c>
      <c r="D15">
        <v>0.1726</v>
      </c>
      <c r="E15">
        <v>7.0099999999999996E-2</v>
      </c>
    </row>
    <row r="16" spans="1:6">
      <c r="C16">
        <v>3.4700000000000002E-2</v>
      </c>
      <c r="D16">
        <v>0.11890000000000001</v>
      </c>
      <c r="E16">
        <v>4.4600000000000001E-2</v>
      </c>
    </row>
    <row r="17" spans="3:5">
      <c r="C17">
        <v>5.5100000000000003E-2</v>
      </c>
      <c r="D17">
        <v>0.29780000000000001</v>
      </c>
      <c r="E17">
        <v>5.57E-2</v>
      </c>
    </row>
    <row r="19" spans="3:5">
      <c r="C19">
        <f>100*C12</f>
        <v>8.15</v>
      </c>
      <c r="D19">
        <f t="shared" ref="D19" si="0">100*D12</f>
        <v>21.73</v>
      </c>
      <c r="E19" t="s">
        <v>23</v>
      </c>
    </row>
    <row r="20" spans="3:5">
      <c r="C20">
        <f t="shared" ref="C20:D20" si="1">100*C13</f>
        <v>2.2999999999999998</v>
      </c>
      <c r="D20">
        <f t="shared" si="1"/>
        <v>13.25</v>
      </c>
      <c r="E20">
        <f>100*E13</f>
        <v>6.04</v>
      </c>
    </row>
    <row r="21" spans="3:5">
      <c r="C21">
        <f t="shared" ref="C21:E21" si="2">100*C14</f>
        <v>2.2599999999999998</v>
      </c>
      <c r="D21">
        <f t="shared" si="2"/>
        <v>18.95</v>
      </c>
      <c r="E21">
        <f t="shared" si="2"/>
        <v>2.88</v>
      </c>
    </row>
    <row r="22" spans="3:5">
      <c r="C22">
        <f t="shared" ref="C22:E22" si="3">100*C15</f>
        <v>3.2800000000000002</v>
      </c>
      <c r="D22">
        <f t="shared" si="3"/>
        <v>17.260000000000002</v>
      </c>
      <c r="E22">
        <f t="shared" si="3"/>
        <v>7.01</v>
      </c>
    </row>
    <row r="23" spans="3:5">
      <c r="C23">
        <f t="shared" ref="C23:E24" si="4">100*C16</f>
        <v>3.47</v>
      </c>
      <c r="D23">
        <f t="shared" si="4"/>
        <v>11.89</v>
      </c>
      <c r="E23">
        <f t="shared" si="4"/>
        <v>4.46</v>
      </c>
    </row>
    <row r="24" spans="3:5">
      <c r="C24">
        <f t="shared" si="4"/>
        <v>5.5100000000000007</v>
      </c>
      <c r="D24">
        <f t="shared" si="4"/>
        <v>29.78</v>
      </c>
      <c r="E24">
        <f t="shared" si="4"/>
        <v>5.57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3D907-9AC4-274F-84C6-E5F3E35CA57E}">
  <dimension ref="A1:D25"/>
  <sheetViews>
    <sheetView workbookViewId="0">
      <selection activeCell="A2" sqref="A2:D24"/>
    </sheetView>
  </sheetViews>
  <sheetFormatPr baseColWidth="10" defaultRowHeight="16"/>
  <cols>
    <col min="1" max="1" width="18.1640625" customWidth="1"/>
    <col min="2" max="2" width="13" customWidth="1"/>
    <col min="3" max="3" width="11.33203125" customWidth="1"/>
    <col min="4" max="4" width="14.1640625" customWidth="1"/>
  </cols>
  <sheetData>
    <row r="1" spans="1:4">
      <c r="A1" s="20"/>
      <c r="B1" s="19"/>
    </row>
    <row r="2" spans="1:4">
      <c r="A2" s="26" t="s">
        <v>37</v>
      </c>
      <c r="B2" s="27" t="s">
        <v>38</v>
      </c>
      <c r="C2" s="28" t="s">
        <v>1</v>
      </c>
      <c r="D2" s="28" t="s">
        <v>39</v>
      </c>
    </row>
    <row r="3" spans="1:4">
      <c r="A3" s="20" t="s">
        <v>35</v>
      </c>
      <c r="B3" s="20">
        <v>12207</v>
      </c>
      <c r="C3">
        <v>8108723</v>
      </c>
      <c r="D3">
        <v>3.94</v>
      </c>
    </row>
    <row r="4" spans="1:4">
      <c r="A4" s="20" t="s">
        <v>44</v>
      </c>
      <c r="B4" s="20">
        <v>117</v>
      </c>
      <c r="C4">
        <v>29589</v>
      </c>
      <c r="D4">
        <v>0.01</v>
      </c>
    </row>
    <row r="5" spans="1:4">
      <c r="A5" s="20" t="s">
        <v>43</v>
      </c>
      <c r="B5" s="20">
        <v>8858</v>
      </c>
      <c r="C5">
        <v>5531322</v>
      </c>
      <c r="D5">
        <v>2.68</v>
      </c>
    </row>
    <row r="6" spans="1:4">
      <c r="A6" s="20" t="s">
        <v>45</v>
      </c>
      <c r="B6" s="20">
        <v>5902</v>
      </c>
      <c r="C6">
        <v>3795681</v>
      </c>
      <c r="D6">
        <v>1.84</v>
      </c>
    </row>
    <row r="7" spans="1:4">
      <c r="A7" s="20" t="s">
        <v>46</v>
      </c>
      <c r="B7" s="20">
        <v>2250</v>
      </c>
      <c r="C7">
        <v>1427140</v>
      </c>
      <c r="D7">
        <v>0.69</v>
      </c>
    </row>
    <row r="8" spans="1:4">
      <c r="A8" s="20" t="s">
        <v>42</v>
      </c>
      <c r="B8" s="20">
        <v>3349</v>
      </c>
      <c r="C8">
        <v>2577401</v>
      </c>
      <c r="D8">
        <v>1.25</v>
      </c>
    </row>
    <row r="9" spans="1:4">
      <c r="A9" s="20" t="s">
        <v>47</v>
      </c>
      <c r="B9" s="20">
        <v>902</v>
      </c>
      <c r="C9">
        <v>975078</v>
      </c>
      <c r="D9">
        <v>0.47</v>
      </c>
    </row>
    <row r="10" spans="1:4">
      <c r="A10" s="20" t="s">
        <v>48</v>
      </c>
      <c r="B10" s="20">
        <v>645</v>
      </c>
      <c r="C10">
        <v>559287</v>
      </c>
      <c r="D10">
        <v>0.27</v>
      </c>
    </row>
    <row r="11" spans="1:4">
      <c r="A11" s="20" t="s">
        <v>49</v>
      </c>
      <c r="B11" s="20">
        <v>1802</v>
      </c>
      <c r="C11">
        <v>1043036</v>
      </c>
      <c r="D11">
        <v>0.51</v>
      </c>
    </row>
    <row r="12" spans="1:4">
      <c r="A12" s="20" t="s">
        <v>50</v>
      </c>
      <c r="B12" s="20">
        <v>12991</v>
      </c>
      <c r="C12">
        <v>5092926</v>
      </c>
      <c r="D12">
        <v>2.4700000000000002</v>
      </c>
    </row>
    <row r="13" spans="1:4">
      <c r="A13" s="20" t="s">
        <v>51</v>
      </c>
      <c r="B13" s="20">
        <v>1428</v>
      </c>
      <c r="C13">
        <v>588862</v>
      </c>
      <c r="D13">
        <v>0.28999999999999998</v>
      </c>
    </row>
    <row r="14" spans="1:4">
      <c r="A14" s="20" t="s">
        <v>52</v>
      </c>
      <c r="B14" s="20">
        <v>8110</v>
      </c>
      <c r="C14">
        <v>3313329</v>
      </c>
      <c r="D14">
        <v>1.61</v>
      </c>
    </row>
    <row r="15" spans="1:4">
      <c r="A15" s="20" t="s">
        <v>53</v>
      </c>
      <c r="B15" s="20">
        <v>61</v>
      </c>
      <c r="C15">
        <v>27086</v>
      </c>
      <c r="D15">
        <v>0.01</v>
      </c>
    </row>
    <row r="16" spans="1:4">
      <c r="A16" s="20" t="s">
        <v>54</v>
      </c>
      <c r="B16" s="20">
        <v>55</v>
      </c>
      <c r="C16">
        <v>25938</v>
      </c>
      <c r="D16">
        <v>0.01</v>
      </c>
    </row>
    <row r="17" spans="1:4">
      <c r="A17" s="20" t="s">
        <v>36</v>
      </c>
      <c r="B17" s="20">
        <v>283</v>
      </c>
      <c r="C17">
        <v>137313</v>
      </c>
      <c r="D17">
        <v>7.0000000000000007E-2</v>
      </c>
    </row>
    <row r="18" spans="1:4">
      <c r="A18" s="21" t="s">
        <v>55</v>
      </c>
      <c r="B18" s="21">
        <v>82923</v>
      </c>
      <c r="C18" s="22">
        <v>17722456</v>
      </c>
      <c r="D18" s="22">
        <v>8.6</v>
      </c>
    </row>
    <row r="19" spans="1:4">
      <c r="A19" s="20"/>
      <c r="B19" s="20"/>
    </row>
    <row r="20" spans="1:4">
      <c r="A20" s="20" t="s">
        <v>40</v>
      </c>
      <c r="B20" s="20"/>
      <c r="C20">
        <v>30924105</v>
      </c>
      <c r="D20">
        <v>15.01</v>
      </c>
    </row>
    <row r="21" spans="1:4">
      <c r="A21" s="20" t="s">
        <v>56</v>
      </c>
      <c r="B21" s="20">
        <v>453</v>
      </c>
      <c r="C21">
        <v>142243</v>
      </c>
      <c r="D21">
        <v>7.0000000000000007E-2</v>
      </c>
    </row>
    <row r="22" spans="1:4">
      <c r="A22" s="20" t="s">
        <v>57</v>
      </c>
      <c r="B22" s="20">
        <v>252445</v>
      </c>
      <c r="C22">
        <v>10436422</v>
      </c>
      <c r="D22">
        <v>5.07</v>
      </c>
    </row>
    <row r="23" spans="1:4">
      <c r="A23" s="20" t="s">
        <v>58</v>
      </c>
      <c r="B23" s="20">
        <v>57017</v>
      </c>
      <c r="C23">
        <v>3135087</v>
      </c>
      <c r="D23">
        <v>1.52</v>
      </c>
    </row>
    <row r="24" spans="1:4" ht="17" thickBot="1">
      <c r="A24" s="23" t="s">
        <v>41</v>
      </c>
      <c r="B24" s="24"/>
      <c r="C24" s="25">
        <v>44775170</v>
      </c>
      <c r="D24" s="25">
        <v>21.73</v>
      </c>
    </row>
    <row r="25" spans="1:4" ht="17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Supp File 1</vt:lpstr>
      <vt:lpstr>Table 1</vt:lpstr>
      <vt:lpstr>Table 2</vt:lpstr>
      <vt:lpstr>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Faulk</dc:creator>
  <cp:lastModifiedBy>Christopher Faulk</cp:lastModifiedBy>
  <dcterms:created xsi:type="dcterms:W3CDTF">2023-01-18T19:36:25Z</dcterms:created>
  <dcterms:modified xsi:type="dcterms:W3CDTF">2023-01-18T21:03:21Z</dcterms:modified>
</cp:coreProperties>
</file>