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21" i="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<sst xmlns="http://schemas.openxmlformats.org/spreadsheetml/2006/main" count="26" uniqueCount="26">
  <si>
    <t>GO ID</t>
  </si>
  <si>
    <t>p-value</t>
  </si>
  <si>
    <t>No. of matches</t>
  </si>
  <si>
    <t>Term ID</t>
  </si>
  <si>
    <t xml:space="preserve">Description </t>
  </si>
  <si>
    <t>GO:0006950</t>
  </si>
  <si>
    <t>response to stress</t>
  </si>
  <si>
    <t>GO:0051186</t>
  </si>
  <si>
    <t>cofactor metabolic process</t>
  </si>
  <si>
    <t>GO:0009056</t>
  </si>
  <si>
    <t>catabolic process</t>
  </si>
  <si>
    <t>GO:0006508</t>
  </si>
  <si>
    <t>proteolysis</t>
  </si>
  <si>
    <t>GO:0006457</t>
  </si>
  <si>
    <t>protein folding</t>
  </si>
  <si>
    <t>GO:0006749</t>
  </si>
  <si>
    <t>glutathione metabolic process</t>
  </si>
  <si>
    <t>GO:0006790</t>
  </si>
  <si>
    <t>sulfur compound metabolic process</t>
  </si>
  <si>
    <t>GO:0044248</t>
  </si>
  <si>
    <t>cellular catabolic process</t>
  </si>
  <si>
    <t>GO:0006575</t>
  </si>
  <si>
    <t>cellular modified amino acid metabolic process</t>
  </si>
  <si>
    <t>GO:0042594</t>
  </si>
  <si>
    <t>response to starvation</t>
  </si>
  <si>
    <t>Table S3. Gene ontology enrichment terms summarized by REVIGO for the group of up-regulated genes in stress versus control comparisons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</si>
</sst>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11" fontId="1" fillId="0" borderId="0" xfId="0" applyNumberFormat="1" applyFont="1"/>
    <xf numFmtId="0" fontId="1" fillId="0" borderId="0" xfId="0" applyFont="1" applyFill="1"/>
    <xf numFmtId="11" fontId="1" fillId="0" borderId="0" xfId="0" applyNumberFormat="1" applyFont="1" applyFill="1"/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topLeftCell="B1" workbookViewId="0">
      <selection activeCell="B18" sqref="B18"/>
    </sheetView>
  </sheetViews>
  <sheetFormatPr defaultRowHeight="15"/>
  <cols>
    <col min="1" max="1" width="16.5703125" bestFit="1" customWidth="1"/>
    <col min="2" max="2" width="66.42578125" bestFit="1" customWidth="1"/>
    <col min="3" max="3" width="12" bestFit="1" customWidth="1"/>
    <col min="4" max="4" width="14.42578125" bestFit="1" customWidth="1"/>
    <col min="5" max="5" width="9.5703125" bestFit="1" customWidth="1"/>
    <col min="6" max="6" width="12.5703125" bestFit="1" customWidth="1"/>
    <col min="7" max="7" width="11.7109375" bestFit="1" customWidth="1"/>
    <col min="8" max="8" width="13.140625" bestFit="1" customWidth="1"/>
  </cols>
  <sheetData>
    <row r="1" spans="1:7" ht="15" customHeight="1">
      <c r="A1" s="3" t="s">
        <v>0</v>
      </c>
      <c r="B1" s="9" t="s">
        <v>25</v>
      </c>
      <c r="C1" s="9"/>
      <c r="D1" s="9"/>
      <c r="E1" s="2"/>
      <c r="F1" s="2"/>
      <c r="G1" s="2"/>
    </row>
    <row r="2" spans="1:7">
      <c r="A2" s="8"/>
      <c r="B2" s="9"/>
      <c r="C2" s="9"/>
      <c r="D2" s="9"/>
      <c r="E2" s="2"/>
      <c r="F2" s="2"/>
      <c r="G2" s="2"/>
    </row>
    <row r="3" spans="1:7">
      <c r="A3" s="4" t="e">
        <f>MID(#REF!,SEARCH("[",#REF!)+1,SEARCH("]",#REF!,SEARCH("[",#REF!)+1)-SEARCH("[",#REF!)-1)</f>
        <v>#REF!</v>
      </c>
      <c r="B3" s="4" t="s">
        <v>4</v>
      </c>
      <c r="C3" s="4" t="s">
        <v>1</v>
      </c>
      <c r="D3" s="4" t="s">
        <v>2</v>
      </c>
      <c r="E3" s="2"/>
      <c r="F3" s="2"/>
      <c r="G3" s="2"/>
    </row>
    <row r="4" spans="1:7">
      <c r="A4" s="4" t="e">
        <f>MID(#REF!,SEARCH("[",#REF!)+1,SEARCH("]",#REF!,SEARCH("[",#REF!)+1)-SEARCH("[",#REF!)-1)</f>
        <v>#REF!</v>
      </c>
      <c r="B4" s="4" t="s">
        <v>8</v>
      </c>
      <c r="C4" s="5">
        <v>1.52E-8</v>
      </c>
      <c r="D4" s="4">
        <v>98</v>
      </c>
      <c r="E4" s="2"/>
      <c r="F4" s="2"/>
      <c r="G4" s="2"/>
    </row>
    <row r="5" spans="1:7">
      <c r="A5" s="4" t="e">
        <f>MID(#REF!,SEARCH("[",#REF!)+1,SEARCH("]",#REF!,SEARCH("[",#REF!)+1)-SEARCH("[",#REF!)-1)</f>
        <v>#REF!</v>
      </c>
      <c r="B5" s="6" t="s">
        <v>16</v>
      </c>
      <c r="C5" s="7">
        <v>3.0799999999999998E-8</v>
      </c>
      <c r="D5" s="6">
        <v>36</v>
      </c>
      <c r="E5" s="2"/>
      <c r="F5" s="2"/>
      <c r="G5" s="2"/>
    </row>
    <row r="6" spans="1:7">
      <c r="A6" s="4" t="e">
        <f>MID(#REF!,SEARCH("[",#REF!)+1,SEARCH("]",#REF!,SEARCH("[",#REF!)+1)-SEARCH("[",#REF!)-1)</f>
        <v>#REF!</v>
      </c>
      <c r="B6" s="4" t="s">
        <v>6</v>
      </c>
      <c r="C6" s="5">
        <v>2.8100000000000002E-6</v>
      </c>
      <c r="D6" s="4">
        <v>393</v>
      </c>
      <c r="E6" s="2"/>
      <c r="F6" s="2"/>
      <c r="G6" s="2"/>
    </row>
    <row r="7" spans="1:7">
      <c r="A7" s="4" t="e">
        <f>MID(#REF!,SEARCH("[",#REF!)+1,SEARCH("]",#REF!,SEARCH("[",#REF!)+1)-SEARCH("[",#REF!)-1)</f>
        <v>#REF!</v>
      </c>
      <c r="B7" s="4" t="s">
        <v>22</v>
      </c>
      <c r="C7" s="5">
        <v>4.78E-6</v>
      </c>
      <c r="D7" s="4">
        <v>48</v>
      </c>
      <c r="E7" s="2"/>
      <c r="F7" s="2"/>
      <c r="G7" s="2"/>
    </row>
    <row r="8" spans="1:7">
      <c r="A8" s="4" t="e">
        <f>MID(#REF!,SEARCH("[",#REF!)+1,SEARCH("]",#REF!,SEARCH("[",#REF!)+1)-SEARCH("[",#REF!)-1)</f>
        <v>#REF!</v>
      </c>
      <c r="B8" s="4" t="s">
        <v>12</v>
      </c>
      <c r="C8" s="5">
        <v>2.51E-5</v>
      </c>
      <c r="D8" s="4">
        <v>301</v>
      </c>
      <c r="E8" s="2"/>
      <c r="F8" s="2"/>
      <c r="G8" s="2"/>
    </row>
    <row r="9" spans="1:7">
      <c r="A9" s="4" t="e">
        <f>MID(#REF!,SEARCH("[",#REF!)+1,SEARCH("]",#REF!,SEARCH("[",#REF!)+1)-SEARCH("[",#REF!)-1)</f>
        <v>#REF!</v>
      </c>
      <c r="B9" s="4" t="s">
        <v>18</v>
      </c>
      <c r="C9" s="5">
        <v>2.9499999999999999E-5</v>
      </c>
      <c r="D9" s="4">
        <v>73</v>
      </c>
      <c r="E9" s="2"/>
      <c r="F9" s="2"/>
      <c r="G9" s="2"/>
    </row>
    <row r="10" spans="1:7">
      <c r="A10" s="4" t="e">
        <f>MID(#REF!,SEARCH("[",#REF!)+1,SEARCH("]",#REF!,SEARCH("[",#REF!)+1)-SEARCH("[",#REF!)-1)</f>
        <v>#REF!</v>
      </c>
      <c r="B10" s="4" t="s">
        <v>20</v>
      </c>
      <c r="C10" s="5">
        <v>4.8899999999999996E-4</v>
      </c>
      <c r="D10" s="4">
        <v>284</v>
      </c>
      <c r="E10" s="2"/>
      <c r="F10" s="2"/>
      <c r="G10" s="2"/>
    </row>
    <row r="11" spans="1:7">
      <c r="A11" s="4" t="e">
        <f>MID(#REF!,SEARCH("[",#REF!)+1,SEARCH("]",#REF!,SEARCH("[",#REF!)+1)-SEARCH("[",#REF!)-1)</f>
        <v>#REF!</v>
      </c>
      <c r="B11" s="4" t="s">
        <v>10</v>
      </c>
      <c r="C11" s="5">
        <v>4.0600000000000002E-3</v>
      </c>
      <c r="D11" s="4">
        <v>315</v>
      </c>
      <c r="E11" s="2"/>
      <c r="F11" s="2"/>
      <c r="G11" s="2"/>
    </row>
    <row r="12" spans="1:7">
      <c r="A12" s="4" t="e">
        <f>MID(#REF!,SEARCH("[",#REF!)+1,SEARCH("]",#REF!,SEARCH("[",#REF!)+1)-SEARCH("[",#REF!)-1)</f>
        <v>#REF!</v>
      </c>
      <c r="B12" s="4" t="s">
        <v>24</v>
      </c>
      <c r="C12" s="5">
        <v>1.78E-2</v>
      </c>
      <c r="D12" s="4">
        <v>61</v>
      </c>
      <c r="E12" s="2"/>
      <c r="F12" s="2"/>
      <c r="G12" s="2"/>
    </row>
    <row r="13" spans="1:7">
      <c r="A13" s="4" t="e">
        <f>MID(#REF!,SEARCH("[",#REF!)+1,SEARCH("]",#REF!,SEARCH("[",#REF!)+1)-SEARCH("[",#REF!)-1)</f>
        <v>#REF!</v>
      </c>
      <c r="B13" s="4" t="s">
        <v>14</v>
      </c>
      <c r="C13" s="5">
        <v>0.02</v>
      </c>
      <c r="D13" s="4">
        <v>54</v>
      </c>
      <c r="E13" s="2"/>
      <c r="F13" s="2"/>
      <c r="G13" s="2"/>
    </row>
    <row r="14" spans="1:7">
      <c r="A14" s="4" t="e">
        <f>MID(#REF!,SEARCH("[",#REF!)+1,SEARCH("]",#REF!,SEARCH("[",#REF!)+1)-SEARCH("[",#REF!)-1)</f>
        <v>#REF!</v>
      </c>
      <c r="B14" s="4"/>
      <c r="C14" s="4"/>
      <c r="D14" s="4"/>
      <c r="E14" s="2"/>
      <c r="F14" s="2"/>
      <c r="G14" s="2"/>
    </row>
    <row r="15" spans="1:7">
      <c r="A15" s="4" t="e">
        <f>MID(#REF!,SEARCH("[",#REF!)+1,SEARCH("]",#REF!,SEARCH("[",#REF!)+1)-SEARCH("[",#REF!)-1)</f>
        <v>#REF!</v>
      </c>
      <c r="B15" s="4"/>
      <c r="C15" s="4"/>
      <c r="D15" s="4"/>
      <c r="E15" s="2"/>
      <c r="F15" s="2"/>
      <c r="G15" s="2"/>
    </row>
    <row r="16" spans="1:7">
      <c r="A16" s="4" t="e">
        <f>MID(#REF!,SEARCH("[",#REF!)+1,SEARCH("]",#REF!,SEARCH("[",#REF!)+1)-SEARCH("[",#REF!)-1)</f>
        <v>#REF!</v>
      </c>
      <c r="B16" s="4"/>
      <c r="C16" s="4"/>
      <c r="D16" s="4"/>
      <c r="E16" s="2"/>
      <c r="F16" s="2"/>
      <c r="G16" s="2"/>
    </row>
    <row r="17" spans="1:7">
      <c r="A17" s="4" t="e">
        <f>MID(#REF!,SEARCH("[",#REF!)+1,SEARCH("]",#REF!,SEARCH("[",#REF!)+1)-SEARCH("[",#REF!)-1)</f>
        <v>#REF!</v>
      </c>
      <c r="B17" s="4"/>
      <c r="C17" s="4"/>
      <c r="D17" s="4"/>
      <c r="E17" s="2"/>
      <c r="F17" s="2"/>
      <c r="G17" s="2"/>
    </row>
    <row r="18" spans="1:7">
      <c r="A18" s="4" t="e">
        <f>MID(#REF!,SEARCH("[",#REF!)+1,SEARCH("]",#REF!,SEARCH("[",#REF!)+1)-SEARCH("[",#REF!)-1)</f>
        <v>#REF!</v>
      </c>
      <c r="B18" s="4"/>
      <c r="C18" s="4"/>
      <c r="D18" s="4"/>
      <c r="E18" s="2"/>
      <c r="F18" s="2"/>
      <c r="G18" s="2"/>
    </row>
    <row r="19" spans="1:7">
      <c r="A19" s="4" t="e">
        <f>MID(#REF!,SEARCH("[",#REF!)+1,SEARCH("]",#REF!,SEARCH("[",#REF!)+1)-SEARCH("[",#REF!)-1)</f>
        <v>#REF!</v>
      </c>
      <c r="B19" s="4"/>
      <c r="C19" s="4"/>
      <c r="D19" s="4"/>
      <c r="E19" s="2"/>
      <c r="F19" s="2"/>
      <c r="G19" s="2"/>
    </row>
    <row r="20" spans="1:7">
      <c r="A20" s="4" t="e">
        <f>MID(#REF!,SEARCH("[",#REF!)+1,SEARCH("]",#REF!,SEARCH("[",#REF!)+1)-SEARCH("[",#REF!)-1)</f>
        <v>#REF!</v>
      </c>
      <c r="B20" s="4"/>
      <c r="C20" s="4"/>
      <c r="D20" s="4"/>
      <c r="E20" s="2"/>
      <c r="F20" s="2"/>
      <c r="G20" s="2"/>
    </row>
    <row r="21" spans="1:7">
      <c r="A21" s="4" t="e">
        <f>MID(#REF!,SEARCH("[",#REF!)+1,SEARCH("]",#REF!,SEARCH("[",#REF!)+1)-SEARCH("[",#REF!)-1)</f>
        <v>#REF!</v>
      </c>
      <c r="B21" s="4"/>
      <c r="C21" s="4"/>
      <c r="D21" s="4"/>
      <c r="E21" s="2"/>
      <c r="F21" s="2"/>
      <c r="G21" s="2"/>
    </row>
    <row r="45" spans="1:1">
      <c r="A45" t="s">
        <v>3</v>
      </c>
    </row>
    <row r="46" spans="1:1">
      <c r="A46" t="s">
        <v>7</v>
      </c>
    </row>
    <row r="47" spans="1:1" s="1" customFormat="1">
      <c r="A47" s="1" t="s">
        <v>15</v>
      </c>
    </row>
    <row r="48" spans="1:1">
      <c r="A48" t="s">
        <v>5</v>
      </c>
    </row>
    <row r="49" spans="1:1">
      <c r="A49" t="s">
        <v>21</v>
      </c>
    </row>
    <row r="50" spans="1:1">
      <c r="A50" t="s">
        <v>11</v>
      </c>
    </row>
    <row r="51" spans="1:1">
      <c r="A51" t="s">
        <v>17</v>
      </c>
    </row>
    <row r="52" spans="1:1">
      <c r="A52" t="s">
        <v>19</v>
      </c>
    </row>
    <row r="53" spans="1:1">
      <c r="A53" t="s">
        <v>9</v>
      </c>
    </row>
    <row r="54" spans="1:1">
      <c r="A54" t="s">
        <v>23</v>
      </c>
    </row>
    <row r="55" spans="1:1">
      <c r="A55" t="s">
        <v>13</v>
      </c>
    </row>
  </sheetData>
  <mergeCells count="1">
    <mergeCell ref="B1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2021-02-03T15:02:31Z</dcterms:created>
  <dcterms:modified xsi:type="dcterms:W3CDTF">2021-02-24T15:46:24Z</dcterms:modified>
</cp:coreProperties>
</file>