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in\Documents\PM Paper\Supplemental Files for Submission\"/>
    </mc:Choice>
  </mc:AlternateContent>
  <xr:revisionPtr revIDLastSave="0" documentId="13_ncr:1_{7CE18B5E-42F9-400A-9666-B5794280427A}" xr6:coauthVersionLast="46" xr6:coauthVersionMax="46" xr10:uidLastSave="{00000000-0000-0000-0000-000000000000}"/>
  <bookViews>
    <workbookView xWindow="32280" yWindow="-120" windowWidth="29040" windowHeight="15990" xr2:uid="{7F3B27B8-B5A8-4D28-9E80-C71A36ABE71C}"/>
  </bookViews>
  <sheets>
    <sheet name="Increased Func. + Localiz. C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<sst xmlns="http://schemas.openxmlformats.org/spreadsheetml/2006/main" count="450" uniqueCount="235">
  <si>
    <t>NA</t>
  </si>
  <si>
    <t>CA 2 days</t>
  </si>
  <si>
    <t>CA 4 days</t>
  </si>
  <si>
    <t>CA 6 days</t>
  </si>
  <si>
    <t>CA 8 days</t>
  </si>
  <si>
    <t>Bradi no.</t>
  </si>
  <si>
    <t>Anova (p)</t>
  </si>
  <si>
    <t>Adjusted (p)</t>
  </si>
  <si>
    <t>Dunnet's (CA2)</t>
  </si>
  <si>
    <t>Dunnet's (CA4)</t>
  </si>
  <si>
    <t>Dunnet's (CA6)</t>
  </si>
  <si>
    <t>Dunnet's (CA8)</t>
  </si>
  <si>
    <t>Max fold change (/NA)</t>
  </si>
  <si>
    <t>Min fold change (/NA)</t>
  </si>
  <si>
    <t>Fold change (CA2/NA)</t>
  </si>
  <si>
    <t>Fold change (CA4/NA)</t>
  </si>
  <si>
    <t>Fold change (CA6/NA)</t>
  </si>
  <si>
    <t>Fold change (CA8/NA)</t>
  </si>
  <si>
    <t>Description</t>
  </si>
  <si>
    <t>Species</t>
  </si>
  <si>
    <t>Category</t>
  </si>
  <si>
    <t>PM Prediction (Y/N)</t>
  </si>
  <si>
    <t>Predicted Localization</t>
  </si>
  <si>
    <t>Experiment1</t>
  </si>
  <si>
    <t>Experiment2</t>
  </si>
  <si>
    <t>Experiment3</t>
  </si>
  <si>
    <t>Experiment4</t>
  </si>
  <si>
    <t>Average</t>
  </si>
  <si>
    <t>Bradi1g03760.1</t>
  </si>
  <si>
    <t>MANATSGVSVAEECVKAFQELRTGRAHRFVVYKVNNTDADESAAEQVVVDKVGGRDAAFEDLVAALPADDCRYAVYDLDFTVAAATAAHADGEAPRSKIFFISWSPETAEVRSKMVYASSNEGFKKELDGTQIDVQATDPSELTLQILKDLAA</t>
  </si>
  <si>
    <t>actin-depolymerizing factor 3-like</t>
  </si>
  <si>
    <t>Brachypodium distachyon</t>
  </si>
  <si>
    <t>cell structure</t>
  </si>
  <si>
    <t>N</t>
  </si>
  <si>
    <t>extracellular matrix</t>
  </si>
  <si>
    <t>Bradi1g07170.1</t>
  </si>
  <si>
    <t>MHPDATSPSHRIARVAAHLNPLTPPRPQMEEAGLRPVACRAKGAAPGFKVAVLGAAGGIGQSLSLLMKMNPLVSVLHLYDVVNTPGVTADVSHMDTTAVVRGFLGQQQLEAALTGMDLVIIPAGLPRKPGMTRDDLFNKNAGIVRSLCEGIAKCCPNAIVNLISNPVNSTVPVAAEVFKRAGTYCPKRLLGVTTLDVARANTFVAEVLGVDPRDVSVPVVGGHAGVTILPLLSQVSPPCSFTADEISYLTNRIQNGGTEVVEAKAGAGSATLSMAFAAAKFADACLRGMRGDAGIVECSYVASEVRELPFFATKVRLGRGGAEEILPLGPLNDFERAGLEMAKKELAESIQKGVAFMNK</t>
  </si>
  <si>
    <t>Malate Dehydrogenase</t>
  </si>
  <si>
    <t>energy</t>
  </si>
  <si>
    <t>multiple localizations</t>
  </si>
  <si>
    <t>Bradi1g13232.1</t>
  </si>
  <si>
    <t>MAGSRQLAVAALLLVAAAGVCTRLPPAGALGVNWGTMASHQLPPSSVVRMLQDNGIKKVKLFDADAGPLEALAGSGIEVMVAIPNIMLDMMTDYDTARDWVHKNVSAYNFDGGVNIKYVAVGNEPFLSSLNGTFLNVTFPALQNIQRALNEAGVGDTVKATVPLNADVYESPKDNPVPSAGRFRAEISGLMTEIVQFLNQSGAPFTVNIYPYLSLYGNAGFPLDFAFFDGTTSPVVDTNSGISYTNVFDANFDTLVSALNAAGVGGLPVMVGEVGWPTDGDKQATAAYAQRFYAGLLKKLASNAGTPLRANQYVEVYLFSLIDEDVKSVAPGNFERHWGIMRYDGQPKYAMDLTGQGRNTALVGARGVEYLPRAWCVLNANAPAESMSRLGDNVDYACSNADCTALSYGSTCGGLDAAGNASYAFNAYFQVQNQEVEACGFQGLAASTTQDPSTGTCNFSIQIETASSSSSAGPGRPLLVSLVLAFVVVVTL</t>
  </si>
  <si>
    <t>glucan endo-1,3-beta-glucosidase 8-like</t>
  </si>
  <si>
    <t>Y</t>
  </si>
  <si>
    <t>PM</t>
  </si>
  <si>
    <t>Bradi1g21310.1</t>
  </si>
  <si>
    <t>MERYEVIKDLGSGNFGVAKLVRDVRTKELFAVKFIERGHKIDENVQREIMNHRSLRHPNIVRFKETYAKMSWLKLHPQVVLTPTHLAIVMEYAAGGELFERICSTGRFSENEARFFFQQLLSGVSYCHSMQICHRDLKLENTLLDGSEAPRLKICDFGYSKSSVLHSQPKSTVGTPAYIAPEVLSRREYDGKVADVWSCGVTLYVMLVGAYPFEDPVEPKNFRKTITRILSVQYAVPDYVRISMECRHLLSRIFVANPEQRITIPEIKNHPWFLKNLPIEMTDEYQLRLQMVGINAPSQTLEDSMAIIQEARKPGDGSKFAGQLCVPGLGSMELDDIDADDIDVEDSGDFVCAL</t>
  </si>
  <si>
    <t>serine/threonine-protein kinase SAPK2-like isoform 2</t>
  </si>
  <si>
    <t>signal transduction</t>
  </si>
  <si>
    <t>nucleus</t>
  </si>
  <si>
    <t>Bradi1g29000.1</t>
  </si>
  <si>
    <t>MASTNMASATSRFMLAAGAVPSGGVGSSNRVSFVPSSNRLGRKLVARAEEEPAAPAPTPAAAPETAEGAVATKEPAKAKPPPIGPKRGAKVKILRRESYWYNGTGSVVTVDQDPNTRYPVVVRFAKVNYAGVSTNNYALDEIKEV</t>
  </si>
  <si>
    <t>photosystem I reaction center subunit IV, chloroplastic-like</t>
  </si>
  <si>
    <t>chloroplast</t>
  </si>
  <si>
    <t>Bradi1g32770.1</t>
  </si>
  <si>
    <t>MSVVGFDVGNDTLVAAAARQRGIDVLLNAESKRESPAAVAFAHNARLLGPHAAGAASSHAPFSSPKRLLLLAARPALVPRDLPRLPFPVHVPADGDALVHVDHIGRRIALSPTHLLAMLLAYLKQLAEADLEAPVADCVISVPCYFTQAHRRAYLDAAAVAGLTPLRLMHDLAATALGYGLYRSDLGVAGSPTFVAFVDVGHSDTQATVVAFDPSGMKVLSHGFDADLGGRDFDEVLFEHFAEEFRDRYKIDVVGNVKASMRLRAACEKAKKVLSANAEAVVNIECLMEEKDVRGMIRREEFEKLCSQLLERVVEPCKRAMADSGVGLEKLQSVELVGSGSRVPAIARVLAEFFRREPSRTINVSECVARGCALQCAMLSPTLRVREYEVQDAIPASIGFCTNEGPISTLSSNALFRRGQPLPSVKIITLHRNSGFNLDVYYLDENELPPGTSTKIGSFQIGPFHAHTEKSKVKVKIRLNLHGLISVESAVLIEDDQRDTNSSDSMEVDHNNDVGDKSRNERPIQRQDLQIIGSIYGAMSKQELLEAQEQEYQLAYQDKLMERTKERKNALESYVYDIRNKLSERYRSFATDSEREQISVNLQQTEEWLYEEGDDETEEVYSSKLEELKKLVDPIENRCKDDEVRTQTTRELLKCIVDHRMAAKSLSAPEREAVDNECAKVEQWLREGLKLQESLPKDVDPVLWSPEIKRKEEELDMYLFFLPLRLLFTMLSSFTKMFGVSFLRRFA</t>
  </si>
  <si>
    <t>97 kDa heat shock protein-like (LOW QUALITY PROTEIN)</t>
  </si>
  <si>
    <t>protein destination and storage</t>
  </si>
  <si>
    <t>Bradi1g45910.1</t>
  </si>
  <si>
    <t>MEVITRRPASPPSLPRRGEFRFDDSVYATAPCSPHRRLPSLTAPPSPDPFDLLPPPSDTPRHTGANPFDLFQHFTSAPASPRRAAAIYAHFADANRDDGAHEDDKDDDEEEFQQRSSYSTAASAVPFDWEETPGTPKAGIGMGGAPAWDDADAEDTGDFEFGTVVDKAAPAESTLTTADELFEKGRIRPLKPLMKTPSDMSDKGSSSGKMMRPLKPPPGLLDGGGPSVGSSPRSPMAVLRSPRRRSRVGSGTDFDPFAAALLEASKAAPVPSLSPLGTTKEANGMVKPKTMTASKSAGWRRWRLSDLLLFRSSSEGGRINRDSVFRCSPAKANGKVGSVDDKPKMKQGGAAVADGVVGCARLSPLQRLARGLGGHSWHHGRGMAATGTKG</t>
  </si>
  <si>
    <t>uncharacterized protein LOC100823331</t>
  </si>
  <si>
    <t>unclassified</t>
  </si>
  <si>
    <t>unknown</t>
  </si>
  <si>
    <t>Bradi1g47140.1</t>
  </si>
  <si>
    <t>MASSTATAAAFAYLLPAAQGSSSRLPKAAAASFARLPAHSAAAVSVGAPRRRRWAPGVAYATAATEKSIYDFTVKDIDGKGISLSKFKGKPLLIVNVASQCGLTTANYTELSHLYEKYKTQGFEILAFPCNQFGFQEPGSNSQIKQFACTRFKAEFPIFDKVDVNGPNTAPIYKFLKSSAGGFLGDLVKWNFEKFLVDKNGKVVERYPPTTSPFQIEKDIQKLLAA</t>
  </si>
  <si>
    <t>phospholipid hydroperoxide glutathione peroxidase 1, chloroplastic-like</t>
  </si>
  <si>
    <t>disease/defence</t>
  </si>
  <si>
    <t>Bradi1g50180.1</t>
  </si>
  <si>
    <t>MPKAAGDAKLLIQSLSKAYAATPTNLKIIDLYVVFAVATAVVQVVYMGVVGSFPFNSFLSGVLSCIGTAVLAVCLRIQVNKDNKEFKDLAPERAFADFVLCNLVLHLVIMNFLG</t>
  </si>
  <si>
    <t>Dolichyl-diphosphooligosaccharide--protein glycosyltransferase subunit DAD1</t>
  </si>
  <si>
    <t>PM, ER</t>
  </si>
  <si>
    <t>Bradi1g54030.1</t>
  </si>
  <si>
    <t>MAFFPAATATTAAAVAFTSTRCVSPRPSSPYLPRGVASSAIAARRRAAPRAAAVRFSVRAQAAKKSVLVVNTNSGGHAVIGFYFAKALLAAGHAVTVLTVGDEGSDKMKKPPFSRFSELTSAGAKTVWGDPADVGAAVGGASFDVVLDNNGKDLDAVKPVADWAKSAGVGQFLFISSAGIYTPTDEPPHVEGDAVKGSAGHVGVEKYIAAEFGSWASFRPQYMIGSGNNKDCEEWFFDRIVRKRPVPIPGSGMQLTNISHARDLGSMLTMAVESPDAAAGKIFNCVSDRAVTLDGLAKMCAAAAGAAVEIVHYDPAAAGVDAKKAFPFRNMHFYAEPRAAKEVLGWTSTTNLPEDLKERFAEYASSGRGDKAMSFDLDDKILSAVGAAPVSVAA</t>
  </si>
  <si>
    <t>chloroplast stem-loop binding protein of 41 kDa</t>
  </si>
  <si>
    <t>Bradi1g64120.1</t>
  </si>
  <si>
    <t>MAPELSRKMTTAKAAAAAVKPATKAFVTFLAGDGDYWKGVVGLAKGLRKAGSAYPLVVAMLPDVPESHRRILASQGCILREIVPVYPPENQTQFAMAYYVINYSKLRIWEFVEYERMVYLDADIQVFDNVDELFDLPKGHFYAVMDCFCEKTWSHTPQYQIGYCQQCPDRVTWPAAEMGPPPALYFNAGMFVHEPSMATAKALLDTLRVSPTTPFAEQDFLNVFFREQYKPIPLVYNLVLAMLWRHPENVQLAKVKAVHYCAAGSKPWRFTGKEANMDREDIKVLVKKWWDIYNDESLDFKGLPADADELEAAAKKPIRAALAEAGTVKYITAPSAA</t>
  </si>
  <si>
    <t>Hexosyltransferase</t>
  </si>
  <si>
    <t>Golgi apparatus</t>
  </si>
  <si>
    <t>Bradi1g66590.1</t>
  </si>
  <si>
    <t>MAGKGDGPAIGIDLGTTYSCVGVWQHDRVEIIANDQGNRTTPSYVAFTDTERLIGDAAKNQVAMNPINTVFDAKRLIGRRFSDASVQSDAKLWPFKVIPGPGDKPMIGVQYRGEDKQFSAEEISSMVLNKMKETAEAYLGTTIKNAVVTVPAYFNDSQRQATKDAGVISGLNVMRIINEPTAAAIAYGLDKKSTSVGEKNVLIFDLGGGTFDVSLLTIEEGIFEVKATAGDTHLGGEDFDNRMVNHFVQEFKRKNKKDISGNPRALRRLRTACERAKRTLSSTAQTTIEIDSLFEGIDFYTTITRARFEELNMDLFRKCMEPVEKCLRDAKMDKSTVHDVVLVGGSTRIPRVQQLLQDFFNGKELCKSINPDEAVAYGAAVQAAILTGEGNEKVQDLLLLDVTPLSQGLETAGGVMTVLIPRNTTIPTKKEQVFSTYSDNQPGVLIQVYEGERARTKDNNLLGKFELSGIPPAPRGVPQITVCFDIDANGILNVSAEDKTTGQKNKITITNDKGRLSKEDIEKMVQEAEKYKAEDEEHKKKVDAKNSLENYAYNMRNTIKDDKIASKLPEADKKKIEDAIDGAITWLDNNQLAEADEFDDKMKELEGICNPIIAKMYQGAGAEMPGGMDEDTPASTAGGSSGPGPKIEEVD</t>
  </si>
  <si>
    <t>heat shock cognate 70 kDa protein-like</t>
  </si>
  <si>
    <t>Bradi1g70700.1</t>
  </si>
  <si>
    <t>MGILDELSEMCLCPGIRPRRRLKKRKQMTTVEMKVRIDCEGCERKIRKAVESMEGVTGVEVVPKQNKVAVTGYVDPAKVMRRVAYKTGKRVEPWPYVPYDVVAHPYAPGAYDKKAPPGYVRNVVSDPNAAPLARASSTEVKYTSAFSDENPNAACTIM</t>
  </si>
  <si>
    <t>heavy metal-associated isoprenylated plant protein 27</t>
  </si>
  <si>
    <t>disease/defence, signal transduction</t>
  </si>
  <si>
    <t>Bradi1g72320.1</t>
  </si>
  <si>
    <t>MRVVVTGATGYLGGRLCAALAGAGHAVRAFVRRTSDASGLPAGAELAYGEVGDVDSLAAAFDGCDAVFHVAAVVEPWLPDPSVFATVNVGGLENVLKAAKRTPTVKKIIYTSSFFAVGPTDGYVADETQMHQGKTFCTEYEKSKVLADRIALQAAAEGVPITIVYPGVIYGPGKLTTGNLVSRILIERFNGRLPGYIGDGYDRESFCHVDDVVSGHVAAMEKGRVGERYLLTGENMSFMQIFNMAANITNTKAPSFHVPLWLIEIYGWISVFISCITGKLPLISYPTVHVLRHQWAYACDKAKRELGYSPRNLTEGLSEMLLWLKDDKLIKF</t>
  </si>
  <si>
    <t>dihydroflavonol-4-reductase-like</t>
  </si>
  <si>
    <t>secondary metabolism</t>
  </si>
  <si>
    <t>ER</t>
  </si>
  <si>
    <t>Bradi1g76020.1</t>
  </si>
  <si>
    <t>MEAATMAWTAAVAGVGLVYWFVWVMGSAEVKGKRAVDLKMGSINRDNVKDKYTQYWSFFRRPKETATDEASAEKVPAFVDTFYNLVTDIYEWGWGQSFHFSPSLPGRSHRDATRVHEERVADLLKAKPGHRLLDVGCGVGGPMRAIAAHSGSNVVGITINEYQVNRARSHNRKAGLDSRCEVVCGNFMSMPFDDASFDGAYSIEATCHAPRLQDVYGEVFRVLKPGGLYVSYEWVTTALYRAEDPDHVEAIHGIERGDALPGLRRQDEIASIAKEVGFEVVQELDLALPPALPWWTRLKMGRLAYWRNSLVVRVLTILRVAPKGVVEVHEMLYETAQHLTRGGETGIFTPMHMVLLRKPSTAAAAESK</t>
  </si>
  <si>
    <t>24-methylenesterol C-methyltransferase 2-like</t>
  </si>
  <si>
    <t>metabolism</t>
  </si>
  <si>
    <t>Bradi1g76330.1</t>
  </si>
  <si>
    <t>MDPYKHRPSSSFNGPMWSTNSGAPVWNNDNSLTVGPRGPILLEDYHLVEKIANFDRERIPERVVHARGASAKGFFEVTHDISHLTCADFLRAPGVQTPVIVRFSTVIHERGSPETLRDPRGFAIKFYTREGNWDLVGNNFPVFFIRDGMKFPDMVHSLKPNPKSHIQENWRILDFFSHHPESLHMFTFLFDDIGIPADYRHMDGSGVNTYTLVNRAGKSHYVKFHWKPTCGVKSLLDDEAVTVGGTNHSHATKDLYDSIAAGNYPEWKFYIQIIDPDHEGRFDFDPLDVTKTWPEDIIPLQPVGRLVLNRNIDNFFSENEQLAFCPGIIVPGIYYSDDKLLQTRIFSYSDTQRHRLGPNYLLLPANAPKCAHHNNHYDGTMNFMHRDEEVDYFPSRFDPAKHAPRYPIPSSTCNGRREKMVIEKENNFKQPGERYRSMDPARQERFINRWIDALSDPRLTHEIKSIWLSYWSQADRSLGQKLASRLSAKPSM</t>
  </si>
  <si>
    <t>Catalase</t>
  </si>
  <si>
    <t>cytosol</t>
  </si>
  <si>
    <t>Bradi2g04070.1</t>
  </si>
  <si>
    <t>MGNSIYRFLCGVCSDLCSAASESAYQPHGAHAAVAALGRDILHFQRTKQVPEGLSRHVVSSQNAQANWYKKLQVAWKKARPAPTTPEDAARLVVLTLKNHQKADVEGLLAFYGLPHPNAASAAPPPPSSAAPAPAHHAGPAHKPPGVKFELHTLPVDAKAVADGDTITVYVDTSGEPGSVPGDIKKAAAERTKLRAARNYPKADALQKTMADAGYRQVPNAKGQEVLAKKYRIRLSGIDAPESAMPYGKEAKEALLKMVEGKPLTVHVYDTDRYGRSVGDIHCNGVFVQEQMLKKGFAWHYTAYDKRPELAKWQKQAQDGRKGLWASSRPQEPWEYRKAKRNGTA</t>
  </si>
  <si>
    <t>probable staphylococcal-like nuclease CAN1</t>
  </si>
  <si>
    <t>growth/development</t>
  </si>
  <si>
    <t>PM, nucleus, cytosol</t>
  </si>
  <si>
    <t>Bradi2g09760.1</t>
  </si>
  <si>
    <t>MSFLWKSSNGGTTEKTMTVEEQQQKIDELRKQLGEPSSVAIQGFLSDASILRFLRARNWNVQKASKMLKAAVKWRAAYKPEMISWEDIAHEAETGKIYRADYKDKLGRTVLVLRPGLENTTSGKEQIKYLVYSLEKAIMNLTDDQEKMVWLTDFQGWTMGSTPLKVTRETVNVLQDCYPERLGLAILYNPPRLFESFWKIVKPFLDHETYKKVKFVYSDDKESLKIMAEVFDVDKLDSAFGGRNPATFEYNSYAEQMKQDDKKMQSTDAGSDASSEASFYSGSDSPKHGSAEQVAAKNG</t>
  </si>
  <si>
    <t>phosphatidylinositol transfer protein 3</t>
  </si>
  <si>
    <t>intracellular traffic</t>
  </si>
  <si>
    <t>Bradi2g12520.1</t>
  </si>
  <si>
    <t>MSFSTTAAVVGGTARSDAIRPADLRFCGLRREAFGLRLLRSSPQAAAAKRMVLAAEATGNGAAGSGGFDYDLVIIGAGVGGHGAALHAVEKGLKTAIIEGDVVGGTCVNRGCVPSKALLAVSGRMRELQDEHHMKSLGLQVSSSGYDRQSVADHANNLASKIRSNLTNSMKSLGVDILTGFGTVVGKQKVRYGKVGFPDNEITARNIIIATGSVPFVPKGIEIDGKTVFTSDHALKLESVPDWIAIVGSGYIGLEFSDVYTALGSEVTFVEALDQLMPGFDPEIAKLAQRILINPRKIDYHTGVFASKITPAKDGKPVLIELIDAKTKEHKETLEVDAALIATGRAPFTKGLGLENINVVTQRGFIPVDERMQVTDADGNVVPNLYCIGDANGKLMLAHAASAQGISVVEQISGKDNVLNHLSIPAACFTHPEISMVGLTEPQAREQADQEGFEISVVKTSFKANTKALAENEGDGIAKMIYRPDTGEILGVHILGLHAADLIHEASNAIALGTRVQDIKLVVHAHPTLSEVLDELFKAAKVNTAVSHSVIEPVAA</t>
  </si>
  <si>
    <t>Dihydrolipoyl dehydrogenase</t>
  </si>
  <si>
    <t>mitochondria</t>
  </si>
  <si>
    <t>Bradi2g24850.1</t>
  </si>
  <si>
    <t>MEDVAKFLFGISGNVIALFLFLSPVPTFWRIIRKKSTEEFSGVPYNMTLLNCLLSAWYGLPFVSPNNILVSTINGAGAAIEACYVVIFLCFASSKKARLRTLGLASAVVAVFAAVALVSMLALHGPGRKLLSGLAMAVFSICMYASPLSIMRLVIRTKSVEYMPFLLSLAVFLCGTSWFVYGLLGRDPFVAVPNGCGSVLGAAQLILYAVYRNNKGKSSDGKLQGSDDVEMSVDARNNKVAHGDDAGGSQDVQQDS</t>
  </si>
  <si>
    <t>bidirectional sugar transporter SWEET1b-like</t>
  </si>
  <si>
    <t>transporter</t>
  </si>
  <si>
    <t>Bradi2g27267.1</t>
  </si>
  <si>
    <t>MGGCLSGDVRGGMEAVGGAGASGGRGPATAGQGQGGLNEAVDYLLQNNGLRGLYMPLELSFSASKLRNMDVLSKSDPMLVVYAKIDGKLEEIGRTEVILNSLEPSWITKATVNYQFEIVQPLVFRIYDIDTRYHNTPVKMLNLNEQDYLGEASCNLSEIVTKSNHSLTLNLRSGSQHALLGTITVHSEESSSSRTAIEMTFHCLNLDNKDMFSKSDPFLKVSRLTESSVAVPICKTEVVINNLNPVWRPITLTSQQYGSKDNPLLVECFDFDASGDHQFIGALQTTITQLQNIHNSKAGANFYSHKGQKKLKGQLFLDKFQEKVQHTFLDYISGGFELNFMVAVDFTASNGDPRTPQSLHYIDPSGRPNSYQQAILGVSEVLQFYDNDRRFPAWGFGAKIPQGHVSHCFNLNSTTNDCEVVGVEGIMSAYSSTLYSVSLAGPTLFGPVINKAAEIASHSVQYGNNKYFVLLIITDGVITDVQETKDSIVRASDLPLSILIVGVGNADFSQMTILDADFGKRLESSTGRVATRDIVQFVPMREVRGGNVSVAQSLLEELPGQFLEYMRTRDIKPRPPQHAASVPAYPPPPPP</t>
  </si>
  <si>
    <t>protein BONZAI 3-like isoform 1</t>
  </si>
  <si>
    <t>Bradi2g37630.1</t>
  </si>
  <si>
    <t>MPTSGGHVAVDVADPASAAAAASLPPVPYVLSFTDLSYSVKKPRGPTGHLLPPRGSNRLASATDSPFPSSLTPASNTKALLSGISGSAVSGELFAIMGASGSGKSTLLDALAGRISRDSLHGAVSLNGEPLHGRRLRAISAYVMQDDLLYPMLTVRETLQFAAEFRLPRSLPKSKKRARVDALIDQLGLARAADTVIGDEAHRGVSGGERRRVSIGVDIVHDPILLFLDEPTSGLDSTSAFMVVQVLRNIAQSGSVVVMTIHQPSARILAILDKLMLLSRGRTVYAGSPAGLKPFFSEYGEPIPDNENPAEFALDTIRELERQEPHGSSPLAEFNATWQAAHSSLVVPANKAATPMSLEQAIAESVFRGKLVAGSTSSSSTTTSSPSSSVPTYANPLAIEVWVLIKRSFTNTRRLPELFWMRLATIMVTGFILATIFFRLDDTPKGVQERMGFFAMGMSTMFYVCADALPVFVQERHIYLRETAHNAYRSASYVLANAVVSFPPLVVLALAFAVTTFFAVGLSGGAPSFGFFALIILASLWAGSGFVTFLSAVVPHVMLGYTVVVAILAYFLLFSGFFINRDRIPDYWIWFHYISLVKYPYQAVLQNEFGDAARCFARGVQMFDGTPIGGLPESVKMKVLGAIGNTLGTKLTAHTCVTTGADVLAHQAVTDIGKWMSLLVTAGFGFFFRALFYVVLLLGSKNKRK</t>
  </si>
  <si>
    <t>ABC transporter G family member 1-like</t>
  </si>
  <si>
    <t>Bradi2g55070.1</t>
  </si>
  <si>
    <t>MGLTLGKMMLGKIVVETPKHEVLHTGAGYEIRKYPPCVAAEVVYDPKDMKGDPDGGFQVLAAYIGVFGKPQNTKPEKIAMTSPVITSASSGPGKAEEISMTAPVITSSVEPEPVAMTAPVITADGGNNNKVTMQFLLPSKYSKAEEAPKPTDERVVLRDVGERKYGVVTFSGLAGEKVVAEKAEGLKAALEKDGHVVKGPFVLSRYNPPWTLPPLRTNEVMIPVE</t>
  </si>
  <si>
    <t>heme-binding-like protein At3g10130, chloroplastic-like</t>
  </si>
  <si>
    <t>Bradi2g55150.1</t>
  </si>
  <si>
    <t>METVAASGYARGAATRSPACCAAMSFSQSYRPKAARPPTTFYGESVRANTARTLPGRQSKAASRAALTTRCAIGDSLEEFLTKATPDKNLIRLLICMGEAMRTIAFKVRTASCGGTACVNSFGDEQLAVDMLADKLLFEALEYSHVCKYACSEEVPELQDMGGPVDGGFSVAFDPLDGSSIVDTNFTVGTIFGVWPGDKLTGVTGGDQVAAAMGIYGPRTTFVVALKDCPGTHEFLLLDEGKWQHVKDTTTIGEGKMFSPGNLRATFDNPDYDKLVNYYVKEKYTLRYTGGMVPDVNQIIVKEKGIFTNVTSPTAKAKLRLLFEVAPLGFLIEKAGGHSSDGKQSVLDKVITVLDERTQVAYGSKNEIIRFEETLYGSSRLAAGATVGATV</t>
  </si>
  <si>
    <t>sedoheptulose-1,7-bisphosphatase, chloroplastic-like</t>
  </si>
  <si>
    <t>Bradi2g55920.1</t>
  </si>
  <si>
    <t>MAAYEKQQPPPPPQQQQPYYAYPAPPPQPAYYAAPPRPRRSGGGPRCFVCFLFKVIAIAVIALGALTIALWLIFRPGSVRATAVSATLSRFDLPDGPAPGARELLQYNLTVDIRVRNPNRFGIRYEYLEARASYDGERFGYDPLEPFYLDGKAERTVTAAFGGSEPLDGNGALRAYRREKSDGFYYVKVRLYTDVAFRVRVFNVRRKSKISCTLRLPVPSASSAPVPTMLGTRCDVDF</t>
  </si>
  <si>
    <t>NDR1/HIN1-like protein 10</t>
  </si>
  <si>
    <t>Bradi2g59920.1</t>
  </si>
  <si>
    <t>MAQRALELTLISGKDLKDVNLLSKMEVYAVVSLSGDPRSRQRVAADRAGGRNPTWNATLRFTVPANAAGSLHVLLRAERAFGDRDVGEVHIPLSELLSGAPEGPVPVKFVAYQVRKMGSGKPQGVLNFSYKLGEVTQAAAYAGGAGQAGYAQPQSAYPPAAAYPPHSGYPPAAKADAYPPPSAYPPAGKADAYPPPSAYPPAAKADGAAAAYPPPSGYPPAGKAGESSTAYPPPSGYPPAGKPAKAGEPVTAYPAAAGPSTGAPYGAPPPQYGYGYPAQQPAGYGYPPAPPQGGYGYGYPPQQPQYGGYQQQAVKPPKKSGMGMGLGAGLLGGALGGLLIGDMISDSSSGYDAGYDAGFDDGGGFDF</t>
  </si>
  <si>
    <t>protein SRC2</t>
  </si>
  <si>
    <t>PM, ER, vacuole</t>
  </si>
  <si>
    <t>Bradi3g04270.1</t>
  </si>
  <si>
    <t>MGALDHLSHLCSMTETKEALKLRKKRPLQTVNIKIKMDCEGCERRVKSAAKSIRGVTSVAVTPKMSKLTVTGYVEPRKVLERVKSSTGKSAEMWPYVPYSLATYPYVGGAYDKKAPAGFIRSAPQAMADPSAPEVQYMNMFNDENVNACAVM</t>
  </si>
  <si>
    <t>heavy metal-associated isoprenylated plant protein 20</t>
  </si>
  <si>
    <t>Bradi3g13170.1</t>
  </si>
  <si>
    <t>MATALSSLRAPFSLFTSAAPAPSPIVAPSRVALPLTPSARAIRLRAQATYKVKLVTPEGEVEMEVPDDVYILDHFEEEGIDLPYSCRAGSCSSCAGKVISGEVDQSDQSFLDDDQMEAGWVLTCHAYPKSDLVIETHKEEELTA</t>
  </si>
  <si>
    <t>ferredoxin, chloroplastic-like</t>
  </si>
  <si>
    <t>Bradi3g14580.1</t>
  </si>
  <si>
    <t>MDQLQLASPSAMATTKALFLIMVTAAALVGTTLGASYTVGGPAGSWDLKTNYTQWASARRFFPGDSLHFRYPTKEHNVLEVTKAGYDTCNTSVVSSSGGISNGSAAAVSTVIATYQTGNDIIPLVVSSGVTTRYFVCGVAGHCAAGMKLKVAVGAQPPVQCRGRGIRRRCTRPPPAAPAASSAVGGVDRSTSLWFAAVVAAGSLLLCS</t>
  </si>
  <si>
    <t>lamin-like protein-like</t>
  </si>
  <si>
    <t>Bradi3g18220.1</t>
  </si>
  <si>
    <t>MAAAAVSLLLMLLPALCMMPWPAAAVGVNWGTQLSHPLAASTMVQLLKDNGFDKVKLFDAEEEALAALRGSGIQVMVGIPNDMLAGLAASGKAAEDWVAANVSKHVSDGVDIRLVTVGNEPFLETFNGTYLNTTFPAMQSVQVALAKAGLSNRVKVTVALNADVYQSASGKPSNGDFRADILGLMLSIVSFLASNGAPFVANVYPFISLYADANFPLDYAFFQGSSSPVVDDNGVTYQNTFDASHDTLAAALSRNGFGNVSIVVGEVGWPTDGDANANLQLARQFNQGLLTRIASGKGTPLRPGSAIDAYLFSLVDEDQKSIQPGNFERHWGLFYYDGKPKYPLTLRGDGDGSFLLPARGVAYLSRRWCVLKPDADLADQKVGDSVSYACGNADCTSLGYKTSCAGLDARGNVSYAFNSYYQHDDQDDRACDFDGLATTTTVDPSAGTCRFIVEIAPTSAAAAPARDVAGRVAFLLVSFLLLCVL</t>
  </si>
  <si>
    <t>glucan endo-1,3-beta-glucosidase 5-like</t>
  </si>
  <si>
    <t>cell structure, disease/defense</t>
  </si>
  <si>
    <t>PM, cell wall</t>
  </si>
  <si>
    <t>Bradi3g27325.1</t>
  </si>
  <si>
    <t>MSPQTETKASVGFKAGVKDYRLTYYTPEYETKDTDILAAFRVSPQPGVPPEEAGAAVAAESSTGTWTTVWTDGLTSLDRYKGRCYHIEPVPGEDSQWICYVAYPLDLFEEGSVTNMFTSIVGNVFGFKALRALRLEDLRIPPTYSKTFQGPPHGIQVERDKLNKYGRPLLGCTIKPKLGLSAKHYGRACYECLCGGLDFTKDDENVKSQPFMRWRDRFVFCAEAIYKSQAETGEIKGHYLNATAGTCEEMMKRAVFARELGVPIVMHDYLTGGFTANTTLAHYCRDNGLLLHIHRAMHAVIDRQKNHGMHFRVLAKALRMSGGDHIHAGTVVGKLEGEHRARGIFFTQDWVSMPGVIPVASGGIHVWHMPALTEIFGDDSVLQFGGGTLGHPWGNAPGAAANRVALEACVQARNEGRDLAREGNEIIRAACKWSPELAAACEVWKAIKFEFAPVDTID</t>
  </si>
  <si>
    <t>Ribulose bisphosphate carboxylase large chain</t>
  </si>
  <si>
    <t>Bradi3g34980.1</t>
  </si>
  <si>
    <t>MQAFLSSSSILANPCPRSLFPRPSTQSQLLLSSVSGARTNAAAAASARRSSGRCVATPASSSPAVAAVATDVPAKMKAWAYDEYGDTGVLKLDEAVSVPAVGDDQVLVRVAAAALNPVDSKRRMGKFKATDSPLPTVPGYDMAGVVVKVGSQVKSLKEGDEVYGHISEKVLEGPKQFGSLAEYTAVEEKLVALKPKNIDFAQAAGLPLAIETAHEGLERAGFSAGKSILVLGGAGGVGSLIIQLAKQVFGASKVAATASSPKLELLKSLGADVAIDYTKENFEDMPEKYDVVFDAVGQGDKAVKVVKEGGSVVVLTGAVTPPGFRFVVTSDGSVLAKLNPYLESGKVKPVVDPKGPFSFPQVVEAFSYLETGRATGKVVISPIP</t>
  </si>
  <si>
    <t>quinone oxidoreductase-like protein At1g23740, chloroplastic-like</t>
  </si>
  <si>
    <t>Bradi3g36520.1</t>
  </si>
  <si>
    <t>MAATPAPLSLSASALSARLRLAAPASRAASARRRGPMVVRAKIREIFMPALSSTMTEGKIVSWSAAEGDRVTKGDAVVVVESDKADMDVETFYDGIVAAVLVPAGESAPVGAPIALLAESEEDVALAVAQAQALSSGQAQQAPPPSDADAPPPPSPPPAAAAPAPVAAGRRVLPRRRLRSWPSSTGGPCQAGIQPKPKVAPPTAAAPVAAPSVRAVPQASVLPPVPGATVVPFTAMQAAVSKNMVESLSVPAFRVGYPILTDKLDELYEKVKPKGVTMTVLLAKAAAMALAQYPVVNASCRDGASFTYNSSINIAVAVAIDGGLITPVLEQADKLDIYLLSQKWKELVKKARAKQLQPNEYNSGTFTLSNLGMFGVDRFDAILPPGQGAIMAVGASKPTVTADKDGFFSVKNKMLVNVTADHRIVYGADLAAFLQTFAKIIEDPESLTL</t>
  </si>
  <si>
    <t>Dihydrolipoamide acetyltransferase component of pyruvate dehydrogenase complex, mitochondrial-like</t>
  </si>
  <si>
    <t>Bradi3g39750.1</t>
  </si>
  <si>
    <t>MDYVYGPGRNHLFVPGPVNIPDPVIRAMSRQNEDYRSPAVPALTKTLLEDVKKIFKTTTGTPFLFPTTGTGAWESALTNTLSPGDRIVSFSLGQFSLLWIDQQQRLNFQVDVVESDWGHGADLGALETKLSQDAAHTIKAVCIVHNETATGVTNDLHAVRKLLDAYRHPALLLVDGVSSICALDFRMDEWGVDVALTGSQKALSLPTGLGIVCASPRALEASKTAKSVRVFFDWKDYLKFYKMGTYWPYTPSIQLLYGLRAGLDLIFEEGLDNVIKRHTRLGTATRMAVEAWGLKNCTQKEENFSDTVTAVVVPPYIDSAEIVKHAWKRYNLSLGLGLNKVAGKVFRIGHLGNLNELQLLGCLSGVEMVLKDVGYPVKLGSGVAAAAAYLSNATPLIPSRI</t>
  </si>
  <si>
    <t>serine--glyoxylate aminotransferase</t>
  </si>
  <si>
    <t>Bradi3g45870.2</t>
  </si>
  <si>
    <t>MGGSNYDDDWVLPSADITVVLVGKLGYGKSATGNSILGREAFVSEYSHASVTNTCQMGSTMLKDGRTINVIDTPGLFDMSVTPEDAGKEIVKCMNMAKDGIHAVLMVFSATSRFSREDSSTIETIKVFFGEKIVDHLILVFTYGDLVGENLLKNMLSNAPEYLQKVVELCKNRVVLFDNKTKDQRIQAKQLEMLLDVVDSVSANNGGKPFSDQMLTRIKEVHEREKEVHDVMGYTEEQISELKKEIHRTRDEQLASITAMVEDKLNCTVEKLQNQLMEEQNARLEAERVALEARVRSDEEIRKLKESLKEAQRENEEFRRLAHNNKCTIL</t>
  </si>
  <si>
    <t>immune-associated nucleotide-binding protein 9</t>
  </si>
  <si>
    <t>chloroplast, mitochondria</t>
  </si>
  <si>
    <t>Bradi3g47010.1</t>
  </si>
  <si>
    <t>MVSAGGHIDNGDDAVDFRGNPVDKSKTGGWLGAGLILGTELAERVCVMGISMNLVTYLVGELHLSNAKSANIVTNFMGTLNLLAIVGGFLADAKLGRYLTIAISATIAALGVSLLTVDTTVPGMRPPPCGDPRQSTQQECVPASSGQLALLYAALYTTAAGAGGLKANVSGFGSDQFDGRDPREERAMVFFFNRFYFCISLGSLFAVTVLVYVQDNVGRGVGYGVSAAAMALGVAVLLAGTAKYRYRRPQGSPLTVIGWVLWAAWKKRKLPLPADAGDLNGFHTAKVAYTDRLRCLDKAAVVDEADQLGAPPPSKQQPEQTTTSTATVTQVEEVKMVVKLLPVWSTCILFWTVYSQMTTFSVEQATRMDRRLGSFVVPAGSLSVFLFLSILLFTSLNERLLVPLARRLTRRPQGLTSLQRVGTGLALSTAAMAVAALVEKMRRHAAVKDHASPPVSAFWLVPQFFLVGAGEAFAYVGQLEFFIREAPERMKSMSTGLFLVTLSMGFFLSSFLVFVVDAVTRGAWLPNDLDAGRLDLFYWMLALLGVVNFVVFLVIARGHEYKPSTSAVVAPAGEDSGSSGKEMDDMIVVKENVEGMDV</t>
  </si>
  <si>
    <t>nitrate transporter 1.3-like</t>
  </si>
  <si>
    <t>Bradi3g47690.1</t>
  </si>
  <si>
    <t>MASLAAASASTALLFPPSTSSSKPRLPLSTSLGFSTPARSRRAAAGAGAGSSGRRPGLLVVRAARAKFERTKPHVNIGTIGHVDHGKTTLTAALTMVLASVGGSAPKKYDEIDAAPEERARGITINTATVEYETETRHYAHVDCPGHADYVKNMITGAAQMDGAILVVSGADGPMPQTKEHILLAKQVGVPSIVVFLNKKDQVDDEELLELVDLEVRELLTAYEYNGDDVPIISGSALKALEALMATPGIKRGENEWVDGIFTLVDAVDAHIPVPQRQTDLPFLLAVEDVFSITGRGTVATGRIERGTVKVGDPVDLVGIRETRNATVTGVEMFQKTMDDAIAGDNVGLLLRGMQKEDIERGMVLAKPGSITPHTKFEAVVYVLKKEEGGRHSPFFPGYRPQFYMRTTDVTGNVTNIMNDKDEEAKMCMPGDRIKMVVELIQPVACEQGMRFAIREGGKTVGAGVINNIIQ</t>
  </si>
  <si>
    <t>elongation factor Tu, chloroplastic-like</t>
  </si>
  <si>
    <t>protein synthesis</t>
  </si>
  <si>
    <t>Bradi3g48590.1</t>
  </si>
  <si>
    <t>MAAATAKKSGSEMGVVLGLDVPRYMGRWYEIASFPNFFQPRDGRDTRATYELMEDGATVHVLNETWSKGKRDYIEGTAYKADPSSEEAKLKVKFYVPPILPIIPVVGDYWVLYVDPDYQYALVGEPRRKNLWILCRKTQIEEEVYEQLLEKAKEEGYDVAKLHKTPQSDPPPESDAAPADTKGSWWFKSLFGK</t>
  </si>
  <si>
    <t>temperature-induced lipocalin 1</t>
  </si>
  <si>
    <t>PM, chloroplast</t>
  </si>
  <si>
    <t>Bradi3g49730.1</t>
  </si>
  <si>
    <t>MGCGASKWKDPGSRRQGRPRSVGEMVIFLPGLRVPRTVDFSQSFGDHLDKSIVERLSALRARVVAMSMQESVVALKKPRRGSTTRHGGSGTANLLQALEEYLPVLLGLVKSSELRNKVQFVWANQEDDAEETAMTDAWYEVLSVLHLMAMVCFLQANYLLLPRSYGDGYGPRVSEESRRATVDVFLKAAGYLDCAFHQVLPQIPPEKRRELPVDIVEGNLKALSLQGLGQGVDMQLGLAIDNPKATLAVKRRLACEMIKYWQQIKDSIPELPLTDGWGKKHTLFVKWKYAEAKASAYYFHGLILDEGDTEKSDEMAISSLQASEEFLKESKKASEAFHSTPPTSRISIPFGTTKYLLDRIPRDTISKLQDNQHLYTQEGTSNTGISRMITPPPPLPDFPLALNPEEYELPQLDPLWKKEANN</t>
  </si>
  <si>
    <t>endosomal targeting BRO1-like domain-containing protein</t>
  </si>
  <si>
    <t>PM, endosome</t>
  </si>
  <si>
    <t>Bradi3g51200.1</t>
  </si>
  <si>
    <t>MEDERSTQSHQGGEADQVEVTDRGLFDKFIGKKKEEEDKKQEEVLVTGMEKVSVEEPEVKEEEHQDGEKKESLFTKLQRSSSSSSSSSDEEEEVIDDNGEVIKRKKKKGLKEKIKEKLPGHKDTETAAPTPAPPAPVVTHGGHHDDGAVAVEKIDEVKTEAPVAPEEEKKGFLEKIKEKLPGGHKKPEEAAAVPAVTHAAPAPVHAPAVPAATEEVSSPEKKGILGKIMDKLPGYHKTPGEEDKAAAGEHKTTA</t>
  </si>
  <si>
    <t>dehydrin COR410-like</t>
  </si>
  <si>
    <t>PM, cytosol</t>
  </si>
  <si>
    <t>Bradi3g56560.1</t>
  </si>
  <si>
    <t>MSTANQYQHIRVTKPVTGKARKLKDLMLKSDNRICADCGAPEPKWASSNIGVFLCLKCGDVHRALGADVSNVLSVSLDDWSDSDIDAMLEVGGNSYANSIYEAFLPKDHPKPKPDAPMEYRTKFIRAKYETQDFLKPSLRITSKSGFESNSGKSSDSSFSSTSRNHASEDSREFLGQLNITVVKGTQLAVRDMLTSDPYVVLTLGEQKAQTTIKPSDLNPVWNEVLNLSVPRNYGPLKLEVYDHDTFSADDIMGEAEIDLQPMITAAMAFGDPSRRSDMQIGRWFMTKDNALLSDSIVNVVSGKVKQEVHLKLQNVESGDMELELEWVRLD</t>
  </si>
  <si>
    <t>ADP-ribosylation factor GTPase-activating protein AGD12</t>
  </si>
  <si>
    <t>Bradi4g00530.1</t>
  </si>
  <si>
    <t>MDQGNKLRAQQEEGQELADQHNKAMGSMDMETTTKAAVFSDAVVHNYRGWKAMPYVIGNETFEKLGTIGTLSNMLVYLTTVYHMPSVTAATLLNVFSGTSNLATVVGAFVSDTYLGRYTTIAAATISSFLGMLILTLTAALHSLHPPSCPPNSTSCHGPSSSQLAALMASFFFLVIGAGGIRPCNLAFGADQFDPRTADGRRGIASFFNWYYFTFTIAMMLSATVIIYLQSSVNWALGLAVPALLMGLSCAVFFMGSRLYVRVRPEGSPFTSFAQVLVAAVRNRKLHLPAGAGGTRELLFDPPHQSKLVSKLAYTDQFPCLDKAAAMVAIASPEGEKKERNPWRLCTLQQVEEVKCLARIIPVWSSGIVYFIVLSQLGNYVVLQAAQTDRRITASSGFEIPQGSFVVFQMLALTFWIPVYDRLLVPAIRRLTGRSGGITLLQRIGVGLALCIATMLVSAAVEHHRRNLARTKTLMPWFWLVPQQLLAGLSEAFSAIGQIEFYYSQFPENMRSVAGALYFLGFAIASYTSGFMIMVVHRATRGRDGGPDWLAQDLDQGRVDLFYLLTAAMAAVNLVYFIACARWYRFSKPQDAPSGAGDDDDSPKKLGDAEPV</t>
  </si>
  <si>
    <t>probable peptide/nitrate transporter At5g62680-like</t>
  </si>
  <si>
    <t>Bradi4g08030.1</t>
  </si>
  <si>
    <t>MAPAMASLKSSLLLPSSPLSDFSGAALSMSTQNRRRSWQPRGARMQVAAAADSKNILVMGGTRFIGVFMSRLLVKEGHQVTLFTRGKAPVTQQLPGESDAEYAEFSSKVLHLKGDRQDFDFVKTNLSAKGFDVVYDINGREATEVAPILEALPNLEQFIYCSSAGVYLKSDLLPHFETDAVDPKSRHKGKLETESLLEKSGVNWTSIRPVYIYGPLNYNPVEEWFFHRLKAGRPIPIPGAGNQITQLGHVKDLATAFIKVLGNPAASKQVYNISGTKYVTFDGLARACAKAGGFPEPEIIHYNPKDFDFGKKKAFPFRDQHFFASVEKASKELGFTPEYDLVDGLTDSYSLDFGRGTFRKEADFTTDDMILGKKLVSV</t>
  </si>
  <si>
    <t>Bradi4g24367.1</t>
  </si>
  <si>
    <t>MASATILKSSFLPKKSEWGATRQAATPKQMTVSMVVRASAYADELVKTANTIASPGRGILAMDESNATCGKRLDSIGLENTEANRQAYRTLLVTPPGLGNYISGAILFEETLYQSTVDGKKIVDILVEQGIVPGIKVDKGLVPLVGSNDESWCQGLDGLASREAAYYQQGARFAKWRTVVSIPNGPSELAVKEAAWGLARYAAISQDNGLVPIVEPEILLDGEHGIDRTFEVAQKVWAETFYYMAQNNVLFEGILLKPSMVTPGAECKERATPEQVASYTLKLLQRRIPPSVPGIMFLSGGQSEVEATLNLNAMNQSPNPWHVSFSYARALQNTCLKTWGGRPENVAAAQEALLLRAKANSLAQLGKYTSDGEAAAAKEGMFVKNYSY</t>
  </si>
  <si>
    <t>fructose-bisphosphate aldolase, chloroplastic-like</t>
  </si>
  <si>
    <t>Bradi4g30930.1</t>
  </si>
  <si>
    <t>MREYWTSLASLMGALAFLQGVLHAVFPAELRAAVARLLGRATRAFSPYCYFDVTETDGMSNNEIYDAVQLYLSSTAAPASGARLSLTRPHNASSFTFGLAASDRVADSFLGAAVTWEHVVAPRQSPGFSWRPLPEEKRRFTLRIRRGDREKLLPAYLDHILAKAQDIKRRSQDRLLYTNARGGGMDARGLPWDPVPFKHPSTFDTLAMDPDRKADIMADLRDFSNGSAFYERTGRAWKRGYLLYGPPGTGKSSMIAAMANFLGYDVYDLELTEVSSNAELRKLLMKTTSKSIIVIEDIDCSVDLTNRAAMAQPAPKPRPSITDGTADHDTTGAATGRSITLSGLLNFTDGLWSCCGSERIFVFTTNHVEKLDPALLRSGRMDMHVFMSYCSFPALKILLKNYLCFQGDSDDCADVVRAMEEWIEAAEITPADVSEVLIKNRRNGKKKTLVELLEVLKARAEKRQRDSGTAAARKDAGDNEEEEEEKRALESPKEGKGQQAGKDSCQDGQDEETDAKKQL</t>
  </si>
  <si>
    <t>mitochondrial chaperone BCS1-B-like</t>
  </si>
  <si>
    <t>Bradi4g36137.1</t>
  </si>
  <si>
    <t>MGCLGWFKRRKPRSRRRGSSGPATTTTSAVSTSRSDDSGAVRPVSKSTTTTTGSSTVSQRSITELYEERGHGQLRAFEFEELRAATNDFSRAQKLGEGGFGSVYKGYVRPLDAKGDRIAVAVKRLNLRGLQGHKQWLAEVQFLGVLEHPNLVKLLGYCATDGERGAQRLLVYEYMPNKSLEDHLFSRIYSPLSWNRRLQIILGAAEGLAYLHEGLELQVIYRDFKASNVLLDKDFQAKLSDFGLAREGPTEGNTHVSTAVVGTHGYAAPDYIETGHLTAKSDVWSFGVVLYEILTGRRSLDRNRPQGEQKLLEWVGQFGPDSRNFRMIMDPKLRGEYSSKAAREIAKLAQSCLVKNAKERPAMSEVIEVLRRAVQVELAAPSPGPGDKPNSAGKGKRVDVAPPSRR</t>
  </si>
  <si>
    <t>probable serine/threonine-protein kinase PBL19</t>
  </si>
  <si>
    <t>Bradi4g41000.1</t>
  </si>
  <si>
    <t>MAGLLHLNSTLLPSASLLLRNRSGGQAVRRRRACRVEAKIREIFMPALSSTMTEGKIVAWNAAEGDRLAKGDPVVVVESDKADMDVETFYDGFLAAVLVPAGESAPVGSAIALLAESEDEIPLAQSQAASFSSSSSSSSSSSPPAPQETAAQEASPPPPPPAPVAVSAPAPPSPAAQGGARVVASPYAKKLAKELSVDLFSITGSGPAGRVVAKDVEAAAAAPAKKAVPVAAARPDVPLGSTVPFTTMQGAVSKNMLESLAVPTFRVGYTITTGALDDLYKKIKGKGVTMTALLAKATAMALVQHPVVNSSCRDGQSFTYNSSINIAVAVAIDGGLITPVLQDADKLDIYTLSRKWKELVDKARAKQLQPQEYNSGTFTLSNLGMFGVDRFDAILPPGTGAIMAVGASQPTVVGTKDGRIGIKNQMQVNVTADHRVIYGSDLAAFLQTLSKIIEDPKDLTF</t>
  </si>
  <si>
    <t>Dihydrolipoyllysine-residue acetyltransferase component of pyruvate dehydrogenase complex, mitochondrial-like</t>
  </si>
  <si>
    <t>Bradi4g41527.1</t>
  </si>
  <si>
    <t>MSSAAAAAPPPRRTRSRLQPSLSRKSDDPSTIAANGNGKTSPKLASPKHLPRERTVKKLRLSKALTIPEGTTVYDASRRMATRRVDAVLLTDAQGLLSGIVTDKDISTRVIAEGLRVEQTIMSKIMTRNPTYVTSDSLAIEALQKMVQGKFRHLPVVENGEVMAMLDIAKCLYDAIARLEKAAEQGSAIAAAVEGVERQLGGNFTAPYAFIETLRERMFKPSLSTIVTEGTKVAIVSPSDPVYVATQQMREFRVNSVVVTTGNTVQGIFTSKDVLMRVVSQNLSPELTLVEKVMTANPDCATLDTTILDALHIMHDGKFLHIPVLDREGQIAACLDVLQLTHAAIQLVEGGNGAANDVANSVMQRFWDSALALEPPDDEFDSRSEASLLMASEAGDGKSSIYPPIIGNSFAFKLQDRKGRVHRFTCGLESLDELMSSVRQRLSIVDEKDSIQLLYEDDEGDRVLLTTDTDLSGAVLHAKSSGLKVLKLHIDDESTSNIETVKPLQELAPPRRGGLSPAKVGLMAGAVALSGAAVMVYLKRSRV</t>
  </si>
  <si>
    <t>CBS domain-containing protein CBSCBSPB3-like</t>
  </si>
  <si>
    <t>Bradi5g04560.1</t>
  </si>
  <si>
    <t>MGIVDVLSELCYMPRTRRHIKKRKQFQTVEMKVRIDCEGCERKVKKALDDMKGVSSVEVTAKQNKVTVTGYVDAAKVMRRVAYKTGKRVEPWPYVPYEMVAHPYAPGAYDKKAPAGYVRNVIGDPSAAPLARASSTEARYTAAFSDENPNACSVM</t>
  </si>
  <si>
    <t>Bradi5g10570.1</t>
  </si>
  <si>
    <t>MQLYHHPYSLDSQKVRIALEEKGIDYTSYHVNPLTGKNMNVAFFRMNPSAKLPVFQNGAHVIFRAIDIIQYIDRLAVHLSGEITPVNTEVHKWMQKVDSWNPKMFTLTHTPVKYRAFVSKFKRRVLIARMAEAPDLASMYHVKLREAYETEDRLKDPDIMKQSEEDLSKLLDDVEAQLNKTKYLAGDEFSTADAMFIPILARIILLDLHEEYISCRPRVLEYHTLVKQRPSYKVVIGKYFNGWKKYRTLFRTSFFLCVRTLFRKY</t>
  </si>
  <si>
    <t>glutathione S-transferase F10-like</t>
  </si>
  <si>
    <t>Bradi5g10860.1</t>
  </si>
  <si>
    <t>MEDERNTQSHQAADQVEVTDRGLFDKFIGKKKEEEDKKQEEVLVTGMEKVSVEEPEVKEEEVHQDGEKKESLFTKLQRSSSSSSSSSDEEEEVIDDNGEVIKRKKKKGLKEKIKEKLPGHKDTEGEHKTAAPTPGPPVPSHHDDDGAVVVEKIDGEVKTEAPPAPEEEKKGFLEKIKEKLPGGHKKPEDTAAVPVTHGAPAPVHTPGPAATEEVSSPEKKGILGKIMDKLPGYHKTPGEEDKAAAGEHKTTA</t>
  </si>
  <si>
    <t>Bradi5g16320.1</t>
  </si>
  <si>
    <t>MGCGSSRQVDGDGPRRKPGSVGDVVVFLPGLRAPRSVDFSQALAGRLDKSAVERLSALRARVVELAMQESAAALKPKRKTAARHGSTTANLLQALEDYLPVLLGLVKEGSELRHIVQFVWANQEDNAEETAMEDAWYEVLSVLQLMAMVCLLQANSLLLPRAYGDGYGPRVSEESRRATVDVFLKAAGYLDCAIRQVLPHMPSELRRQLPVDLAEGNLKALSLQALGQGVDMQLGLAIDSPKATLAVKRRLACEMVKYWHQVQESIPELPVSDGWGKKHLLFVKWKYVEAKAAAYYFHGLILDEGNSEKFHGMAIAALQASEEFLKESKRASEAFHATPPASRSPTPFGTAKYMFDKIPKDASSKVRINQDLYTQERVIGAPPPLPDFSLALTPEDYDLPPLDSVWNKDNHQ</t>
  </si>
  <si>
    <t>uncharacterized protein LOC100829154</t>
  </si>
  <si>
    <t>Bradi5g16730.1</t>
  </si>
  <si>
    <t>MIQLLFTLLAAEAGLVLVLLFRTPARRLALLAVDRSKRGRGPIMARTVAATMFMVLGSSGYSIAKIRRREGDFAQLTPTDQVLASRHLLEASLMGYSLFLGLVIDRLHHYIRQIRTMKKSMEAVTKQSKTLEEAKLQGAEEIQGYQKKISSLNEQVQAVKHQYETKTEELKTAEANTLALRKQSEGLLTEYERLIAENEELRNKLQSMEVRFSHSDGKKNS</t>
  </si>
  <si>
    <t>B-cell receptor associated-protein 31</t>
  </si>
  <si>
    <t>Bradi5g17230.1</t>
  </si>
  <si>
    <t>MDQRALGQPAHEIEKTAPEPGPDMESEPALARAAAERAVPPWREQVTARGMVAALLIGVVYTVIVMKLSLTTGLVPTLNVSAALLAFLALRGWTHALARLGIASRPFTPQENTVVQTCAVACYTIGFGGGFGSFLLGLDKKTYEQSGVKTPGNVPGSYKEPGIGWMMGFLLSISFVGLLTLLPLRKVLVIDYKLTYPSGTATAVLINGFHTPQGDKNAKKQVRGFLKYFGISFFWSFFQWFYTGGDACGFLQFPTFGLQALKQTFSFDFSLTYVGAGMICSHLVNLSLLFGAILSWGVMWPLMSKQKGNWYPANASGSSMTGLYGYKAFLCIALLTGDGFYNFFKVIIITLKSMHERSKRGRLNRVADADSVSIDDRQRDEVFNRDNIPAWVAYSGYAVLSAIAVVAIPLMFRQVKWYYVIIAYLLAPALGFCNAYGTGLTDMNMGYNYGKIALFIFAAWAGKDNGVVAGLVTCGLVKHLVLISADLMHDFKTAHLTLTSPRSMLAGQAAGTLMGCVVAPLTFFLFYEAFDVGNPDGYWKAPYALIYRNMAILGVEGFSALPRHCMQLCAAFFAFAVLANVARDFLPRRLGRYVPLPMAMAVPFLVGASFAIDMCAGSLVVFLWHKLDGKKAALLVPAVASGLICGDGIWIFPSSLLALAKVKPPICMKFTPGS</t>
  </si>
  <si>
    <t>metal-nicotianamine transporter YSL16-like</t>
  </si>
  <si>
    <t>Bradi5g19680.1</t>
  </si>
  <si>
    <t>MAISTLLRCLSLLAIVSLAAADSAGKSTDENPGQIRLNCGESGSATDADGRAWAGDAASKFAPSMPDAAAASASYKDPSLPSLVPYTTARVFASSSYTYSFLVRPGRAFLRLYFYPSNYGTHAASDALFGVTAGGVTLLRGFNASQTALALNYAYLVREFSVNVSATGTLNVTFIPSSSSSHYAFINGIEIVPTPDMLTSAAPVVPTLANGARPDPMPIRADTAFQTMYRLNVGGESLSPTDDSARLYRSWDNDAPYIFGAAAGVSYGKDANVTIRYPASVPRYVAPEAVYASARSMGPTAQINLNYNLTWILPVDAGFFYLVRLHFCEIQYPITKVNQRSFDVYISNETAREQMDVIAWSGGIGVPVYTDYLVVTAGSGQMDLWVALHPDVATRPVYYDAILNGLEVFKLQTYGDNSLAGESPPISQEQAVDDGSRGGSSKKRKNGFAAALGGAAAGGLLAVLVGLVCACVICRRGRKAAPVLVSEPESSGEQPVHGLPSPNKSSALFNSAQK</t>
  </si>
  <si>
    <t>receptor-like protein kinase FERONIA-like</t>
  </si>
  <si>
    <t>Bradi5g26610.1</t>
  </si>
  <si>
    <t>MGSASRAVSCLCCPCKCLACGLFSCLCSILVSLLVTAGVLALILYFIFRPHMIAATVDSAALTQFALAPNSALSYNLTVAMTVRNPNKRVGLYYDGVEALALFEGQRFGYAPLDSFSQGTDAVTELKPGFHGQQPVQGDVTAANFRAQQSAGAFDVEVKLNAKLRVKVWAFKVPGPRARISCPISVPAPGNASAPAFQPTGCKVWF</t>
  </si>
  <si>
    <t>NDR1/HIN1-like protein 2</t>
  </si>
  <si>
    <t>Bradi5g26740.1</t>
  </si>
  <si>
    <t>MAEEDLTTLTAQLKAAAAAFPSRRAVAVPGKADLTHAALDALVDAAAARLAARAGVRLGHTVALCFPNTVELVIMFLAVIRARAVAAPLNPAYTQEEFEFYLSDSGAGLLLTDLSAANPAAEAAAAKLNLPHSAASLQSSSSPSISLTNLPEDNTTDITAGDEKLLGPNEASDVALFLHTSGTTSRPKGVPLTQRNLAATVRNIRAVYKLTESDATVVVLPLFHVHGLLCSLLSSLASGAAVTLPAGGRFSASTFWANMRGAGATWYTAVPTIHQIILDRHVSRPDPEPLPSLRFIRSCSASLAPAIMSKLETSFKAPVLEAYAMTEASHMMTTNPLPCDGAHKPGSVGLPAGDMELAILSDSGALLPAGTPGEVCIRGANVTAGYSSRTADSTSANAEAFKYGWFHTGDIGVRDPDGYLRLVGRIKELINRGGEKISPIEVDAVLLGCPGVKQAVAFGVPDEKYGEEINCAVILREEEDGKVGEKEVVEFCRKNLAAFKVPKKVFIADDLPKTATGKIQRRVVAQHFLAPPPAAATTAAAKA</t>
  </si>
  <si>
    <t>peroxisomal-coenzyme A synthetase-like</t>
  </si>
  <si>
    <t>chloroplast, apoplast</t>
  </si>
  <si>
    <t>Peptide Sequence</t>
  </si>
  <si>
    <t>Supplemental File S8</t>
  </si>
  <si>
    <r>
      <t xml:space="preserve">CA2 increased annotated </t>
    </r>
    <r>
      <rPr>
        <i/>
        <sz val="11"/>
        <color theme="1"/>
        <rFont val="Arial"/>
        <family val="2"/>
      </rPr>
      <t xml:space="preserve">Brachypodium </t>
    </r>
    <r>
      <rPr>
        <sz val="11"/>
        <color theme="1"/>
        <rFont val="Arial"/>
        <family val="2"/>
      </rPr>
      <t>PM protein dataset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</si>
</sst>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8DB3E2"/>
        <bgColor rgb="FF8DB3E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1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7" xfId="0" applyFont="1" applyBorder="1"/>
    <xf numFmtId="0" fontId="5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A6157-1DA3-4450-BBDA-402776CA3BB4}">
  <dimension ref="A1:AR1003"/>
  <sheetViews>
    <sheetView tabSelected="1" workbookViewId="0"/>
  </sheetViews>
  <sheetFormatPr defaultColWidth="12.6640625" defaultRowHeight="15" customHeight="1" x14ac:dyDescent="0.3"/>
  <cols>
    <col min="1" max="1" width="12" customWidth="1"/>
    <col min="2" max="7" width="7.6640625" customWidth="1"/>
    <col min="8" max="13" width="10.83203125" bestFit="1" customWidth="1"/>
    <col min="14" max="14" width="15.58203125" customWidth="1"/>
    <col min="15" max="15" width="25.58203125" customWidth="1"/>
    <col min="16" max="16" width="12.83203125" customWidth="1"/>
    <col min="17" max="17" width="14.25" customWidth="1"/>
    <col min="18" max="18" width="11.9140625" customWidth="1"/>
    <col min="19" max="19" width="14.75" customWidth="1"/>
    <col min="20" max="44" width="10.83203125" bestFit="1" customWidth="1"/>
  </cols>
  <sheetData>
    <row r="1" spans="1:44" ht="15" customHeight="1" x14ac:dyDescent="0.3">
      <c r="A1" s="27" t="s">
        <v>233</v>
      </c>
    </row>
    <row r="2" spans="1:44" ht="15" customHeight="1" x14ac:dyDescent="0.35">
      <c r="A2" s="26" t="s">
        <v>234</v>
      </c>
    </row>
    <row r="4" spans="1:44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8" t="s">
        <v>0</v>
      </c>
      <c r="U4" s="19"/>
      <c r="V4" s="19"/>
      <c r="W4" s="19"/>
      <c r="X4" s="20"/>
      <c r="Y4" s="21" t="s">
        <v>1</v>
      </c>
      <c r="Z4" s="19"/>
      <c r="AA4" s="19"/>
      <c r="AB4" s="19"/>
      <c r="AC4" s="19"/>
      <c r="AD4" s="22" t="s">
        <v>2</v>
      </c>
      <c r="AE4" s="19"/>
      <c r="AF4" s="19"/>
      <c r="AG4" s="19"/>
      <c r="AH4" s="19"/>
      <c r="AI4" s="23" t="s">
        <v>3</v>
      </c>
      <c r="AJ4" s="19"/>
      <c r="AK4" s="19"/>
      <c r="AL4" s="19"/>
      <c r="AM4" s="19"/>
      <c r="AN4" s="24" t="s">
        <v>4</v>
      </c>
      <c r="AO4" s="19"/>
      <c r="AP4" s="19"/>
      <c r="AQ4" s="19"/>
      <c r="AR4" s="25"/>
    </row>
    <row r="5" spans="1:44" ht="29" x14ac:dyDescent="0.3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232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3" t="s">
        <v>23</v>
      </c>
      <c r="U5" s="4" t="s">
        <v>24</v>
      </c>
      <c r="V5" s="4" t="s">
        <v>25</v>
      </c>
      <c r="W5" s="4" t="s">
        <v>26</v>
      </c>
      <c r="X5" s="5" t="s">
        <v>27</v>
      </c>
      <c r="Y5" s="6" t="s">
        <v>23</v>
      </c>
      <c r="Z5" s="6" t="s">
        <v>24</v>
      </c>
      <c r="AA5" s="6" t="s">
        <v>25</v>
      </c>
      <c r="AB5" s="6" t="s">
        <v>26</v>
      </c>
      <c r="AC5" s="7" t="s">
        <v>27</v>
      </c>
      <c r="AD5" s="8" t="s">
        <v>23</v>
      </c>
      <c r="AE5" s="9" t="s">
        <v>24</v>
      </c>
      <c r="AF5" s="9" t="s">
        <v>25</v>
      </c>
      <c r="AG5" s="9" t="s">
        <v>26</v>
      </c>
      <c r="AH5" s="8" t="s">
        <v>27</v>
      </c>
      <c r="AI5" s="10" t="s">
        <v>23</v>
      </c>
      <c r="AJ5" s="11" t="s">
        <v>24</v>
      </c>
      <c r="AK5" s="11" t="s">
        <v>25</v>
      </c>
      <c r="AL5" s="11" t="s">
        <v>26</v>
      </c>
      <c r="AM5" s="10" t="s">
        <v>27</v>
      </c>
      <c r="AN5" s="15" t="s">
        <v>23</v>
      </c>
      <c r="AO5" s="16" t="s">
        <v>24</v>
      </c>
      <c r="AP5" s="16" t="s">
        <v>25</v>
      </c>
      <c r="AQ5" s="16" t="s">
        <v>26</v>
      </c>
      <c r="AR5" s="17" t="s">
        <v>27</v>
      </c>
    </row>
    <row r="6" spans="1:44" ht="14.25" customHeight="1" x14ac:dyDescent="0.35">
      <c r="A6" s="1" t="s">
        <v>28</v>
      </c>
      <c r="B6" s="12">
        <v>1.76065428839497E-7</v>
      </c>
      <c r="C6" s="12">
        <v>2.0128157924108598E-6</v>
      </c>
      <c r="D6" s="12">
        <v>1.2727991510752501E-6</v>
      </c>
      <c r="E6" s="12">
        <v>6.1286174024566304E-8</v>
      </c>
      <c r="F6" s="12">
        <v>2.75983731612417E-6</v>
      </c>
      <c r="G6" s="12">
        <v>1.1188006708629E-5</v>
      </c>
      <c r="H6" s="1">
        <v>14.080182116753916</v>
      </c>
      <c r="I6" s="1">
        <f t="shared" ref="I6:I62" si="0">SMALL(J6:M6,1)</f>
        <v>9.1758022962521366</v>
      </c>
      <c r="J6" s="1">
        <v>10.321257584726625</v>
      </c>
      <c r="K6" s="1">
        <v>14.080182116753916</v>
      </c>
      <c r="L6" s="1">
        <v>10.19510092876914</v>
      </c>
      <c r="M6" s="1">
        <v>9.1758022962521366</v>
      </c>
      <c r="N6" s="1" t="s">
        <v>29</v>
      </c>
      <c r="O6" s="1" t="s">
        <v>30</v>
      </c>
      <c r="P6" s="1" t="s">
        <v>31</v>
      </c>
      <c r="Q6" s="1" t="s">
        <v>32</v>
      </c>
      <c r="R6" s="1" t="s">
        <v>33</v>
      </c>
      <c r="S6" s="1" t="s">
        <v>34</v>
      </c>
      <c r="T6" s="1">
        <v>8899.01760002435</v>
      </c>
      <c r="U6" s="1">
        <v>10361.316870843701</v>
      </c>
      <c r="V6" s="1">
        <v>11054.184211562801</v>
      </c>
      <c r="W6" s="1">
        <v>11025.3413470754</v>
      </c>
      <c r="X6" s="1">
        <v>10334.965007376564</v>
      </c>
      <c r="Y6" s="1">
        <v>105551.30874281201</v>
      </c>
      <c r="Z6" s="1">
        <v>129972.90884002</v>
      </c>
      <c r="AA6" s="1">
        <v>91988.221677183901</v>
      </c>
      <c r="AB6" s="1">
        <v>99166.904621062597</v>
      </c>
      <c r="AC6" s="1">
        <v>106669.83597026963</v>
      </c>
      <c r="AD6" s="1">
        <v>110490.746526191</v>
      </c>
      <c r="AE6" s="1">
        <v>172817.435579204</v>
      </c>
      <c r="AF6" s="1">
        <v>135815.23417415301</v>
      </c>
      <c r="AG6" s="1">
        <v>162949.34161701601</v>
      </c>
      <c r="AH6" s="1">
        <v>145518.18947414099</v>
      </c>
      <c r="AI6" s="1">
        <v>99703.294790228101</v>
      </c>
      <c r="AJ6" s="1">
        <v>117017.68323948</v>
      </c>
      <c r="AK6" s="1">
        <v>91549.624016752394</v>
      </c>
      <c r="AL6" s="1">
        <v>113193.443335545</v>
      </c>
      <c r="AM6" s="1">
        <v>105366.01134550138</v>
      </c>
      <c r="AN6" s="1">
        <v>76626.076329796706</v>
      </c>
      <c r="AO6" s="1">
        <v>104419.435014772</v>
      </c>
      <c r="AP6" s="1">
        <v>91017.810306693806</v>
      </c>
      <c r="AQ6" s="1">
        <v>107263.060934223</v>
      </c>
      <c r="AR6" s="1">
        <v>94831.595646371366</v>
      </c>
    </row>
    <row r="7" spans="1:44" ht="14.25" customHeight="1" x14ac:dyDescent="0.35">
      <c r="A7" s="1" t="s">
        <v>35</v>
      </c>
      <c r="B7" s="12">
        <v>1.78302584468569E-5</v>
      </c>
      <c r="C7" s="12">
        <v>6.8138863016458905E-5</v>
      </c>
      <c r="D7" s="13">
        <v>6.5665113217716598E-4</v>
      </c>
      <c r="E7" s="13">
        <v>7.1992402988134904E-2</v>
      </c>
      <c r="F7" s="13">
        <v>4.6930391834776298E-4</v>
      </c>
      <c r="G7" s="13">
        <v>0.36264574047891401</v>
      </c>
      <c r="H7" s="1">
        <v>1.6137933064545475</v>
      </c>
      <c r="I7" s="1">
        <f t="shared" si="0"/>
        <v>0.80831548934977826</v>
      </c>
      <c r="J7" s="1">
        <v>1.5964456582198681</v>
      </c>
      <c r="K7" s="1">
        <v>1.3092246006240913</v>
      </c>
      <c r="L7" s="1">
        <v>1.6137933064545475</v>
      </c>
      <c r="M7" s="1">
        <v>0.80831548934977826</v>
      </c>
      <c r="N7" s="1" t="s">
        <v>36</v>
      </c>
      <c r="O7" s="1" t="s">
        <v>37</v>
      </c>
      <c r="P7" s="1" t="s">
        <v>31</v>
      </c>
      <c r="Q7" s="1" t="s">
        <v>38</v>
      </c>
      <c r="R7" s="1" t="s">
        <v>33</v>
      </c>
      <c r="S7" s="1" t="s">
        <v>39</v>
      </c>
      <c r="T7" s="1">
        <v>69308.964292560995</v>
      </c>
      <c r="U7" s="1">
        <v>74758.484913270804</v>
      </c>
      <c r="V7" s="1">
        <v>85067.003933943794</v>
      </c>
      <c r="W7" s="1">
        <v>103760.58498812599</v>
      </c>
      <c r="X7" s="1">
        <v>83223.759531975404</v>
      </c>
      <c r="Y7" s="1">
        <v>112283.734870837</v>
      </c>
      <c r="Z7" s="1">
        <v>138395.362189796</v>
      </c>
      <c r="AA7" s="1">
        <v>152854.89513275499</v>
      </c>
      <c r="AB7" s="1">
        <v>127914.846068838</v>
      </c>
      <c r="AC7" s="1">
        <v>132862.20956555649</v>
      </c>
      <c r="AD7" s="1">
        <v>122505.864114186</v>
      </c>
      <c r="AE7" s="1">
        <v>120221.11319935499</v>
      </c>
      <c r="AF7" s="1">
        <v>109108.793860167</v>
      </c>
      <c r="AG7" s="1">
        <v>83998.602169035599</v>
      </c>
      <c r="AH7" s="1">
        <v>108958.5933356859</v>
      </c>
      <c r="AI7" s="1">
        <v>137365.12053755499</v>
      </c>
      <c r="AJ7" s="1">
        <v>134170.56089494799</v>
      </c>
      <c r="AK7" s="1">
        <v>132901.520560034</v>
      </c>
      <c r="AL7" s="1">
        <v>132786.582290202</v>
      </c>
      <c r="AM7" s="1">
        <v>134305.94607068476</v>
      </c>
      <c r="AN7" s="1">
        <v>68613.541998517001</v>
      </c>
      <c r="AO7" s="1">
        <v>86419.278586271001</v>
      </c>
      <c r="AP7" s="1">
        <v>57171.909024542401</v>
      </c>
      <c r="AQ7" s="1">
        <v>56879.486037137503</v>
      </c>
      <c r="AR7" s="1">
        <v>67271.053911616968</v>
      </c>
    </row>
    <row r="8" spans="1:44" ht="14.25" customHeight="1" x14ac:dyDescent="0.35">
      <c r="A8" s="1" t="s">
        <v>40</v>
      </c>
      <c r="B8" s="13">
        <v>4.42962450517201E-4</v>
      </c>
      <c r="C8" s="13">
        <v>1.0356262491294701E-3</v>
      </c>
      <c r="D8" s="13">
        <v>2.3318968235740401E-3</v>
      </c>
      <c r="E8" s="12">
        <v>8.2034703728028902E-5</v>
      </c>
      <c r="F8" s="13">
        <v>6.2820992693291E-3</v>
      </c>
      <c r="G8" s="13">
        <v>9.0427875720315905E-3</v>
      </c>
      <c r="H8" s="1">
        <v>2.8234262145464166</v>
      </c>
      <c r="I8" s="1">
        <f t="shared" si="0"/>
        <v>2.0850822026750593</v>
      </c>
      <c r="J8" s="1">
        <v>2.2896123126213244</v>
      </c>
      <c r="K8" s="1">
        <v>2.8234262145464166</v>
      </c>
      <c r="L8" s="1">
        <v>2.1397060293126269</v>
      </c>
      <c r="M8" s="1">
        <v>2.0850822026750593</v>
      </c>
      <c r="N8" s="1" t="s">
        <v>41</v>
      </c>
      <c r="O8" s="1" t="s">
        <v>42</v>
      </c>
      <c r="P8" s="1" t="s">
        <v>31</v>
      </c>
      <c r="Q8" s="1" t="s">
        <v>32</v>
      </c>
      <c r="R8" s="1" t="s">
        <v>43</v>
      </c>
      <c r="S8" s="1" t="s">
        <v>44</v>
      </c>
      <c r="T8" s="1">
        <v>16712.094827198802</v>
      </c>
      <c r="U8" s="1">
        <v>23064.391235575698</v>
      </c>
      <c r="V8" s="1">
        <v>29220.580282887098</v>
      </c>
      <c r="W8" s="1">
        <v>26658.944622708699</v>
      </c>
      <c r="X8" s="1">
        <v>23914.002742092576</v>
      </c>
      <c r="Y8" s="1">
        <v>69633.232655267595</v>
      </c>
      <c r="Z8" s="1">
        <v>50433.437877402401</v>
      </c>
      <c r="AA8" s="1">
        <v>46012.932550511701</v>
      </c>
      <c r="AB8" s="1">
        <v>52935.577406239398</v>
      </c>
      <c r="AC8" s="1">
        <v>54753.795122355274</v>
      </c>
      <c r="AD8" s="1">
        <v>63816.403058331198</v>
      </c>
      <c r="AE8" s="1">
        <v>66512.187022628903</v>
      </c>
      <c r="AF8" s="1">
        <v>69031.969901578093</v>
      </c>
      <c r="AG8" s="1">
        <v>70717.128964498101</v>
      </c>
      <c r="AH8" s="1">
        <v>67519.42223675907</v>
      </c>
      <c r="AI8" s="1">
        <v>72822.952779738</v>
      </c>
      <c r="AJ8" s="1">
        <v>51323.710584557797</v>
      </c>
      <c r="AK8" s="1">
        <v>40295.136378609699</v>
      </c>
      <c r="AL8" s="1">
        <v>40233.943666111198</v>
      </c>
      <c r="AM8" s="1">
        <v>51168.935852254173</v>
      </c>
      <c r="AN8" s="1">
        <v>57980.376452635297</v>
      </c>
      <c r="AO8" s="1">
        <v>32520.1669848118</v>
      </c>
      <c r="AP8" s="1">
        <v>52214.8417923409</v>
      </c>
      <c r="AQ8" s="1">
        <v>56735.260819251198</v>
      </c>
      <c r="AR8" s="1">
        <v>49862.661512259801</v>
      </c>
    </row>
    <row r="9" spans="1:44" ht="14.25" customHeight="1" x14ac:dyDescent="0.35">
      <c r="A9" s="1" t="s">
        <v>45</v>
      </c>
      <c r="B9" s="12">
        <v>1.3621035063065701E-6</v>
      </c>
      <c r="C9" s="12">
        <v>9.6203017277883107E-6</v>
      </c>
      <c r="D9" s="13">
        <v>3.37666752594485E-2</v>
      </c>
      <c r="E9" s="12">
        <v>6.8529270702555302E-7</v>
      </c>
      <c r="F9" s="13">
        <v>4.82238474340543E-2</v>
      </c>
      <c r="G9" s="12">
        <v>4.5965651024659798E-5</v>
      </c>
      <c r="H9" s="1">
        <v>2.9351049269464662</v>
      </c>
      <c r="I9" s="1">
        <f t="shared" si="0"/>
        <v>1.5670323941135698</v>
      </c>
      <c r="J9" s="1">
        <v>1.6051366980024044</v>
      </c>
      <c r="K9" s="1">
        <v>2.9351049269464662</v>
      </c>
      <c r="L9" s="1">
        <v>1.5670323941135698</v>
      </c>
      <c r="M9" s="1">
        <v>2.2693452858494894</v>
      </c>
      <c r="N9" s="1" t="s">
        <v>46</v>
      </c>
      <c r="O9" s="1" t="s">
        <v>47</v>
      </c>
      <c r="P9" s="1" t="s">
        <v>31</v>
      </c>
      <c r="Q9" s="1" t="s">
        <v>48</v>
      </c>
      <c r="R9" s="1" t="s">
        <v>33</v>
      </c>
      <c r="S9" s="1" t="s">
        <v>49</v>
      </c>
      <c r="T9" s="1">
        <v>2508.5448208228299</v>
      </c>
      <c r="U9" s="1">
        <v>3166.4457808115199</v>
      </c>
      <c r="V9" s="1">
        <v>2869.75666883845</v>
      </c>
      <c r="W9" s="1">
        <v>2675.9628621317702</v>
      </c>
      <c r="X9" s="1">
        <v>2805.1775331511426</v>
      </c>
      <c r="Y9" s="1">
        <v>4683.3712086944197</v>
      </c>
      <c r="Z9" s="1">
        <v>4492.5533680136004</v>
      </c>
      <c r="AA9" s="1">
        <v>4158.45693671554</v>
      </c>
      <c r="AB9" s="1">
        <v>4676.3920980674602</v>
      </c>
      <c r="AC9" s="1">
        <v>4502.6934028727555</v>
      </c>
      <c r="AD9" s="1">
        <v>9394.5290287109292</v>
      </c>
      <c r="AE9" s="1">
        <v>7750.4604156692603</v>
      </c>
      <c r="AF9" s="1">
        <v>6603.5435424815996</v>
      </c>
      <c r="AG9" s="1">
        <v>9185.4286071840197</v>
      </c>
      <c r="AH9" s="1">
        <v>8233.4903985114524</v>
      </c>
      <c r="AI9" s="1">
        <v>5221.77508010779</v>
      </c>
      <c r="AJ9" s="1">
        <v>4722.5807404717498</v>
      </c>
      <c r="AK9" s="1">
        <v>4029.0104275252702</v>
      </c>
      <c r="AL9" s="1">
        <v>3609.8500146449201</v>
      </c>
      <c r="AM9" s="1">
        <v>4395.8040656874327</v>
      </c>
      <c r="AN9" s="1">
        <v>5556.3253236298096</v>
      </c>
      <c r="AO9" s="1">
        <v>7313.8826822778301</v>
      </c>
      <c r="AP9" s="1">
        <v>7127.9448389016798</v>
      </c>
      <c r="AQ9" s="1">
        <v>5465.5127985004601</v>
      </c>
      <c r="AR9" s="1">
        <v>6365.9164108274454</v>
      </c>
    </row>
    <row r="10" spans="1:44" ht="14.25" customHeight="1" x14ac:dyDescent="0.35">
      <c r="A10" s="1" t="s">
        <v>50</v>
      </c>
      <c r="B10" s="13">
        <v>1.6535125101680901E-2</v>
      </c>
      <c r="C10" s="13">
        <v>2.4378015040620201E-2</v>
      </c>
      <c r="D10" s="13">
        <v>2.0547596255342401E-2</v>
      </c>
      <c r="E10" s="13">
        <v>0.52094771403329798</v>
      </c>
      <c r="F10" s="13">
        <v>8.3711090978111392E-3</v>
      </c>
      <c r="G10" s="13">
        <v>0.239178764667898</v>
      </c>
      <c r="H10" s="1">
        <v>1.7902076023230242</v>
      </c>
      <c r="I10" s="1">
        <f t="shared" si="0"/>
        <v>1.2828747418364681</v>
      </c>
      <c r="J10" s="1">
        <v>1.6944117987515264</v>
      </c>
      <c r="K10" s="1">
        <v>1.2828747418364681</v>
      </c>
      <c r="L10" s="1">
        <v>1.7902076023230242</v>
      </c>
      <c r="M10" s="1">
        <v>1.4024015450876299</v>
      </c>
      <c r="N10" s="1" t="s">
        <v>51</v>
      </c>
      <c r="O10" s="1" t="s">
        <v>52</v>
      </c>
      <c r="P10" s="1" t="s">
        <v>31</v>
      </c>
      <c r="Q10" s="1" t="s">
        <v>38</v>
      </c>
      <c r="R10" s="1" t="s">
        <v>33</v>
      </c>
      <c r="S10" s="1" t="s">
        <v>53</v>
      </c>
      <c r="T10" s="1">
        <v>20240.0455538446</v>
      </c>
      <c r="U10" s="1">
        <v>15809.9926259523</v>
      </c>
      <c r="V10" s="1">
        <v>17715.725799567601</v>
      </c>
      <c r="W10" s="1">
        <v>17599.2880218928</v>
      </c>
      <c r="X10" s="1">
        <v>17841.263000314328</v>
      </c>
      <c r="Y10" s="1">
        <v>35182.955593247301</v>
      </c>
      <c r="Z10" s="1">
        <v>24513.722169639401</v>
      </c>
      <c r="AA10" s="1">
        <v>34546.339101114201</v>
      </c>
      <c r="AB10" s="1">
        <v>26678.769265445699</v>
      </c>
      <c r="AC10" s="1">
        <v>30230.446532361653</v>
      </c>
      <c r="AD10" s="1">
        <v>18838.124698407399</v>
      </c>
      <c r="AE10" s="1">
        <v>24595.8549734347</v>
      </c>
      <c r="AF10" s="1">
        <v>21269.9227770445</v>
      </c>
      <c r="AG10" s="1">
        <v>26848.5202133725</v>
      </c>
      <c r="AH10" s="1">
        <v>22888.105665564774</v>
      </c>
      <c r="AI10" s="1">
        <v>37412.727418402799</v>
      </c>
      <c r="AJ10" s="1">
        <v>43214.589573716898</v>
      </c>
      <c r="AK10" s="1">
        <v>23720.106222388298</v>
      </c>
      <c r="AL10" s="1">
        <v>23410.835418320799</v>
      </c>
      <c r="AM10" s="1">
        <v>31939.564658207197</v>
      </c>
      <c r="AN10" s="1">
        <v>28162.281266517999</v>
      </c>
      <c r="AO10" s="1">
        <v>25330.755884059199</v>
      </c>
      <c r="AP10" s="1">
        <v>24798.9811321989</v>
      </c>
      <c r="AQ10" s="1">
        <v>21790.4409090462</v>
      </c>
      <c r="AR10" s="1">
        <v>25020.614797955575</v>
      </c>
    </row>
    <row r="11" spans="1:44" ht="14.25" customHeight="1" x14ac:dyDescent="0.35">
      <c r="A11" s="1" t="s">
        <v>54</v>
      </c>
      <c r="B11" s="12">
        <v>1.72082119771509E-6</v>
      </c>
      <c r="C11" s="12">
        <v>1.16069389785883E-5</v>
      </c>
      <c r="D11" s="13">
        <v>2.39696995644634E-4</v>
      </c>
      <c r="E11" s="12">
        <v>5.0187004885238202E-8</v>
      </c>
      <c r="F11" s="13">
        <v>0.12152515188165799</v>
      </c>
      <c r="G11" s="13">
        <v>0.28330337393048299</v>
      </c>
      <c r="H11" s="1">
        <v>32.858474113825174</v>
      </c>
      <c r="I11" s="1">
        <f t="shared" si="0"/>
        <v>7.19107511471978</v>
      </c>
      <c r="J11" s="1">
        <v>20.381903335338571</v>
      </c>
      <c r="K11" s="1">
        <v>32.858474113825174</v>
      </c>
      <c r="L11" s="1">
        <v>9.0088449081370516</v>
      </c>
      <c r="M11" s="1">
        <v>7.19107511471978</v>
      </c>
      <c r="N11" s="1" t="s">
        <v>55</v>
      </c>
      <c r="O11" s="1" t="s">
        <v>56</v>
      </c>
      <c r="P11" s="1" t="s">
        <v>31</v>
      </c>
      <c r="Q11" s="1" t="s">
        <v>57</v>
      </c>
      <c r="R11" s="1" t="s">
        <v>33</v>
      </c>
      <c r="S11" s="1" t="s">
        <v>49</v>
      </c>
      <c r="T11" s="1">
        <v>536.97281777774697</v>
      </c>
      <c r="U11" s="1">
        <v>261.47275738855001</v>
      </c>
      <c r="V11" s="1">
        <v>0</v>
      </c>
      <c r="W11" s="1">
        <v>0</v>
      </c>
      <c r="X11" s="1">
        <v>199.61139379157424</v>
      </c>
      <c r="Y11" s="1">
        <v>5682.3333780317898</v>
      </c>
      <c r="Z11" s="1">
        <v>3451.0369925663299</v>
      </c>
      <c r="AA11" s="1">
        <v>3092.19160282757</v>
      </c>
      <c r="AB11" s="1">
        <v>4048.2785581425801</v>
      </c>
      <c r="AC11" s="1">
        <v>4068.4601328920676</v>
      </c>
      <c r="AD11" s="1">
        <v>5925.6610893731104</v>
      </c>
      <c r="AE11" s="1">
        <v>6597.3565348435104</v>
      </c>
      <c r="AF11" s="1">
        <v>6304.3540673266898</v>
      </c>
      <c r="AG11" s="1">
        <v>7408.3315713567099</v>
      </c>
      <c r="AH11" s="1">
        <v>6558.9258157250051</v>
      </c>
      <c r="AI11" s="1">
        <v>1757.66499814341</v>
      </c>
      <c r="AJ11" s="1">
        <v>584.17474761025403</v>
      </c>
      <c r="AK11" s="1">
        <v>3459.6126799406402</v>
      </c>
      <c r="AL11" s="1">
        <v>1391.6199285671501</v>
      </c>
      <c r="AM11" s="1">
        <v>1798.2680885653635</v>
      </c>
      <c r="AN11" s="1">
        <v>581.29940056952</v>
      </c>
      <c r="AO11" s="1">
        <v>0</v>
      </c>
      <c r="AP11" s="1">
        <v>2736.34555616238</v>
      </c>
      <c r="AQ11" s="1">
        <v>2424.03714930458</v>
      </c>
      <c r="AR11" s="1">
        <v>1435.42052650912</v>
      </c>
    </row>
    <row r="12" spans="1:44" ht="14.25" customHeight="1" x14ac:dyDescent="0.35">
      <c r="A12" s="1" t="s">
        <v>58</v>
      </c>
      <c r="B12" s="12">
        <v>2.0732541956055499E-7</v>
      </c>
      <c r="C12" s="12">
        <v>2.2759535604661599E-6</v>
      </c>
      <c r="D12" s="13">
        <v>4.14428904227715E-4</v>
      </c>
      <c r="E12" s="12">
        <v>2.5774438139336599E-10</v>
      </c>
      <c r="F12" s="13">
        <v>7.8918377505129405E-3</v>
      </c>
      <c r="G12" s="13">
        <v>0.22209870877258001</v>
      </c>
      <c r="H12" s="1">
        <v>4.359237379938012</v>
      </c>
      <c r="I12" s="1">
        <f t="shared" si="0"/>
        <v>1.5820475079298622</v>
      </c>
      <c r="J12" s="1">
        <v>2.5902719044671092</v>
      </c>
      <c r="K12" s="1">
        <v>4.359237379938012</v>
      </c>
      <c r="L12" s="1">
        <v>2.1319923403501013</v>
      </c>
      <c r="M12" s="1">
        <v>1.5820475079298622</v>
      </c>
      <c r="N12" s="1" t="s">
        <v>59</v>
      </c>
      <c r="O12" s="1" t="s">
        <v>60</v>
      </c>
      <c r="P12" s="1" t="s">
        <v>31</v>
      </c>
      <c r="Q12" s="1" t="s">
        <v>61</v>
      </c>
      <c r="R12" s="1" t="s">
        <v>62</v>
      </c>
      <c r="S12" s="1" t="s">
        <v>62</v>
      </c>
      <c r="T12" s="1">
        <v>4130.9781658413003</v>
      </c>
      <c r="U12" s="1">
        <v>2347.58344976533</v>
      </c>
      <c r="V12" s="1">
        <v>5238.6702228618096</v>
      </c>
      <c r="W12" s="1">
        <v>5988.4334539197998</v>
      </c>
      <c r="X12" s="1">
        <v>4426.4163230970598</v>
      </c>
      <c r="Y12" s="1">
        <v>13527.9855638344</v>
      </c>
      <c r="Z12" s="1">
        <v>12939.086968015399</v>
      </c>
      <c r="AA12" s="1">
        <v>9467.4939405778296</v>
      </c>
      <c r="AB12" s="1">
        <v>9927.9208843440501</v>
      </c>
      <c r="AC12" s="1">
        <v>11465.62183919292</v>
      </c>
      <c r="AD12" s="1">
        <v>19088.4314337625</v>
      </c>
      <c r="AE12" s="1">
        <v>20149.059658488699</v>
      </c>
      <c r="AF12" s="1">
        <v>17986.829810145198</v>
      </c>
      <c r="AG12" s="1">
        <v>19958.8770768535</v>
      </c>
      <c r="AH12" s="1">
        <v>19295.799494812476</v>
      </c>
      <c r="AI12" s="1">
        <v>10840.781378092101</v>
      </c>
      <c r="AJ12" s="1">
        <v>8881.95950831357</v>
      </c>
      <c r="AK12" s="1">
        <v>10780.303067716701</v>
      </c>
      <c r="AL12" s="1">
        <v>7245.2988300519901</v>
      </c>
      <c r="AM12" s="1">
        <v>9437.0856960435904</v>
      </c>
      <c r="AN12" s="1">
        <v>9551.3013247644194</v>
      </c>
      <c r="AO12" s="1">
        <v>9205.0415120214093</v>
      </c>
      <c r="AP12" s="1">
        <v>5306.1312256731499</v>
      </c>
      <c r="AQ12" s="1">
        <v>3948.7295896040901</v>
      </c>
      <c r="AR12" s="1">
        <v>7002.800913015767</v>
      </c>
    </row>
    <row r="13" spans="1:44" ht="14.25" customHeight="1" x14ac:dyDescent="0.35">
      <c r="A13" s="1" t="s">
        <v>63</v>
      </c>
      <c r="B13" s="13">
        <v>1.21528988477697E-3</v>
      </c>
      <c r="C13" s="13">
        <v>2.5029405413192901E-3</v>
      </c>
      <c r="D13" s="13">
        <v>1.8503227776571301E-2</v>
      </c>
      <c r="E13" s="13">
        <v>1.48376824872676E-4</v>
      </c>
      <c r="F13" s="13">
        <v>1.8662213658247301E-2</v>
      </c>
      <c r="G13" s="13">
        <v>3.2565031655635401E-2</v>
      </c>
      <c r="H13" s="1">
        <v>3.284415321275834</v>
      </c>
      <c r="I13" s="1">
        <f t="shared" si="0"/>
        <v>2.2045564677107001</v>
      </c>
      <c r="J13" s="1">
        <v>2.3193682276860024</v>
      </c>
      <c r="K13" s="1">
        <v>3.284415321275834</v>
      </c>
      <c r="L13" s="1">
        <v>2.3189142727063827</v>
      </c>
      <c r="M13" s="1">
        <v>2.2045564677107001</v>
      </c>
      <c r="N13" s="1" t="s">
        <v>64</v>
      </c>
      <c r="O13" s="1" t="s">
        <v>65</v>
      </c>
      <c r="P13" s="1" t="s">
        <v>31</v>
      </c>
      <c r="Q13" s="1" t="s">
        <v>66</v>
      </c>
      <c r="R13" s="1" t="s">
        <v>33</v>
      </c>
      <c r="S13" s="1" t="s">
        <v>53</v>
      </c>
      <c r="T13" s="1">
        <v>3728.3358545143401</v>
      </c>
      <c r="U13" s="1">
        <v>3004.9019229249998</v>
      </c>
      <c r="V13" s="1">
        <v>7095.1569110394503</v>
      </c>
      <c r="W13" s="1">
        <v>5548.5712570017904</v>
      </c>
      <c r="X13" s="1">
        <v>4844.2414863701451</v>
      </c>
      <c r="Y13" s="1">
        <v>7242.7333733734004</v>
      </c>
      <c r="Z13" s="1">
        <v>15612.996929401799</v>
      </c>
      <c r="AA13" s="1">
        <v>12131.191292696099</v>
      </c>
      <c r="AB13" s="1">
        <v>9955.39756743002</v>
      </c>
      <c r="AC13" s="1">
        <v>11235.579790725329</v>
      </c>
      <c r="AD13" s="1">
        <v>15807.013418742999</v>
      </c>
      <c r="AE13" s="1">
        <v>16671.488975694901</v>
      </c>
      <c r="AF13" s="1">
        <v>14240.7851222752</v>
      </c>
      <c r="AG13" s="1">
        <v>16922.7163144634</v>
      </c>
      <c r="AH13" s="1">
        <v>15910.500957794124</v>
      </c>
      <c r="AI13" s="1">
        <v>14590.307151512099</v>
      </c>
      <c r="AJ13" s="1">
        <v>11296.0680374576</v>
      </c>
      <c r="AK13" s="1">
        <v>9674.0758640436597</v>
      </c>
      <c r="AL13" s="1">
        <v>9373.0718397070796</v>
      </c>
      <c r="AM13" s="1">
        <v>11233.380723180111</v>
      </c>
      <c r="AN13" s="1">
        <v>8346.3101062829192</v>
      </c>
      <c r="AO13" s="1">
        <v>6462.1004084679798</v>
      </c>
      <c r="AP13" s="1">
        <v>12674.6102946924</v>
      </c>
      <c r="AQ13" s="1">
        <v>15234.5947902759</v>
      </c>
      <c r="AR13" s="1">
        <v>10679.403899929799</v>
      </c>
    </row>
    <row r="14" spans="1:44" ht="14.25" customHeight="1" x14ac:dyDescent="0.35">
      <c r="A14" s="1" t="s">
        <v>67</v>
      </c>
      <c r="B14" s="13">
        <v>5.7327757758440995E-4</v>
      </c>
      <c r="C14" s="13">
        <v>1.29975033976701E-3</v>
      </c>
      <c r="D14" s="13">
        <v>3.9915645499907303E-2</v>
      </c>
      <c r="E14" s="13">
        <v>0.21172829636825799</v>
      </c>
      <c r="F14" s="13">
        <v>2.1443175012980699E-4</v>
      </c>
      <c r="G14" s="13">
        <v>1.62554886691069E-3</v>
      </c>
      <c r="H14" s="1">
        <v>10.513185364239012</v>
      </c>
      <c r="I14" s="1">
        <f t="shared" si="0"/>
        <v>4.326347708141161</v>
      </c>
      <c r="J14" s="1">
        <v>5.9333651390035831</v>
      </c>
      <c r="K14" s="1">
        <v>4.326347708141161</v>
      </c>
      <c r="L14" s="1">
        <v>10.513185364239012</v>
      </c>
      <c r="M14" s="1">
        <v>8.6769653902617048</v>
      </c>
      <c r="N14" s="1" t="s">
        <v>68</v>
      </c>
      <c r="O14" s="1" t="s">
        <v>69</v>
      </c>
      <c r="P14" s="1" t="s">
        <v>31</v>
      </c>
      <c r="Q14" s="1" t="s">
        <v>57</v>
      </c>
      <c r="R14" s="1" t="s">
        <v>43</v>
      </c>
      <c r="S14" s="1" t="s">
        <v>70</v>
      </c>
      <c r="T14" s="1">
        <v>0</v>
      </c>
      <c r="U14" s="1">
        <v>463.03293074664799</v>
      </c>
      <c r="V14" s="1">
        <v>604.75525404918301</v>
      </c>
      <c r="W14" s="1">
        <v>1193.28843982949</v>
      </c>
      <c r="X14" s="1">
        <v>565.26915615633027</v>
      </c>
      <c r="Y14" s="1">
        <v>2254.27419861305</v>
      </c>
      <c r="Z14" s="1">
        <v>4912.9389099500404</v>
      </c>
      <c r="AA14" s="1">
        <v>3182.89596748754</v>
      </c>
      <c r="AB14" s="1">
        <v>3065.6841451171399</v>
      </c>
      <c r="AC14" s="1">
        <v>3353.9483052919427</v>
      </c>
      <c r="AD14" s="1">
        <v>2239.3172505119701</v>
      </c>
      <c r="AE14" s="1">
        <v>2160.0939180937899</v>
      </c>
      <c r="AF14" s="1">
        <v>2235.7155067111598</v>
      </c>
      <c r="AG14" s="1">
        <v>3147.0769975623898</v>
      </c>
      <c r="AH14" s="1">
        <v>2445.5509182198275</v>
      </c>
      <c r="AI14" s="1">
        <v>5005.2227842570001</v>
      </c>
      <c r="AJ14" s="1">
        <v>9056.4866304563002</v>
      </c>
      <c r="AK14" s="1">
        <v>4004.6249765500502</v>
      </c>
      <c r="AL14" s="1">
        <v>5704.7832861705201</v>
      </c>
      <c r="AM14" s="1">
        <v>5942.7794193584677</v>
      </c>
      <c r="AN14" s="1">
        <v>3675.1360208999899</v>
      </c>
      <c r="AO14" s="1">
        <v>7457.8318295464796</v>
      </c>
      <c r="AP14" s="1">
        <v>4629.7485573833601</v>
      </c>
      <c r="AQ14" s="1">
        <v>3856.5672087738399</v>
      </c>
      <c r="AR14" s="1">
        <v>4904.8209041509172</v>
      </c>
    </row>
    <row r="15" spans="1:44" ht="14.25" customHeight="1" x14ac:dyDescent="0.35">
      <c r="A15" s="1" t="s">
        <v>71</v>
      </c>
      <c r="B15" s="13">
        <v>1.5878438433922699E-3</v>
      </c>
      <c r="C15" s="13">
        <v>3.1875020010955E-3</v>
      </c>
      <c r="D15" s="13">
        <v>1.9811659837876999E-2</v>
      </c>
      <c r="E15" s="13">
        <v>1.28927737711659E-3</v>
      </c>
      <c r="F15" s="13">
        <v>2.1175548839804702E-3</v>
      </c>
      <c r="G15" s="13">
        <v>0.40849373661278099</v>
      </c>
      <c r="H15" s="1">
        <v>1.7189818367035101</v>
      </c>
      <c r="I15" s="1">
        <f t="shared" si="0"/>
        <v>1.2339052244198367</v>
      </c>
      <c r="J15" s="1">
        <v>1.504345711509671</v>
      </c>
      <c r="K15" s="1">
        <v>1.7189818367035101</v>
      </c>
      <c r="L15" s="1">
        <v>1.6738444896601177</v>
      </c>
      <c r="M15" s="1">
        <v>1.2339052244198367</v>
      </c>
      <c r="N15" s="1" t="s">
        <v>72</v>
      </c>
      <c r="O15" s="1" t="s">
        <v>73</v>
      </c>
      <c r="P15" s="1" t="s">
        <v>31</v>
      </c>
      <c r="Q15" s="1" t="s">
        <v>61</v>
      </c>
      <c r="R15" s="1" t="s">
        <v>33</v>
      </c>
      <c r="S15" s="1" t="s">
        <v>53</v>
      </c>
      <c r="T15" s="1">
        <v>28646.721708175701</v>
      </c>
      <c r="U15" s="1">
        <v>25186.424592752799</v>
      </c>
      <c r="V15" s="1">
        <v>26075.8879186169</v>
      </c>
      <c r="W15" s="1">
        <v>35288.7847533678</v>
      </c>
      <c r="X15" s="1">
        <v>28799.4547432283</v>
      </c>
      <c r="Y15" s="1">
        <v>54126.013824792703</v>
      </c>
      <c r="Z15" s="1">
        <v>50451.332888956698</v>
      </c>
      <c r="AA15" s="1">
        <v>35710.379396075798</v>
      </c>
      <c r="AB15" s="1">
        <v>33009.618837344198</v>
      </c>
      <c r="AC15" s="1">
        <v>43324.336236792347</v>
      </c>
      <c r="AD15" s="1">
        <v>46513.207906927302</v>
      </c>
      <c r="AE15" s="1">
        <v>50905.813942235698</v>
      </c>
      <c r="AF15" s="1">
        <v>46815.633660305801</v>
      </c>
      <c r="AG15" s="1">
        <v>53788.302932828003</v>
      </c>
      <c r="AH15" s="1">
        <v>49505.739610574201</v>
      </c>
      <c r="AI15" s="1">
        <v>45295.002736117603</v>
      </c>
      <c r="AJ15" s="1">
        <v>59338.302889003702</v>
      </c>
      <c r="AK15" s="1">
        <v>43500.083038952303</v>
      </c>
      <c r="AL15" s="1">
        <v>44689.845844600903</v>
      </c>
      <c r="AM15" s="1">
        <v>48205.808627168626</v>
      </c>
      <c r="AN15" s="1">
        <v>37264.968195067398</v>
      </c>
      <c r="AO15" s="1">
        <v>31829.8746170716</v>
      </c>
      <c r="AP15" s="1">
        <v>36018.686685313303</v>
      </c>
      <c r="AQ15" s="1">
        <v>37029.661174995897</v>
      </c>
      <c r="AR15" s="1">
        <v>35535.797668112049</v>
      </c>
    </row>
    <row r="16" spans="1:44" ht="14.25" customHeight="1" x14ac:dyDescent="0.35">
      <c r="A16" s="1" t="s">
        <v>74</v>
      </c>
      <c r="B16" s="12">
        <v>1.1547465675724801E-9</v>
      </c>
      <c r="C16" s="12">
        <v>4.5816268225155E-8</v>
      </c>
      <c r="D16" s="12">
        <v>3.0864200084579402E-14</v>
      </c>
      <c r="E16" s="12">
        <v>4.9128001666787203E-10</v>
      </c>
      <c r="F16" s="13">
        <v>1.6029868653313E-2</v>
      </c>
      <c r="G16" s="13">
        <v>0.25011432557931701</v>
      </c>
      <c r="H16" s="1">
        <v>11.325628294111201</v>
      </c>
      <c r="I16" s="1">
        <f t="shared" si="0"/>
        <v>2.3571084783409764</v>
      </c>
      <c r="J16" s="1">
        <v>11.325628294111201</v>
      </c>
      <c r="K16" s="1">
        <v>9.2046075862936316</v>
      </c>
      <c r="L16" s="1">
        <v>3.4736459335653982</v>
      </c>
      <c r="M16" s="1">
        <v>2.3571084783409764</v>
      </c>
      <c r="N16" s="1" t="s">
        <v>75</v>
      </c>
      <c r="O16" s="1" t="s">
        <v>76</v>
      </c>
      <c r="P16" s="1" t="s">
        <v>31</v>
      </c>
      <c r="Q16" s="1" t="s">
        <v>38</v>
      </c>
      <c r="R16" s="1" t="s">
        <v>33</v>
      </c>
      <c r="S16" s="1" t="s">
        <v>77</v>
      </c>
      <c r="T16" s="1">
        <v>7851.6623833595204</v>
      </c>
      <c r="U16" s="1">
        <v>10160.871553602999</v>
      </c>
      <c r="V16" s="1">
        <v>11930.243118471801</v>
      </c>
      <c r="W16" s="1">
        <v>11618.1554258986</v>
      </c>
      <c r="X16" s="1">
        <v>10390.233120333231</v>
      </c>
      <c r="Y16" s="1">
        <v>124623.243930186</v>
      </c>
      <c r="Z16" s="1">
        <v>134267.19274221701</v>
      </c>
      <c r="AA16" s="1">
        <v>94506.044350923403</v>
      </c>
      <c r="AB16" s="1">
        <v>117307.191816903</v>
      </c>
      <c r="AC16" s="1">
        <v>117675.91821005735</v>
      </c>
      <c r="AD16" s="1">
        <v>90435.467346955993</v>
      </c>
      <c r="AE16" s="1">
        <v>119072.213630235</v>
      </c>
      <c r="AF16" s="1">
        <v>83882.616732502298</v>
      </c>
      <c r="AG16" s="1">
        <v>89161.776701421099</v>
      </c>
      <c r="AH16" s="1">
        <v>95638.018602778611</v>
      </c>
      <c r="AI16" s="1">
        <v>37791.163944164196</v>
      </c>
      <c r="AJ16" s="1">
        <v>37297.874814272902</v>
      </c>
      <c r="AK16" s="1">
        <v>42676.589016951497</v>
      </c>
      <c r="AL16" s="1">
        <v>26602.336333579598</v>
      </c>
      <c r="AM16" s="1">
        <v>36091.991027242046</v>
      </c>
      <c r="AN16" s="1">
        <v>29490.198337567101</v>
      </c>
      <c r="AO16" s="1">
        <v>21217.380089346501</v>
      </c>
      <c r="AP16" s="1">
        <v>25303.652679540799</v>
      </c>
      <c r="AQ16" s="1">
        <v>21952.395213052299</v>
      </c>
      <c r="AR16" s="1">
        <v>24490.906579876675</v>
      </c>
    </row>
    <row r="17" spans="1:44" ht="14.25" customHeight="1" x14ac:dyDescent="0.35">
      <c r="A17" s="1" t="s">
        <v>78</v>
      </c>
      <c r="B17" s="13">
        <v>3.1881946227336398E-4</v>
      </c>
      <c r="C17" s="13">
        <v>7.8055799384168503E-4</v>
      </c>
      <c r="D17" s="13">
        <v>6.3524849517971899E-3</v>
      </c>
      <c r="E17" s="12">
        <v>5.1200581722587999E-5</v>
      </c>
      <c r="F17" s="13">
        <v>1.83460004481495E-3</v>
      </c>
      <c r="G17" s="13">
        <v>1.5526629101496601E-3</v>
      </c>
      <c r="H17" s="1">
        <v>2.3388268935459462</v>
      </c>
      <c r="I17" s="1">
        <f t="shared" si="0"/>
        <v>1.8283467307092847</v>
      </c>
      <c r="J17" s="1">
        <v>1.8283467307092847</v>
      </c>
      <c r="K17" s="1">
        <v>2.3388268935459462</v>
      </c>
      <c r="L17" s="1">
        <v>1.9525680722952827</v>
      </c>
      <c r="M17" s="1">
        <v>1.9772828441269716</v>
      </c>
      <c r="N17" s="1" t="s">
        <v>79</v>
      </c>
      <c r="O17" s="1" t="s">
        <v>80</v>
      </c>
      <c r="P17" s="1" t="s">
        <v>31</v>
      </c>
      <c r="Q17" s="1" t="s">
        <v>57</v>
      </c>
      <c r="R17" s="1" t="s">
        <v>33</v>
      </c>
      <c r="S17" s="1" t="s">
        <v>49</v>
      </c>
      <c r="T17" s="1">
        <v>918547.46478862199</v>
      </c>
      <c r="U17" s="1">
        <v>791875.58053600695</v>
      </c>
      <c r="V17" s="1">
        <v>856673.06876304501</v>
      </c>
      <c r="W17" s="1">
        <v>975175.32904452702</v>
      </c>
      <c r="X17" s="1">
        <v>885567.86078305019</v>
      </c>
      <c r="Y17" s="1">
        <v>2000930.2555904901</v>
      </c>
      <c r="Z17" s="1">
        <v>1755013.0553893601</v>
      </c>
      <c r="AA17" s="1">
        <v>1369708.6631392499</v>
      </c>
      <c r="AB17" s="1">
        <v>1350848.43821652</v>
      </c>
      <c r="AC17" s="1">
        <v>1619125.1030839048</v>
      </c>
      <c r="AD17" s="1">
        <v>2005037.73820298</v>
      </c>
      <c r="AE17" s="1">
        <v>2322958.8789573801</v>
      </c>
      <c r="AF17" s="1">
        <v>1982349.8506837201</v>
      </c>
      <c r="AG17" s="1">
        <v>1974413.24759332</v>
      </c>
      <c r="AH17" s="1">
        <v>2071189.92885935</v>
      </c>
      <c r="AI17" s="1">
        <v>2394486.9136190801</v>
      </c>
      <c r="AJ17" s="1">
        <v>1753017.91180429</v>
      </c>
      <c r="AK17" s="1">
        <v>1347634.58293258</v>
      </c>
      <c r="AL17" s="1">
        <v>1421386.71490732</v>
      </c>
      <c r="AM17" s="1">
        <v>1729131.5308158176</v>
      </c>
      <c r="AN17" s="1">
        <v>1618869.6065962501</v>
      </c>
      <c r="AO17" s="1">
        <v>1752596.5810036999</v>
      </c>
      <c r="AP17" s="1">
        <v>1750343.82427817</v>
      </c>
      <c r="AQ17" s="1">
        <v>1882262.5418680699</v>
      </c>
      <c r="AR17" s="1">
        <v>1751018.1384365475</v>
      </c>
    </row>
    <row r="18" spans="1:44" ht="14.25" customHeight="1" x14ac:dyDescent="0.35">
      <c r="A18" s="1" t="s">
        <v>81</v>
      </c>
      <c r="B18" s="12">
        <v>8.1345952385911394E-11</v>
      </c>
      <c r="C18" s="12">
        <v>1.07617339771586E-8</v>
      </c>
      <c r="D18" s="12">
        <v>6.9166894434147303E-14</v>
      </c>
      <c r="E18" s="13">
        <v>0</v>
      </c>
      <c r="F18" s="12">
        <v>5.9808780150660798E-9</v>
      </c>
      <c r="G18" s="12">
        <v>6.8069805347903401E-10</v>
      </c>
      <c r="H18" s="1">
        <v>11.009933407780169</v>
      </c>
      <c r="I18" s="1">
        <f t="shared" si="0"/>
        <v>7.3918266087174445</v>
      </c>
      <c r="J18" s="1">
        <v>8.9416003880882844</v>
      </c>
      <c r="K18" s="1">
        <v>11.009933407780169</v>
      </c>
      <c r="L18" s="1">
        <v>9.1289439309655549</v>
      </c>
      <c r="M18" s="1">
        <v>7.3918266087174445</v>
      </c>
      <c r="N18" s="1" t="s">
        <v>82</v>
      </c>
      <c r="O18" s="1" t="s">
        <v>83</v>
      </c>
      <c r="P18" s="1" t="s">
        <v>31</v>
      </c>
      <c r="Q18" s="1" t="s">
        <v>84</v>
      </c>
      <c r="R18" s="1" t="s">
        <v>43</v>
      </c>
      <c r="S18" s="1" t="s">
        <v>44</v>
      </c>
      <c r="T18" s="1">
        <v>70671.877811249506</v>
      </c>
      <c r="U18" s="1">
        <v>65269.165512565603</v>
      </c>
      <c r="V18" s="1">
        <v>68659.572903888504</v>
      </c>
      <c r="W18" s="1">
        <v>78935.928337022895</v>
      </c>
      <c r="X18" s="1">
        <v>70884.136141181632</v>
      </c>
      <c r="Y18" s="1">
        <v>659561.44652581995</v>
      </c>
      <c r="Z18" s="1">
        <v>660037.37055978796</v>
      </c>
      <c r="AA18" s="1">
        <v>588729.87126794597</v>
      </c>
      <c r="AB18" s="1">
        <v>626941.78856361599</v>
      </c>
      <c r="AC18" s="1">
        <v>633817.6192292925</v>
      </c>
      <c r="AD18" s="1">
        <v>759212.60253645305</v>
      </c>
      <c r="AE18" s="1">
        <v>849490.47588567005</v>
      </c>
      <c r="AF18" s="1">
        <v>674165.02005771303</v>
      </c>
      <c r="AG18" s="1">
        <v>838850.37584989704</v>
      </c>
      <c r="AH18" s="1">
        <v>780429.61858243332</v>
      </c>
      <c r="AI18" s="1">
        <v>650316.57128278096</v>
      </c>
      <c r="AJ18" s="1">
        <v>751537.604851968</v>
      </c>
      <c r="AK18" s="1">
        <v>605372.30829075503</v>
      </c>
      <c r="AL18" s="1">
        <v>581162.73328560102</v>
      </c>
      <c r="AM18" s="1">
        <v>647097.30442777625</v>
      </c>
      <c r="AN18" s="1">
        <v>555824.64369981899</v>
      </c>
      <c r="AO18" s="1">
        <v>502679.21012742998</v>
      </c>
      <c r="AP18" s="1">
        <v>512415.99802464899</v>
      </c>
      <c r="AQ18" s="1">
        <v>524933.12280544697</v>
      </c>
      <c r="AR18" s="1">
        <v>523963.24366433627</v>
      </c>
    </row>
    <row r="19" spans="1:44" ht="14.25" customHeight="1" x14ac:dyDescent="0.35">
      <c r="A19" s="1" t="s">
        <v>85</v>
      </c>
      <c r="B19" s="13">
        <v>1.15662738905505E-4</v>
      </c>
      <c r="C19" s="13">
        <v>3.22374038808938E-4</v>
      </c>
      <c r="D19" s="13">
        <v>2.8038410129179701E-3</v>
      </c>
      <c r="E19" s="13">
        <v>2.47838612518325E-3</v>
      </c>
      <c r="F19" s="12">
        <v>4.4865577700226E-5</v>
      </c>
      <c r="G19" s="13">
        <v>1.4733202113093E-4</v>
      </c>
      <c r="H19" s="1">
        <v>2.2722203762986091</v>
      </c>
      <c r="I19" s="1">
        <f t="shared" si="0"/>
        <v>1.8240047343108035</v>
      </c>
      <c r="J19" s="1">
        <v>1.8240047343108035</v>
      </c>
      <c r="K19" s="1">
        <v>1.8296797117951418</v>
      </c>
      <c r="L19" s="1">
        <v>2.2722203762986091</v>
      </c>
      <c r="M19" s="1">
        <v>2.1097363047575364</v>
      </c>
      <c r="N19" s="1" t="s">
        <v>86</v>
      </c>
      <c r="O19" s="1" t="s">
        <v>87</v>
      </c>
      <c r="P19" s="1" t="s">
        <v>31</v>
      </c>
      <c r="Q19" s="1" t="s">
        <v>88</v>
      </c>
      <c r="R19" s="1" t="s">
        <v>33</v>
      </c>
      <c r="S19" s="1" t="s">
        <v>89</v>
      </c>
      <c r="T19" s="1">
        <v>5050.2989483410101</v>
      </c>
      <c r="U19" s="1">
        <v>3294.5567342731401</v>
      </c>
      <c r="V19" s="1">
        <v>5518.4784046204004</v>
      </c>
      <c r="W19" s="1">
        <v>4484.4599220236496</v>
      </c>
      <c r="X19" s="1">
        <v>4586.9485023145498</v>
      </c>
      <c r="Y19" s="1">
        <v>6797.1218304616896</v>
      </c>
      <c r="Z19" s="1">
        <v>10443.9700071074</v>
      </c>
      <c r="AA19" s="1">
        <v>9204.0907888542297</v>
      </c>
      <c r="AB19" s="1">
        <v>7021.2805106230398</v>
      </c>
      <c r="AC19" s="1">
        <v>8366.6157842615885</v>
      </c>
      <c r="AD19" s="1">
        <v>7709.0535632142801</v>
      </c>
      <c r="AE19" s="1">
        <v>9286.1040086531193</v>
      </c>
      <c r="AF19" s="1">
        <v>8137.7975710172504</v>
      </c>
      <c r="AG19" s="1">
        <v>8437.6313120515206</v>
      </c>
      <c r="AH19" s="1">
        <v>8392.6466137340431</v>
      </c>
      <c r="AI19" s="1">
        <v>11864.325044042</v>
      </c>
      <c r="AJ19" s="1">
        <v>9319.1645010001903</v>
      </c>
      <c r="AK19" s="1">
        <v>11206.0505971361</v>
      </c>
      <c r="AL19" s="1">
        <v>9300.6912657877401</v>
      </c>
      <c r="AM19" s="1">
        <v>10422.557851991507</v>
      </c>
      <c r="AN19" s="1">
        <v>7701.3672548158702</v>
      </c>
      <c r="AO19" s="1">
        <v>10808.3608001662</v>
      </c>
      <c r="AP19" s="1">
        <v>10442.6692315087</v>
      </c>
      <c r="AQ19" s="1">
        <v>9756.6098470540892</v>
      </c>
      <c r="AR19" s="1">
        <v>9677.2517833862148</v>
      </c>
    </row>
    <row r="20" spans="1:44" ht="14.25" customHeight="1" x14ac:dyDescent="0.35">
      <c r="A20" s="1" t="s">
        <v>90</v>
      </c>
      <c r="B20" s="13">
        <v>3.6818025693047401E-2</v>
      </c>
      <c r="C20" s="13">
        <v>4.9371288926362798E-2</v>
      </c>
      <c r="D20" s="13">
        <v>3.2321128411740299E-2</v>
      </c>
      <c r="E20" s="13">
        <v>0.40798910620307899</v>
      </c>
      <c r="F20" s="13">
        <v>0.99826520502798399</v>
      </c>
      <c r="G20" s="13">
        <v>0.34092653860237898</v>
      </c>
      <c r="H20" s="1">
        <v>1.6473427029453158</v>
      </c>
      <c r="I20" s="1">
        <f t="shared" si="0"/>
        <v>0.9521873606063358</v>
      </c>
      <c r="J20" s="1">
        <v>1.6473427029453158</v>
      </c>
      <c r="K20" s="1">
        <v>1.3262602693133629</v>
      </c>
      <c r="L20" s="1">
        <v>0.9521873606063358</v>
      </c>
      <c r="M20" s="1">
        <v>1.3540639042494751</v>
      </c>
      <c r="N20" s="1" t="s">
        <v>91</v>
      </c>
      <c r="O20" s="1" t="s">
        <v>92</v>
      </c>
      <c r="P20" s="1" t="s">
        <v>31</v>
      </c>
      <c r="Q20" s="1" t="s">
        <v>93</v>
      </c>
      <c r="R20" s="1" t="s">
        <v>33</v>
      </c>
      <c r="S20" s="1" t="s">
        <v>62</v>
      </c>
      <c r="T20" s="1">
        <v>6590.9746864889403</v>
      </c>
      <c r="U20" s="1">
        <v>11293.6838150842</v>
      </c>
      <c r="V20" s="1">
        <v>8240.0396129591009</v>
      </c>
      <c r="W20" s="1">
        <v>10885.603775764401</v>
      </c>
      <c r="X20" s="1">
        <v>9252.5754725741608</v>
      </c>
      <c r="Y20" s="1">
        <v>16471.1866937919</v>
      </c>
      <c r="Z20" s="1">
        <v>12417.7709980534</v>
      </c>
      <c r="AA20" s="1">
        <v>14935.591694279499</v>
      </c>
      <c r="AB20" s="1">
        <v>17144.1013666586</v>
      </c>
      <c r="AC20" s="1">
        <v>15242.162688195851</v>
      </c>
      <c r="AD20" s="1">
        <v>11638.288297331599</v>
      </c>
      <c r="AE20" s="1">
        <v>9681.8072169868901</v>
      </c>
      <c r="AF20" s="1">
        <v>13139.9419722162</v>
      </c>
      <c r="AG20" s="1">
        <v>14625.255465859</v>
      </c>
      <c r="AH20" s="1">
        <v>12271.323238098423</v>
      </c>
      <c r="AI20" s="1">
        <v>8509.1320980857599</v>
      </c>
      <c r="AJ20" s="1">
        <v>8030.2174521178604</v>
      </c>
      <c r="AK20" s="1">
        <v>8213.9049077087202</v>
      </c>
      <c r="AL20" s="1">
        <v>10487.4872142529</v>
      </c>
      <c r="AM20" s="1">
        <v>8810.1854180413102</v>
      </c>
      <c r="AN20" s="1">
        <v>15589.050084967599</v>
      </c>
      <c r="AO20" s="1">
        <v>7055.0125783126496</v>
      </c>
      <c r="AP20" s="1">
        <v>17982.194394386901</v>
      </c>
      <c r="AQ20" s="1">
        <v>9488.0568173596494</v>
      </c>
      <c r="AR20" s="1">
        <v>12528.578468756699</v>
      </c>
    </row>
    <row r="21" spans="1:44" ht="14.25" customHeight="1" x14ac:dyDescent="0.35">
      <c r="A21" s="1" t="s">
        <v>94</v>
      </c>
      <c r="B21" s="13">
        <v>8.4860355568234808E-3</v>
      </c>
      <c r="C21" s="13">
        <v>1.36119642879368E-2</v>
      </c>
      <c r="D21" s="13">
        <v>9.2185842860628107E-3</v>
      </c>
      <c r="E21" s="13">
        <v>0.97958629884289905</v>
      </c>
      <c r="F21" s="13">
        <v>3.1470647852268399E-2</v>
      </c>
      <c r="G21" s="13">
        <v>0.74139188277499501</v>
      </c>
      <c r="H21" s="1">
        <v>1.7089481902481709</v>
      </c>
      <c r="I21" s="1">
        <f t="shared" si="0"/>
        <v>1.0829504225960911</v>
      </c>
      <c r="J21" s="1">
        <v>1.7089481902481709</v>
      </c>
      <c r="K21" s="1">
        <v>1.0829504225960911</v>
      </c>
      <c r="L21" s="1">
        <v>1.586355130596468</v>
      </c>
      <c r="M21" s="1">
        <v>1.1897392658567898</v>
      </c>
      <c r="N21" s="1" t="s">
        <v>95</v>
      </c>
      <c r="O21" s="1" t="s">
        <v>96</v>
      </c>
      <c r="P21" s="1" t="s">
        <v>31</v>
      </c>
      <c r="Q21" s="1" t="s">
        <v>66</v>
      </c>
      <c r="R21" s="1" t="s">
        <v>33</v>
      </c>
      <c r="S21" s="1" t="s">
        <v>97</v>
      </c>
      <c r="T21" s="1">
        <v>39826.894777240901</v>
      </c>
      <c r="U21" s="1">
        <v>44574.857948440498</v>
      </c>
      <c r="V21" s="1">
        <v>37171.726738552301</v>
      </c>
      <c r="W21" s="1">
        <v>41689.658839367898</v>
      </c>
      <c r="X21" s="1">
        <v>40815.784575900398</v>
      </c>
      <c r="Y21" s="1">
        <v>62491.5321329894</v>
      </c>
      <c r="Z21" s="1">
        <v>98634.107626934201</v>
      </c>
      <c r="AA21" s="1">
        <v>63278.874954779501</v>
      </c>
      <c r="AB21" s="1">
        <v>54603.730023473698</v>
      </c>
      <c r="AC21" s="1">
        <v>69752.061184544189</v>
      </c>
      <c r="AD21" s="1">
        <v>48579.625562957299</v>
      </c>
      <c r="AE21" s="1">
        <v>45346.260638027103</v>
      </c>
      <c r="AF21" s="1">
        <v>48710.8678659586</v>
      </c>
      <c r="AG21" s="1">
        <v>34169.130553306401</v>
      </c>
      <c r="AH21" s="1">
        <v>44201.471155062354</v>
      </c>
      <c r="AI21" s="1">
        <v>58621.820041837498</v>
      </c>
      <c r="AJ21" s="1">
        <v>79458.250909070601</v>
      </c>
      <c r="AK21" s="1">
        <v>53135.164515676399</v>
      </c>
      <c r="AL21" s="1">
        <v>67778.081618614597</v>
      </c>
      <c r="AM21" s="1">
        <v>64748.329271299779</v>
      </c>
      <c r="AN21" s="1">
        <v>47051.881133757299</v>
      </c>
      <c r="AO21" s="1">
        <v>56143.914714954102</v>
      </c>
      <c r="AP21" s="1">
        <v>37084.862415562297</v>
      </c>
      <c r="AQ21" s="1">
        <v>53959.908042528798</v>
      </c>
      <c r="AR21" s="1">
        <v>48560.141576700626</v>
      </c>
    </row>
    <row r="22" spans="1:44" ht="14.25" customHeight="1" x14ac:dyDescent="0.35">
      <c r="A22" s="1" t="s">
        <v>98</v>
      </c>
      <c r="B22" s="12">
        <v>6.0922248152425303E-10</v>
      </c>
      <c r="C22" s="12">
        <v>3.3844483984414498E-8</v>
      </c>
      <c r="D22" s="12">
        <v>2.5143988528819598E-5</v>
      </c>
      <c r="E22" s="13">
        <v>0</v>
      </c>
      <c r="F22" s="12">
        <v>3.8567457050220397E-7</v>
      </c>
      <c r="G22" s="12">
        <v>7.9212712056353496E-8</v>
      </c>
      <c r="H22" s="1">
        <v>7.4920786648588971</v>
      </c>
      <c r="I22" s="1">
        <f t="shared" si="0"/>
        <v>3.3853943277399643</v>
      </c>
      <c r="J22" s="1">
        <v>3.3853943277399643</v>
      </c>
      <c r="K22" s="1">
        <v>7.4920786648588971</v>
      </c>
      <c r="L22" s="1">
        <v>3.9992132609292548</v>
      </c>
      <c r="M22" s="1">
        <v>4.3131974371175543</v>
      </c>
      <c r="N22" s="1" t="s">
        <v>99</v>
      </c>
      <c r="O22" s="1" t="s">
        <v>100</v>
      </c>
      <c r="P22" s="1" t="s">
        <v>31</v>
      </c>
      <c r="Q22" s="1" t="s">
        <v>101</v>
      </c>
      <c r="R22" s="1" t="s">
        <v>43</v>
      </c>
      <c r="S22" s="1" t="s">
        <v>102</v>
      </c>
      <c r="T22" s="1">
        <v>82479.574913016302</v>
      </c>
      <c r="U22" s="1">
        <v>78491.926799211098</v>
      </c>
      <c r="V22" s="1">
        <v>111256.225668161</v>
      </c>
      <c r="W22" s="1">
        <v>86237.227018820297</v>
      </c>
      <c r="X22" s="1">
        <v>89616.238599802178</v>
      </c>
      <c r="Y22" s="1">
        <v>304867.436865244</v>
      </c>
      <c r="Z22" s="1">
        <v>339043.50212436402</v>
      </c>
      <c r="AA22" s="1">
        <v>277324.35171960399</v>
      </c>
      <c r="AB22" s="1">
        <v>292309.93260743399</v>
      </c>
      <c r="AC22" s="1">
        <v>303386.30582916155</v>
      </c>
      <c r="AD22" s="1">
        <v>636019.396948818</v>
      </c>
      <c r="AE22" s="1">
        <v>804471.02052848297</v>
      </c>
      <c r="AF22" s="1">
        <v>613294.86609787797</v>
      </c>
      <c r="AG22" s="1">
        <v>631862.35337875003</v>
      </c>
      <c r="AH22" s="1">
        <v>671411.90923848224</v>
      </c>
      <c r="AI22" s="1">
        <v>353073.43404796202</v>
      </c>
      <c r="AJ22" s="1">
        <v>354163.09948319901</v>
      </c>
      <c r="AK22" s="1">
        <v>334902.20648277301</v>
      </c>
      <c r="AL22" s="1">
        <v>391439.05919778201</v>
      </c>
      <c r="AM22" s="1">
        <v>358394.44980292901</v>
      </c>
      <c r="AN22" s="1">
        <v>423517.83204352797</v>
      </c>
      <c r="AO22" s="1">
        <v>344838.24799523997</v>
      </c>
      <c r="AP22" s="1">
        <v>412119.13558106701</v>
      </c>
      <c r="AQ22" s="1">
        <v>365654.90699129301</v>
      </c>
      <c r="AR22" s="1">
        <v>386532.53065278201</v>
      </c>
    </row>
    <row r="23" spans="1:44" ht="14.25" customHeight="1" x14ac:dyDescent="0.35">
      <c r="A23" s="1" t="s">
        <v>103</v>
      </c>
      <c r="B23" s="12">
        <v>3.30816754824312E-7</v>
      </c>
      <c r="C23" s="12">
        <v>3.2150050452066198E-6</v>
      </c>
      <c r="D23" s="13">
        <v>1.6142551018857301E-3</v>
      </c>
      <c r="E23" s="12">
        <v>2.1762414093018399E-10</v>
      </c>
      <c r="F23" s="13">
        <v>1.6640717518323601E-4</v>
      </c>
      <c r="G23" s="12">
        <v>3.4973725059117603E-5</v>
      </c>
      <c r="H23" s="1">
        <v>28.965879778888773</v>
      </c>
      <c r="I23" s="1">
        <f t="shared" si="0"/>
        <v>12.165968094480112</v>
      </c>
      <c r="J23" s="1">
        <v>12.165968094480112</v>
      </c>
      <c r="K23" s="1">
        <v>28.965879778888773</v>
      </c>
      <c r="L23" s="1">
        <v>14.793165453355305</v>
      </c>
      <c r="M23" s="1">
        <v>18.143863337771499</v>
      </c>
      <c r="N23" s="1" t="s">
        <v>104</v>
      </c>
      <c r="O23" s="1" t="s">
        <v>105</v>
      </c>
      <c r="P23" s="1" t="s">
        <v>31</v>
      </c>
      <c r="Q23" s="1" t="s">
        <v>106</v>
      </c>
      <c r="R23" s="1" t="s">
        <v>43</v>
      </c>
      <c r="S23" s="1" t="s">
        <v>44</v>
      </c>
      <c r="T23" s="1">
        <v>2143.9060459349498</v>
      </c>
      <c r="U23" s="1">
        <v>0</v>
      </c>
      <c r="V23" s="1">
        <v>484.312062671788</v>
      </c>
      <c r="W23" s="1">
        <v>0</v>
      </c>
      <c r="X23" s="1">
        <v>657.0545271516844</v>
      </c>
      <c r="Y23" s="1">
        <v>10024.285394426999</v>
      </c>
      <c r="Z23" s="1">
        <v>11073.4935832354</v>
      </c>
      <c r="AA23" s="1">
        <v>5213.7043603982802</v>
      </c>
      <c r="AB23" s="1">
        <v>5663.3343165837596</v>
      </c>
      <c r="AC23" s="1">
        <v>7993.7044136611094</v>
      </c>
      <c r="AD23" s="1">
        <v>16469.449326349699</v>
      </c>
      <c r="AE23" s="1">
        <v>23489.644047849499</v>
      </c>
      <c r="AF23" s="1">
        <v>16961.766343681</v>
      </c>
      <c r="AG23" s="1">
        <v>19207.790048720999</v>
      </c>
      <c r="AH23" s="1">
        <v>19032.1624416503</v>
      </c>
      <c r="AI23" s="1">
        <v>8998.0892828588294</v>
      </c>
      <c r="AJ23" s="1">
        <v>12193.650300425699</v>
      </c>
      <c r="AK23" s="1">
        <v>9639.4557590680797</v>
      </c>
      <c r="AL23" s="1">
        <v>8048.4699857714104</v>
      </c>
      <c r="AM23" s="1">
        <v>9719.9163320310035</v>
      </c>
      <c r="AN23" s="1">
        <v>11656.526764673001</v>
      </c>
      <c r="AO23" s="1">
        <v>13295.87835764</v>
      </c>
      <c r="AP23" s="1">
        <v>13541.792776501101</v>
      </c>
      <c r="AQ23" s="1">
        <v>9191.8322856028299</v>
      </c>
      <c r="AR23" s="1">
        <v>11921.507546104234</v>
      </c>
    </row>
    <row r="24" spans="1:44" ht="14.25" customHeight="1" x14ac:dyDescent="0.35">
      <c r="A24" s="1" t="s">
        <v>107</v>
      </c>
      <c r="B24" s="12">
        <v>2.1806362742807E-7</v>
      </c>
      <c r="C24" s="12">
        <v>2.3533426672037299E-6</v>
      </c>
      <c r="D24" s="13">
        <v>2.3758511878413399E-4</v>
      </c>
      <c r="E24" s="12">
        <v>2.3244544611333901E-7</v>
      </c>
      <c r="F24" s="12">
        <v>5.49229770552273E-8</v>
      </c>
      <c r="G24" s="12">
        <v>1.2655554679774601E-6</v>
      </c>
      <c r="H24" s="1">
        <v>5.5936349909863381</v>
      </c>
      <c r="I24" s="1">
        <f t="shared" si="0"/>
        <v>3.5643471377592206</v>
      </c>
      <c r="J24" s="1">
        <v>3.5643471377592206</v>
      </c>
      <c r="K24" s="1">
        <v>5.2313988981931541</v>
      </c>
      <c r="L24" s="1">
        <v>5.5936349909863381</v>
      </c>
      <c r="M24" s="1">
        <v>5.2327566325401964</v>
      </c>
      <c r="N24" s="1" t="s">
        <v>108</v>
      </c>
      <c r="O24" s="1" t="s">
        <v>109</v>
      </c>
      <c r="P24" s="1" t="s">
        <v>31</v>
      </c>
      <c r="Q24" s="1" t="s">
        <v>38</v>
      </c>
      <c r="R24" s="1" t="s">
        <v>33</v>
      </c>
      <c r="S24" s="1" t="s">
        <v>110</v>
      </c>
      <c r="T24" s="1">
        <v>14069.983922857</v>
      </c>
      <c r="U24" s="1">
        <v>17173.532450902399</v>
      </c>
      <c r="V24" s="1">
        <v>5438.7680395878497</v>
      </c>
      <c r="W24" s="1">
        <v>9825.2120977889899</v>
      </c>
      <c r="X24" s="1">
        <v>11626.87412778406</v>
      </c>
      <c r="Y24" s="1">
        <v>34233.768693913997</v>
      </c>
      <c r="Z24" s="1">
        <v>48536.395443944901</v>
      </c>
      <c r="AA24" s="1">
        <v>36767.925276845403</v>
      </c>
      <c r="AB24" s="1">
        <v>46230.772659111099</v>
      </c>
      <c r="AC24" s="1">
        <v>41442.21551845385</v>
      </c>
      <c r="AD24" s="1">
        <v>59791.958644193299</v>
      </c>
      <c r="AE24" s="1">
        <v>58209.795401507399</v>
      </c>
      <c r="AF24" s="1">
        <v>74090.026402025396</v>
      </c>
      <c r="AG24" s="1">
        <v>51207.485558353997</v>
      </c>
      <c r="AH24" s="1">
        <v>60824.816501520021</v>
      </c>
      <c r="AI24" s="1">
        <v>69778.475007961693</v>
      </c>
      <c r="AJ24" s="1">
        <v>65693.544097679594</v>
      </c>
      <c r="AK24" s="1">
        <v>70475.364872441802</v>
      </c>
      <c r="AL24" s="1">
        <v>54198.5758497836</v>
      </c>
      <c r="AM24" s="1">
        <v>65036.489956966674</v>
      </c>
      <c r="AN24" s="1">
        <v>72015.170941397097</v>
      </c>
      <c r="AO24" s="1">
        <v>61040.0004047111</v>
      </c>
      <c r="AP24" s="1">
        <v>56872.674828950301</v>
      </c>
      <c r="AQ24" s="1">
        <v>53434.564656429699</v>
      </c>
      <c r="AR24" s="1">
        <v>60840.602707872051</v>
      </c>
    </row>
    <row r="25" spans="1:44" ht="14.25" customHeight="1" x14ac:dyDescent="0.35">
      <c r="A25" s="1" t="s">
        <v>111</v>
      </c>
      <c r="B25" s="12">
        <v>1.05433926811676E-6</v>
      </c>
      <c r="C25" s="12">
        <v>8.1274495582257392E-6</v>
      </c>
      <c r="D25" s="13">
        <v>2.4271541728518899E-3</v>
      </c>
      <c r="E25" s="12">
        <v>6.1606830414895302E-8</v>
      </c>
      <c r="F25" s="13">
        <v>0.3438048036893</v>
      </c>
      <c r="G25" s="13">
        <v>0.35667979600469202</v>
      </c>
      <c r="H25" s="1">
        <v>6.952769683114072</v>
      </c>
      <c r="I25" s="1">
        <f t="shared" si="0"/>
        <v>2.0094161357994871</v>
      </c>
      <c r="J25" s="1">
        <v>3.7516875075279659</v>
      </c>
      <c r="K25" s="1">
        <v>6.952769683114072</v>
      </c>
      <c r="L25" s="1">
        <v>2.0259382450920835</v>
      </c>
      <c r="M25" s="1">
        <v>2.0094161357994871</v>
      </c>
      <c r="N25" s="1" t="s">
        <v>112</v>
      </c>
      <c r="O25" s="1" t="s">
        <v>113</v>
      </c>
      <c r="P25" s="1" t="s">
        <v>31</v>
      </c>
      <c r="Q25" s="1" t="s">
        <v>114</v>
      </c>
      <c r="R25" s="1" t="s">
        <v>43</v>
      </c>
      <c r="S25" s="1" t="s">
        <v>44</v>
      </c>
      <c r="T25" s="1">
        <v>194.76661603977701</v>
      </c>
      <c r="U25" s="1">
        <v>632.84174126148196</v>
      </c>
      <c r="V25" s="1">
        <v>564.820166176773</v>
      </c>
      <c r="W25" s="1">
        <v>488.18708689682501</v>
      </c>
      <c r="X25" s="1">
        <v>470.15390259371418</v>
      </c>
      <c r="Y25" s="1">
        <v>1619.73952953619</v>
      </c>
      <c r="Z25" s="1">
        <v>1700.52688551755</v>
      </c>
      <c r="AA25" s="1">
        <v>1325.3316514119899</v>
      </c>
      <c r="AB25" s="1">
        <v>2409.8840254397001</v>
      </c>
      <c r="AC25" s="1">
        <v>1763.8705229763575</v>
      </c>
      <c r="AD25" s="1">
        <v>2388.3329353315098</v>
      </c>
      <c r="AE25" s="1">
        <v>3596.66767833828</v>
      </c>
      <c r="AF25" s="1">
        <v>4093.5754562529501</v>
      </c>
      <c r="AG25" s="1">
        <v>2996.91113148263</v>
      </c>
      <c r="AH25" s="1">
        <v>3268.8718003513422</v>
      </c>
      <c r="AI25" s="1">
        <v>912.90267800221</v>
      </c>
      <c r="AJ25" s="1">
        <v>609.28007762328502</v>
      </c>
      <c r="AK25" s="1">
        <v>1051.5714856418101</v>
      </c>
      <c r="AL25" s="1">
        <v>1236.2568481083099</v>
      </c>
      <c r="AM25" s="1">
        <v>952.50277234390376</v>
      </c>
      <c r="AN25" s="1">
        <v>997.28732201533501</v>
      </c>
      <c r="AO25" s="1">
        <v>795.59412822371701</v>
      </c>
      <c r="AP25" s="1">
        <v>796.38917349664598</v>
      </c>
      <c r="AQ25" s="1">
        <v>1189.6687289879401</v>
      </c>
      <c r="AR25" s="1">
        <v>944.73483818090949</v>
      </c>
    </row>
    <row r="26" spans="1:44" ht="14.25" customHeight="1" x14ac:dyDescent="0.35">
      <c r="A26" s="1" t="s">
        <v>115</v>
      </c>
      <c r="B26" s="13">
        <v>3.9620107583419103E-3</v>
      </c>
      <c r="C26" s="13">
        <v>7.0141109094530698E-3</v>
      </c>
      <c r="D26" s="13">
        <v>1.0638380441733E-2</v>
      </c>
      <c r="E26" s="13">
        <v>9.4533843174662308E-3</v>
      </c>
      <c r="F26" s="13">
        <v>0.99425626549333501</v>
      </c>
      <c r="G26" s="13">
        <v>0.76737402187005299</v>
      </c>
      <c r="H26" s="1">
        <v>1.6960360993644623</v>
      </c>
      <c r="I26" s="1">
        <f t="shared" si="0"/>
        <v>1.0580492629364091</v>
      </c>
      <c r="J26" s="1">
        <v>1.6853713355072748</v>
      </c>
      <c r="K26" s="1">
        <v>1.6960360993644623</v>
      </c>
      <c r="L26" s="1">
        <v>1.0580492629364091</v>
      </c>
      <c r="M26" s="1">
        <v>1.1793433137924243</v>
      </c>
      <c r="N26" s="1" t="s">
        <v>116</v>
      </c>
      <c r="O26" s="1" t="s">
        <v>117</v>
      </c>
      <c r="P26" s="1" t="s">
        <v>31</v>
      </c>
      <c r="Q26" s="1" t="s">
        <v>106</v>
      </c>
      <c r="R26" s="1" t="s">
        <v>43</v>
      </c>
      <c r="S26" s="1" t="s">
        <v>44</v>
      </c>
      <c r="T26" s="1">
        <v>89652.214125268496</v>
      </c>
      <c r="U26" s="1">
        <v>85397.543771801298</v>
      </c>
      <c r="V26" s="1">
        <v>109434.16577303701</v>
      </c>
      <c r="W26" s="1">
        <v>164613.722320542</v>
      </c>
      <c r="X26" s="1">
        <v>112274.41149766219</v>
      </c>
      <c r="Y26" s="1">
        <v>199995.793620638</v>
      </c>
      <c r="Z26" s="1">
        <v>224808.516840005</v>
      </c>
      <c r="AA26" s="1">
        <v>153741.24339977</v>
      </c>
      <c r="AB26" s="1">
        <v>178350.74553602</v>
      </c>
      <c r="AC26" s="1">
        <v>189224.07484910826</v>
      </c>
      <c r="AD26" s="1">
        <v>167626.63402110501</v>
      </c>
      <c r="AE26" s="1">
        <v>207012.82863408999</v>
      </c>
      <c r="AF26" s="1">
        <v>212417.65540120201</v>
      </c>
      <c r="AG26" s="1">
        <v>174628.70168334499</v>
      </c>
      <c r="AH26" s="1">
        <v>190421.45493493552</v>
      </c>
      <c r="AI26" s="1">
        <v>114007.98947098199</v>
      </c>
      <c r="AJ26" s="1">
        <v>82579.258180214296</v>
      </c>
      <c r="AK26" s="1">
        <v>127875.75242104</v>
      </c>
      <c r="AL26" s="1">
        <v>150704.43325464599</v>
      </c>
      <c r="AM26" s="1">
        <v>118791.85833172058</v>
      </c>
      <c r="AN26" s="1">
        <v>173684.67588433999</v>
      </c>
      <c r="AO26" s="1">
        <v>147792.172026051</v>
      </c>
      <c r="AP26" s="1">
        <v>111861.393854728</v>
      </c>
      <c r="AQ26" s="1">
        <v>96302.064273869706</v>
      </c>
      <c r="AR26" s="1">
        <v>132410.07650974719</v>
      </c>
    </row>
    <row r="27" spans="1:44" ht="14.25" customHeight="1" x14ac:dyDescent="0.35">
      <c r="A27" s="1" t="s">
        <v>118</v>
      </c>
      <c r="B27" s="12">
        <v>2.3908635657635098E-8</v>
      </c>
      <c r="C27" s="12">
        <v>4.3584796624526602E-7</v>
      </c>
      <c r="D27" s="12">
        <v>3.4540777120728399E-6</v>
      </c>
      <c r="E27" s="12">
        <v>1.37544642342391E-10</v>
      </c>
      <c r="F27" s="12">
        <v>5.91903304147934E-10</v>
      </c>
      <c r="G27" s="13">
        <v>3.0783520297328299E-4</v>
      </c>
      <c r="H27" s="1">
        <v>7.3427540866752077</v>
      </c>
      <c r="I27" s="1">
        <f t="shared" si="0"/>
        <v>3.8262887750619803</v>
      </c>
      <c r="J27" s="1">
        <v>4.7499657624588076</v>
      </c>
      <c r="K27" s="1">
        <v>7.3427540866752077</v>
      </c>
      <c r="L27" s="1">
        <v>6.5020522608510847</v>
      </c>
      <c r="M27" s="1">
        <v>3.8262887750619803</v>
      </c>
      <c r="N27" s="1" t="s">
        <v>119</v>
      </c>
      <c r="O27" s="1" t="s">
        <v>120</v>
      </c>
      <c r="P27" s="1" t="s">
        <v>31</v>
      </c>
      <c r="Q27" s="1" t="s">
        <v>114</v>
      </c>
      <c r="R27" s="1" t="s">
        <v>43</v>
      </c>
      <c r="S27" s="1" t="s">
        <v>44</v>
      </c>
      <c r="T27" s="1">
        <v>43707.194398206499</v>
      </c>
      <c r="U27" s="1">
        <v>37226.728659665103</v>
      </c>
      <c r="V27" s="1">
        <v>67807.6114365307</v>
      </c>
      <c r="W27" s="1">
        <v>53813.320617723301</v>
      </c>
      <c r="X27" s="1">
        <v>50638.713778031401</v>
      </c>
      <c r="Y27" s="1">
        <v>228442.284152874</v>
      </c>
      <c r="Z27" s="1">
        <v>254949.847111468</v>
      </c>
      <c r="AA27" s="1">
        <v>219615.555396899</v>
      </c>
      <c r="AB27" s="1">
        <v>259120.94014116001</v>
      </c>
      <c r="AC27" s="1">
        <v>240532.15670060026</v>
      </c>
      <c r="AD27" s="1">
        <v>330326.44643918698</v>
      </c>
      <c r="AE27" s="1">
        <v>368649.096028</v>
      </c>
      <c r="AF27" s="1">
        <v>403802.71148966701</v>
      </c>
      <c r="AG27" s="1">
        <v>384532.236193611</v>
      </c>
      <c r="AH27" s="1">
        <v>371827.62253761623</v>
      </c>
      <c r="AI27" s="1">
        <v>267269.364007128</v>
      </c>
      <c r="AJ27" s="1">
        <v>271469.174505473</v>
      </c>
      <c r="AK27" s="1">
        <v>386681.48751827999</v>
      </c>
      <c r="AL27" s="1">
        <v>391602.22759727901</v>
      </c>
      <c r="AM27" s="1">
        <v>329255.56340704003</v>
      </c>
      <c r="AN27" s="1">
        <v>203348.67086079001</v>
      </c>
      <c r="AO27" s="1">
        <v>190943.15619968699</v>
      </c>
      <c r="AP27" s="1">
        <v>211410.68334479601</v>
      </c>
      <c r="AQ27" s="1">
        <v>169330.85804455899</v>
      </c>
      <c r="AR27" s="1">
        <v>193758.34211245799</v>
      </c>
    </row>
    <row r="28" spans="1:44" ht="14.25" customHeight="1" x14ac:dyDescent="0.35">
      <c r="A28" s="1" t="s">
        <v>121</v>
      </c>
      <c r="B28" s="12">
        <v>1.05303491009105E-5</v>
      </c>
      <c r="C28" s="12">
        <v>4.4812116520909401E-5</v>
      </c>
      <c r="D28" s="13">
        <v>4.2906196120688902E-3</v>
      </c>
      <c r="E28" s="12">
        <v>4.9098623220999997E-5</v>
      </c>
      <c r="F28" s="13">
        <v>6.9948552692038396E-2</v>
      </c>
      <c r="G28" s="12">
        <v>1.0243073029103699E-5</v>
      </c>
      <c r="H28" s="1">
        <v>3.5676840668036953</v>
      </c>
      <c r="I28" s="1">
        <f t="shared" si="0"/>
        <v>1.8319370362765377</v>
      </c>
      <c r="J28" s="1">
        <v>2.2855853236714498</v>
      </c>
      <c r="K28" s="1">
        <v>2.9998771294643585</v>
      </c>
      <c r="L28" s="1">
        <v>1.8319370362765377</v>
      </c>
      <c r="M28" s="1">
        <v>3.5676840668036953</v>
      </c>
      <c r="N28" s="1" t="s">
        <v>122</v>
      </c>
      <c r="O28" s="1" t="s">
        <v>123</v>
      </c>
      <c r="P28" s="1" t="s">
        <v>31</v>
      </c>
      <c r="Q28" s="1" t="s">
        <v>61</v>
      </c>
      <c r="R28" s="1" t="s">
        <v>33</v>
      </c>
      <c r="S28" s="1" t="s">
        <v>53</v>
      </c>
      <c r="T28" s="1">
        <v>54271.0134674238</v>
      </c>
      <c r="U28" s="1">
        <v>37385.209066077397</v>
      </c>
      <c r="V28" s="1">
        <v>44222.335052724797</v>
      </c>
      <c r="W28" s="1">
        <v>52808.879734335504</v>
      </c>
      <c r="X28" s="1">
        <v>47171.859330140367</v>
      </c>
      <c r="Y28" s="1">
        <v>144328.71559759299</v>
      </c>
      <c r="Z28" s="1">
        <v>118214.434370191</v>
      </c>
      <c r="AA28" s="1">
        <v>94640.987032357298</v>
      </c>
      <c r="AB28" s="1">
        <v>74077.100500910601</v>
      </c>
      <c r="AC28" s="1">
        <v>107815.30937526298</v>
      </c>
      <c r="AD28" s="1">
        <v>120713.74533240699</v>
      </c>
      <c r="AE28" s="1">
        <v>147795.002044194</v>
      </c>
      <c r="AF28" s="1">
        <v>134660.222961708</v>
      </c>
      <c r="AG28" s="1">
        <v>162870.15749688301</v>
      </c>
      <c r="AH28" s="1">
        <v>141509.781958798</v>
      </c>
      <c r="AI28" s="1">
        <v>110224.020108243</v>
      </c>
      <c r="AJ28" s="1">
        <v>85922.705149480898</v>
      </c>
      <c r="AK28" s="1">
        <v>70143.579361559896</v>
      </c>
      <c r="AL28" s="1">
        <v>79373.200088360594</v>
      </c>
      <c r="AM28" s="1">
        <v>86415.876176911086</v>
      </c>
      <c r="AN28" s="1">
        <v>159655.70738333999</v>
      </c>
      <c r="AO28" s="1">
        <v>139061.72513644601</v>
      </c>
      <c r="AP28" s="1">
        <v>205558.12127552301</v>
      </c>
      <c r="AQ28" s="1">
        <v>168901.60993927901</v>
      </c>
      <c r="AR28" s="1">
        <v>168294.29093364702</v>
      </c>
    </row>
    <row r="29" spans="1:44" ht="14.25" customHeight="1" x14ac:dyDescent="0.35">
      <c r="A29" s="1" t="s">
        <v>124</v>
      </c>
      <c r="B29" s="12">
        <v>4.4399862188767002E-5</v>
      </c>
      <c r="C29" s="13">
        <v>1.4761515744786299E-4</v>
      </c>
      <c r="D29" s="13">
        <v>5.2610787031315302E-3</v>
      </c>
      <c r="E29" s="13">
        <v>6.92606061632317E-3</v>
      </c>
      <c r="F29" s="12">
        <v>1.17796863956521E-5</v>
      </c>
      <c r="G29" s="12">
        <v>4.0572766432211998E-5</v>
      </c>
      <c r="H29" s="1">
        <v>2.5427208350155612</v>
      </c>
      <c r="I29" s="1">
        <f t="shared" si="0"/>
        <v>1.8301708421553375</v>
      </c>
      <c r="J29" s="1">
        <v>1.861087535117995</v>
      </c>
      <c r="K29" s="1">
        <v>1.8301708421553375</v>
      </c>
      <c r="L29" s="1">
        <v>2.5427208350155612</v>
      </c>
      <c r="M29" s="1">
        <v>2.3820039806630797</v>
      </c>
      <c r="N29" s="1" t="s">
        <v>125</v>
      </c>
      <c r="O29" s="1" t="s">
        <v>126</v>
      </c>
      <c r="P29" s="1" t="s">
        <v>31</v>
      </c>
      <c r="Q29" s="1" t="s">
        <v>38</v>
      </c>
      <c r="R29" s="1" t="s">
        <v>33</v>
      </c>
      <c r="S29" s="1" t="s">
        <v>53</v>
      </c>
      <c r="T29" s="1">
        <v>164688.468263068</v>
      </c>
      <c r="U29" s="1">
        <v>126250.340703183</v>
      </c>
      <c r="V29" s="1">
        <v>180612.26420716601</v>
      </c>
      <c r="W29" s="1">
        <v>277990.45971941599</v>
      </c>
      <c r="X29" s="1">
        <v>187385.38322320825</v>
      </c>
      <c r="Y29" s="1">
        <v>341972.20684452099</v>
      </c>
      <c r="Z29" s="1">
        <v>448983.37566841597</v>
      </c>
      <c r="AA29" s="1">
        <v>338229.25997095997</v>
      </c>
      <c r="AB29" s="1">
        <v>265777.56143618899</v>
      </c>
      <c r="AC29" s="1">
        <v>348740.60098002153</v>
      </c>
      <c r="AD29" s="1">
        <v>374209.865067637</v>
      </c>
      <c r="AE29" s="1">
        <v>325210.27935052098</v>
      </c>
      <c r="AF29" s="1">
        <v>290939.74816474499</v>
      </c>
      <c r="AG29" s="1">
        <v>381429.165901976</v>
      </c>
      <c r="AH29" s="1">
        <v>342947.26462121971</v>
      </c>
      <c r="AI29" s="1">
        <v>530452.01745737705</v>
      </c>
      <c r="AJ29" s="1">
        <v>524551.60766687</v>
      </c>
      <c r="AK29" s="1">
        <v>447135.620556209</v>
      </c>
      <c r="AL29" s="1">
        <v>403735.626715652</v>
      </c>
      <c r="AM29" s="1">
        <v>476468.718099027</v>
      </c>
      <c r="AN29" s="1">
        <v>441817.60214276903</v>
      </c>
      <c r="AO29" s="1">
        <v>477735.04544922098</v>
      </c>
      <c r="AP29" s="1">
        <v>479461.22690283298</v>
      </c>
      <c r="AQ29" s="1">
        <v>386397.04052821198</v>
      </c>
      <c r="AR29" s="1">
        <v>446352.72875575873</v>
      </c>
    </row>
    <row r="30" spans="1:44" ht="14.25" customHeight="1" x14ac:dyDescent="0.35">
      <c r="A30" s="1" t="s">
        <v>127</v>
      </c>
      <c r="B30" s="13">
        <v>1.12102710816962E-4</v>
      </c>
      <c r="C30" s="13">
        <v>3.1637354998343401E-4</v>
      </c>
      <c r="D30" s="13">
        <v>1.9832175208898399E-2</v>
      </c>
      <c r="E30" s="13">
        <v>3.16435758262457E-4</v>
      </c>
      <c r="F30" s="12">
        <v>3.5950620816627103E-5</v>
      </c>
      <c r="G30" s="13">
        <v>0.100830303584936</v>
      </c>
      <c r="H30" s="1">
        <v>2.5672264863567014</v>
      </c>
      <c r="I30" s="1">
        <f t="shared" si="0"/>
        <v>1.582866708766181</v>
      </c>
      <c r="J30" s="1">
        <v>1.7945774987692977</v>
      </c>
      <c r="K30" s="1">
        <v>2.3302167116341841</v>
      </c>
      <c r="L30" s="1">
        <v>2.5672264863567014</v>
      </c>
      <c r="M30" s="1">
        <v>1.582866708766181</v>
      </c>
      <c r="N30" s="1" t="s">
        <v>128</v>
      </c>
      <c r="O30" s="1" t="s">
        <v>129</v>
      </c>
      <c r="P30" s="1" t="s">
        <v>31</v>
      </c>
      <c r="Q30" s="1" t="s">
        <v>66</v>
      </c>
      <c r="R30" s="1" t="s">
        <v>43</v>
      </c>
      <c r="S30" s="1" t="s">
        <v>44</v>
      </c>
      <c r="T30" s="1">
        <v>68316.639084050199</v>
      </c>
      <c r="U30" s="1">
        <v>58264.145440316097</v>
      </c>
      <c r="V30" s="1">
        <v>68679.249876790404</v>
      </c>
      <c r="W30" s="1">
        <v>74292.090673512095</v>
      </c>
      <c r="X30" s="1">
        <v>67388.031268667197</v>
      </c>
      <c r="Y30" s="1">
        <v>103101.064145682</v>
      </c>
      <c r="Z30" s="1">
        <v>146172.926829117</v>
      </c>
      <c r="AA30" s="1">
        <v>110934.850880343</v>
      </c>
      <c r="AB30" s="1">
        <v>123523.336549306</v>
      </c>
      <c r="AC30" s="1">
        <v>120933.04460111201</v>
      </c>
      <c r="AD30" s="1">
        <v>155031.34545644801</v>
      </c>
      <c r="AE30" s="1">
        <v>186126.70425261199</v>
      </c>
      <c r="AF30" s="1">
        <v>132407.25543260999</v>
      </c>
      <c r="AG30" s="1">
        <v>154549.56136383099</v>
      </c>
      <c r="AH30" s="1">
        <v>157028.71662637524</v>
      </c>
      <c r="AI30" s="1">
        <v>228675.494380533</v>
      </c>
      <c r="AJ30" s="1">
        <v>165317.209513321</v>
      </c>
      <c r="AK30" s="1">
        <v>139188.62646554201</v>
      </c>
      <c r="AL30" s="1">
        <v>158820.02458602801</v>
      </c>
      <c r="AM30" s="1">
        <v>173000.338736356</v>
      </c>
      <c r="AN30" s="1">
        <v>92961.417694730393</v>
      </c>
      <c r="AO30" s="1">
        <v>93660.752826170603</v>
      </c>
      <c r="AP30" s="1">
        <v>135999.08625609</v>
      </c>
      <c r="AQ30" s="1">
        <v>104043.82828088</v>
      </c>
      <c r="AR30" s="1">
        <v>106666.27126446774</v>
      </c>
    </row>
    <row r="31" spans="1:44" ht="14.25" customHeight="1" x14ac:dyDescent="0.35">
      <c r="A31" s="1" t="s">
        <v>130</v>
      </c>
      <c r="B31" s="12">
        <v>2.0408121801380802E-8</v>
      </c>
      <c r="C31" s="12">
        <v>3.8775431422623498E-7</v>
      </c>
      <c r="D31" s="12">
        <v>1.7111820849180499E-9</v>
      </c>
      <c r="E31" s="12">
        <v>8.0737927454777003E-9</v>
      </c>
      <c r="F31" s="13">
        <v>6.2967404847866906E-2</v>
      </c>
      <c r="G31" s="13">
        <v>0.70757951254189799</v>
      </c>
      <c r="H31" s="1">
        <v>2.5942670232050618</v>
      </c>
      <c r="I31" s="1">
        <f t="shared" si="0"/>
        <v>1.1558386901813889</v>
      </c>
      <c r="J31" s="1">
        <v>2.5942670232050618</v>
      </c>
      <c r="K31" s="1">
        <v>2.4947524282164903</v>
      </c>
      <c r="L31" s="1">
        <v>1.4005037093324724</v>
      </c>
      <c r="M31" s="1">
        <v>1.1558386901813889</v>
      </c>
      <c r="N31" s="1" t="s">
        <v>131</v>
      </c>
      <c r="O31" s="1" t="s">
        <v>132</v>
      </c>
      <c r="P31" s="1" t="s">
        <v>31</v>
      </c>
      <c r="Q31" s="1" t="s">
        <v>66</v>
      </c>
      <c r="R31" s="1" t="s">
        <v>43</v>
      </c>
      <c r="S31" s="1" t="s">
        <v>133</v>
      </c>
      <c r="T31" s="1">
        <v>82505.833690239597</v>
      </c>
      <c r="U31" s="1">
        <v>81691.5791846746</v>
      </c>
      <c r="V31" s="1">
        <v>128671.63180528099</v>
      </c>
      <c r="W31" s="1">
        <v>97069.0866733273</v>
      </c>
      <c r="X31" s="1">
        <v>97484.532838380619</v>
      </c>
      <c r="Y31" s="1">
        <v>294459.60210382601</v>
      </c>
      <c r="Z31" s="1">
        <v>239555.312552285</v>
      </c>
      <c r="AA31" s="1">
        <v>253031.64651042901</v>
      </c>
      <c r="AB31" s="1">
        <v>224557.074094107</v>
      </c>
      <c r="AC31" s="1">
        <v>252900.90881516176</v>
      </c>
      <c r="AD31" s="1">
        <v>220186.64737204</v>
      </c>
      <c r="AE31" s="1">
        <v>264166.57839322701</v>
      </c>
      <c r="AF31" s="1">
        <v>235527.282855953</v>
      </c>
      <c r="AG31" s="1">
        <v>252918.591427181</v>
      </c>
      <c r="AH31" s="1">
        <v>243199.77501210026</v>
      </c>
      <c r="AI31" s="1">
        <v>151201.29218219701</v>
      </c>
      <c r="AJ31" s="1">
        <v>138784.61585461401</v>
      </c>
      <c r="AK31" s="1">
        <v>140617.65582482799</v>
      </c>
      <c r="AL31" s="1">
        <v>115506.235509142</v>
      </c>
      <c r="AM31" s="1">
        <v>136527.44984269526</v>
      </c>
      <c r="AN31" s="1">
        <v>128077.11551447</v>
      </c>
      <c r="AO31" s="1">
        <v>91753.662217779696</v>
      </c>
      <c r="AP31" s="1">
        <v>108460.948346975</v>
      </c>
      <c r="AQ31" s="1">
        <v>122413.852916209</v>
      </c>
      <c r="AR31" s="1">
        <v>112676.39474885844</v>
      </c>
    </row>
    <row r="32" spans="1:44" ht="14.25" customHeight="1" x14ac:dyDescent="0.35">
      <c r="A32" s="1" t="s">
        <v>134</v>
      </c>
      <c r="B32" s="12">
        <v>6.6381328750336399E-6</v>
      </c>
      <c r="C32" s="12">
        <v>3.1310633735735598E-5</v>
      </c>
      <c r="D32" s="13">
        <v>2.6322046890620001E-3</v>
      </c>
      <c r="E32" s="12">
        <v>6.6245617634796997E-6</v>
      </c>
      <c r="F32" s="13">
        <v>0.59739303844372704</v>
      </c>
      <c r="G32" s="13">
        <v>2.3464929902089302E-2</v>
      </c>
      <c r="H32" s="1">
        <v>8.1283475770984666</v>
      </c>
      <c r="I32" s="1">
        <f t="shared" si="0"/>
        <v>2.0229820925814077</v>
      </c>
      <c r="J32" s="1">
        <v>4.6573511991585965</v>
      </c>
      <c r="K32" s="1">
        <v>8.1283475770984666</v>
      </c>
      <c r="L32" s="1">
        <v>2.0229820925814077</v>
      </c>
      <c r="M32" s="1">
        <v>3.7035333082711963</v>
      </c>
      <c r="N32" s="1" t="s">
        <v>135</v>
      </c>
      <c r="O32" s="1" t="s">
        <v>136</v>
      </c>
      <c r="P32" s="1" t="s">
        <v>31</v>
      </c>
      <c r="Q32" s="1" t="s">
        <v>66</v>
      </c>
      <c r="R32" s="1" t="s">
        <v>43</v>
      </c>
      <c r="S32" s="1" t="s">
        <v>44</v>
      </c>
      <c r="T32" s="1">
        <v>4411.1200031567296</v>
      </c>
      <c r="U32" s="1">
        <v>2487.4923403009302</v>
      </c>
      <c r="V32" s="1">
        <v>2731.3315523962401</v>
      </c>
      <c r="W32" s="1">
        <v>1980.7644515854399</v>
      </c>
      <c r="X32" s="1">
        <v>2902.6770868598351</v>
      </c>
      <c r="Y32" s="1">
        <v>21903.236901195502</v>
      </c>
      <c r="Z32" s="1">
        <v>12941.662549058499</v>
      </c>
      <c r="AA32" s="1">
        <v>9845.8204078344697</v>
      </c>
      <c r="AB32" s="1">
        <v>9384.4265869388601</v>
      </c>
      <c r="AC32" s="1">
        <v>13518.786611256834</v>
      </c>
      <c r="AD32" s="1">
        <v>21280.170733514798</v>
      </c>
      <c r="AE32" s="1">
        <v>18988.913685098101</v>
      </c>
      <c r="AF32" s="1">
        <v>25673.824587795501</v>
      </c>
      <c r="AG32" s="1">
        <v>28432.964057897101</v>
      </c>
      <c r="AH32" s="1">
        <v>23593.968266076376</v>
      </c>
      <c r="AI32" s="1">
        <v>4543.3307868326401</v>
      </c>
      <c r="AJ32" s="1">
        <v>7534.1435425801001</v>
      </c>
      <c r="AK32" s="1">
        <v>5858.8534890923002</v>
      </c>
      <c r="AL32" s="1">
        <v>5551.9272505502104</v>
      </c>
      <c r="AM32" s="1">
        <v>5872.0637672638131</v>
      </c>
      <c r="AN32" s="1">
        <v>13094.2103493672</v>
      </c>
      <c r="AO32" s="1">
        <v>8413.5280908249606</v>
      </c>
      <c r="AP32" s="1">
        <v>7945.3234014191603</v>
      </c>
      <c r="AQ32" s="1">
        <v>13547.583255752699</v>
      </c>
      <c r="AR32" s="1">
        <v>10750.161274341004</v>
      </c>
    </row>
    <row r="33" spans="1:44" ht="14.25" customHeight="1" x14ac:dyDescent="0.35">
      <c r="A33" s="1" t="s">
        <v>137</v>
      </c>
      <c r="B33" s="13">
        <v>3.56603256829049E-3</v>
      </c>
      <c r="C33" s="13">
        <v>6.3885497139759204E-3</v>
      </c>
      <c r="D33" s="13">
        <v>1.44233551353723E-3</v>
      </c>
      <c r="E33" s="13">
        <v>0.64667519004095597</v>
      </c>
      <c r="F33" s="13">
        <v>0.32672257481942901</v>
      </c>
      <c r="G33" s="13">
        <v>0.96554126831573195</v>
      </c>
      <c r="H33" s="1">
        <v>2.3886317467444615</v>
      </c>
      <c r="I33" s="1">
        <f t="shared" si="0"/>
        <v>1.1499243969032815</v>
      </c>
      <c r="J33" s="1">
        <v>2.3886317467444615</v>
      </c>
      <c r="K33" s="1">
        <v>1.3395843126398381</v>
      </c>
      <c r="L33" s="1">
        <v>1.5045446932389157</v>
      </c>
      <c r="M33" s="1">
        <v>1.1499243969032815</v>
      </c>
      <c r="N33" s="1" t="s">
        <v>138</v>
      </c>
      <c r="O33" s="1" t="s">
        <v>139</v>
      </c>
      <c r="P33" s="1" t="s">
        <v>31</v>
      </c>
      <c r="Q33" s="1" t="s">
        <v>38</v>
      </c>
      <c r="R33" s="1" t="s">
        <v>33</v>
      </c>
      <c r="S33" s="1" t="s">
        <v>53</v>
      </c>
      <c r="T33" s="1">
        <v>6026.00153316254</v>
      </c>
      <c r="U33" s="1">
        <v>5559.0089935517699</v>
      </c>
      <c r="V33" s="1">
        <v>4836.5881687433803</v>
      </c>
      <c r="W33" s="1">
        <v>4097.8181753232202</v>
      </c>
      <c r="X33" s="1">
        <v>5129.8542176952278</v>
      </c>
      <c r="Y33" s="1">
        <v>11593.831000119701</v>
      </c>
      <c r="Z33" s="1">
        <v>15581.036868871901</v>
      </c>
      <c r="AA33" s="1">
        <v>14813.5679161768</v>
      </c>
      <c r="AB33" s="1">
        <v>7024.8947770627801</v>
      </c>
      <c r="AC33" s="1">
        <v>12253.332640557795</v>
      </c>
      <c r="AD33" s="1">
        <v>9381.3499385327796</v>
      </c>
      <c r="AE33" s="1">
        <v>8421.5152005376694</v>
      </c>
      <c r="AF33" s="1">
        <v>5685.7741983004198</v>
      </c>
      <c r="AG33" s="1">
        <v>3998.84960724448</v>
      </c>
      <c r="AH33" s="1">
        <v>6871.8722361538366</v>
      </c>
      <c r="AI33" s="1">
        <v>6178.48213185859</v>
      </c>
      <c r="AJ33" s="1">
        <v>7535.0295355703402</v>
      </c>
      <c r="AK33" s="1">
        <v>8458.9400638170791</v>
      </c>
      <c r="AL33" s="1">
        <v>8699.9280300444898</v>
      </c>
      <c r="AM33" s="1">
        <v>7718.0949403226241</v>
      </c>
      <c r="AN33" s="1">
        <v>6999.6479710213798</v>
      </c>
      <c r="AO33" s="1">
        <v>6950.8986488872597</v>
      </c>
      <c r="AP33" s="1">
        <v>4608.15567453938</v>
      </c>
      <c r="AQ33" s="1">
        <v>5037.0757754917404</v>
      </c>
      <c r="AR33" s="1">
        <v>5898.9445174849398</v>
      </c>
    </row>
    <row r="34" spans="1:44" ht="14.25" customHeight="1" x14ac:dyDescent="0.35">
      <c r="A34" s="1" t="s">
        <v>140</v>
      </c>
      <c r="B34" s="13">
        <v>1.0120094066977999E-2</v>
      </c>
      <c r="C34" s="13">
        <v>1.5764442143595101E-2</v>
      </c>
      <c r="D34" s="13">
        <v>2.3980273241165601E-2</v>
      </c>
      <c r="E34" s="13">
        <v>0.90850536712501295</v>
      </c>
      <c r="F34" s="13">
        <v>0.26891550645758899</v>
      </c>
      <c r="G34" s="13">
        <v>0.77393982472230405</v>
      </c>
      <c r="H34" s="1">
        <v>1.9191308548272423</v>
      </c>
      <c r="I34" s="1">
        <f t="shared" si="0"/>
        <v>0.73068077092064943</v>
      </c>
      <c r="J34" s="1">
        <v>1.9191308548272423</v>
      </c>
      <c r="K34" s="1">
        <v>1.194931317087808</v>
      </c>
      <c r="L34" s="1">
        <v>1.5242981245631628</v>
      </c>
      <c r="M34" s="1">
        <v>0.73068077092064943</v>
      </c>
      <c r="N34" s="1" t="s">
        <v>141</v>
      </c>
      <c r="O34" s="1" t="s">
        <v>142</v>
      </c>
      <c r="P34" s="1" t="s">
        <v>31</v>
      </c>
      <c r="Q34" s="1" t="s">
        <v>32</v>
      </c>
      <c r="R34" s="1" t="s">
        <v>43</v>
      </c>
      <c r="S34" s="1" t="s">
        <v>44</v>
      </c>
      <c r="T34" s="1">
        <v>15402.672827698199</v>
      </c>
      <c r="U34" s="1">
        <v>25655.029976979498</v>
      </c>
      <c r="V34" s="1">
        <v>15420.281369385</v>
      </c>
      <c r="W34" s="1">
        <v>22498.2122190431</v>
      </c>
      <c r="X34" s="1">
        <v>19744.04909827645</v>
      </c>
      <c r="Y34" s="1">
        <v>56383.724141997402</v>
      </c>
      <c r="Z34" s="1">
        <v>40795.8003641627</v>
      </c>
      <c r="AA34" s="1">
        <v>27180.996080478901</v>
      </c>
      <c r="AB34" s="1">
        <v>27205.134708266301</v>
      </c>
      <c r="AC34" s="1">
        <v>37891.413823726325</v>
      </c>
      <c r="AD34" s="1">
        <v>20086.863490277599</v>
      </c>
      <c r="AE34" s="1">
        <v>22568.849475538598</v>
      </c>
      <c r="AF34" s="1">
        <v>27336.846062060202</v>
      </c>
      <c r="AG34" s="1">
        <v>24378.5713467229</v>
      </c>
      <c r="AH34" s="1">
        <v>23592.782593649827</v>
      </c>
      <c r="AI34" s="1">
        <v>37337.039387547098</v>
      </c>
      <c r="AJ34" s="1">
        <v>21500.9569833778</v>
      </c>
      <c r="AK34" s="1">
        <v>31296.565418343602</v>
      </c>
      <c r="AL34" s="1">
        <v>30248.706257874699</v>
      </c>
      <c r="AM34" s="1">
        <v>30095.817011785799</v>
      </c>
      <c r="AN34" s="1">
        <v>10241.023916889701</v>
      </c>
      <c r="AO34" s="1">
        <v>6258.45230267235</v>
      </c>
      <c r="AP34" s="1">
        <v>25585.2899054482</v>
      </c>
      <c r="AQ34" s="1">
        <v>15621.621939884901</v>
      </c>
      <c r="AR34" s="1">
        <v>14426.597016223788</v>
      </c>
    </row>
    <row r="35" spans="1:44" ht="14.25" customHeight="1" x14ac:dyDescent="0.35">
      <c r="A35" s="1" t="s">
        <v>143</v>
      </c>
      <c r="B35" s="13">
        <v>2.7402677865543301E-3</v>
      </c>
      <c r="C35" s="13">
        <v>5.10583044759915E-3</v>
      </c>
      <c r="D35" s="13">
        <v>6.7811493161146199E-3</v>
      </c>
      <c r="E35" s="13">
        <v>1.7922329043470801E-2</v>
      </c>
      <c r="F35" s="13">
        <v>0.99560097724322005</v>
      </c>
      <c r="G35" s="13">
        <v>0.99626530692825299</v>
      </c>
      <c r="H35" s="1">
        <v>1.7084123819426742</v>
      </c>
      <c r="I35" s="1">
        <f t="shared" si="0"/>
        <v>1.0503657657789118</v>
      </c>
      <c r="J35" s="1">
        <v>1.7084123819426742</v>
      </c>
      <c r="K35" s="1">
        <v>1.6147653696474722</v>
      </c>
      <c r="L35" s="1">
        <v>1.0525709608119529</v>
      </c>
      <c r="M35" s="1">
        <v>1.0503657657789118</v>
      </c>
      <c r="N35" s="1" t="s">
        <v>144</v>
      </c>
      <c r="O35" s="1" t="s">
        <v>145</v>
      </c>
      <c r="P35" s="1" t="s">
        <v>31</v>
      </c>
      <c r="Q35" s="1" t="s">
        <v>146</v>
      </c>
      <c r="R35" s="1" t="s">
        <v>43</v>
      </c>
      <c r="S35" s="1" t="s">
        <v>147</v>
      </c>
      <c r="T35" s="1">
        <v>31708.630018926699</v>
      </c>
      <c r="U35" s="1">
        <v>57855.865875708398</v>
      </c>
      <c r="V35" s="1">
        <v>50505.490990763603</v>
      </c>
      <c r="W35" s="1">
        <v>48518.467633374603</v>
      </c>
      <c r="X35" s="1">
        <v>47147.113629693325</v>
      </c>
      <c r="Y35" s="1">
        <v>107465.452441038</v>
      </c>
      <c r="Z35" s="1">
        <v>84208.221693211701</v>
      </c>
      <c r="AA35" s="1">
        <v>76322.043455919295</v>
      </c>
      <c r="AB35" s="1">
        <v>54191.133201136203</v>
      </c>
      <c r="AC35" s="1">
        <v>80546.712697826297</v>
      </c>
      <c r="AD35" s="1">
        <v>61437.1152958858</v>
      </c>
      <c r="AE35" s="1">
        <v>81793.982328843194</v>
      </c>
      <c r="AF35" s="1">
        <v>89652.883248730403</v>
      </c>
      <c r="AG35" s="1">
        <v>71642.124598793103</v>
      </c>
      <c r="AH35" s="1">
        <v>76131.526368063118</v>
      </c>
      <c r="AI35" s="1">
        <v>46280.037232466602</v>
      </c>
      <c r="AJ35" s="1">
        <v>51234.402205925202</v>
      </c>
      <c r="AK35" s="1">
        <v>50924.7045938749</v>
      </c>
      <c r="AL35" s="1">
        <v>50063.586738599799</v>
      </c>
      <c r="AM35" s="1">
        <v>49625.682692716626</v>
      </c>
      <c r="AN35" s="1">
        <v>46676.861801610998</v>
      </c>
      <c r="AO35" s="1">
        <v>42674.307343146</v>
      </c>
      <c r="AP35" s="1">
        <v>52175.751520502003</v>
      </c>
      <c r="AQ35" s="1">
        <v>56559.935782413799</v>
      </c>
      <c r="AR35" s="1">
        <v>49521.714111918205</v>
      </c>
    </row>
    <row r="36" spans="1:44" ht="14.25" customHeight="1" x14ac:dyDescent="0.35">
      <c r="A36" s="1" t="s">
        <v>148</v>
      </c>
      <c r="B36" s="13">
        <v>1.1103855345241001E-3</v>
      </c>
      <c r="C36" s="13">
        <v>2.30447705549694E-3</v>
      </c>
      <c r="D36" s="13">
        <v>1.56370452444414E-2</v>
      </c>
      <c r="E36" s="13">
        <v>0.107368322439698</v>
      </c>
      <c r="F36" s="13">
        <v>1.48096949830645E-4</v>
      </c>
      <c r="G36" s="13">
        <v>4.5446953567533602E-2</v>
      </c>
      <c r="H36" s="1">
        <v>1.953975603793733</v>
      </c>
      <c r="I36" s="1">
        <f t="shared" si="0"/>
        <v>1.3949452819412222</v>
      </c>
      <c r="J36" s="1">
        <v>1.5668077768273625</v>
      </c>
      <c r="K36" s="1">
        <v>1.3949452819412222</v>
      </c>
      <c r="L36" s="1">
        <v>1.953975603793733</v>
      </c>
      <c r="M36" s="1">
        <v>1.4739148691141799</v>
      </c>
      <c r="N36" s="1" t="s">
        <v>149</v>
      </c>
      <c r="O36" s="1" t="s">
        <v>150</v>
      </c>
      <c r="P36" s="1" t="s">
        <v>31</v>
      </c>
      <c r="Q36" s="1" t="s">
        <v>38</v>
      </c>
      <c r="R36" s="1" t="s">
        <v>33</v>
      </c>
      <c r="S36" s="1" t="s">
        <v>53</v>
      </c>
      <c r="T36" s="1">
        <v>3640914.6036730902</v>
      </c>
      <c r="U36" s="1">
        <v>3636817.9553879099</v>
      </c>
      <c r="V36" s="1">
        <v>3979145.77411622</v>
      </c>
      <c r="W36" s="1">
        <v>5277553.6410399303</v>
      </c>
      <c r="X36" s="1">
        <v>4133607.9935542876</v>
      </c>
      <c r="Y36" s="1">
        <v>6876950.6321391203</v>
      </c>
      <c r="Z36" s="1">
        <v>7678908.3567763399</v>
      </c>
      <c r="AA36" s="1">
        <v>6061235.3570318604</v>
      </c>
      <c r="AB36" s="1">
        <v>5289182.2566791102</v>
      </c>
      <c r="AC36" s="1">
        <v>6476569.1506566079</v>
      </c>
      <c r="AD36" s="1">
        <v>5394661.50133764</v>
      </c>
      <c r="AE36" s="1">
        <v>5938031.7670047097</v>
      </c>
      <c r="AF36" s="1">
        <v>5141019.9047597302</v>
      </c>
      <c r="AG36" s="1">
        <v>6590914.6989102196</v>
      </c>
      <c r="AH36" s="1">
        <v>5766156.9680030756</v>
      </c>
      <c r="AI36" s="1">
        <v>7014019.7069715699</v>
      </c>
      <c r="AJ36" s="1">
        <v>10491638.453770399</v>
      </c>
      <c r="AK36" s="1">
        <v>7823094.6153765004</v>
      </c>
      <c r="AL36" s="1">
        <v>6979123.9240888897</v>
      </c>
      <c r="AM36" s="1">
        <v>8076969.17505184</v>
      </c>
      <c r="AN36" s="1">
        <v>5561899.1746378299</v>
      </c>
      <c r="AO36" s="1">
        <v>6083488.7454712</v>
      </c>
      <c r="AP36" s="1">
        <v>6332202.3108290397</v>
      </c>
      <c r="AQ36" s="1">
        <v>6392754.9082175102</v>
      </c>
      <c r="AR36" s="1">
        <v>6092586.2847888954</v>
      </c>
    </row>
    <row r="37" spans="1:44" ht="14.25" customHeight="1" x14ac:dyDescent="0.35">
      <c r="A37" s="1" t="s">
        <v>151</v>
      </c>
      <c r="B37" s="13">
        <v>9.7360688342052592E-3</v>
      </c>
      <c r="C37" s="13">
        <v>1.5218953484754201E-2</v>
      </c>
      <c r="D37" s="13">
        <v>4.31069128733985E-3</v>
      </c>
      <c r="E37" s="13">
        <v>0.21204059930251701</v>
      </c>
      <c r="F37" s="13">
        <v>1.0360104563830399E-2</v>
      </c>
      <c r="G37" s="13">
        <v>0.14796184851880301</v>
      </c>
      <c r="H37" s="1">
        <v>2.0526505818359757</v>
      </c>
      <c r="I37" s="1">
        <f t="shared" si="0"/>
        <v>1.5063439119577544</v>
      </c>
      <c r="J37" s="1">
        <v>2.0526505818359757</v>
      </c>
      <c r="K37" s="1">
        <v>1.5063439119577544</v>
      </c>
      <c r="L37" s="1">
        <v>1.9323010173218429</v>
      </c>
      <c r="M37" s="1">
        <v>1.5626265432707864</v>
      </c>
      <c r="N37" s="1" t="s">
        <v>152</v>
      </c>
      <c r="O37" s="1" t="s">
        <v>153</v>
      </c>
      <c r="P37" s="1" t="s">
        <v>31</v>
      </c>
      <c r="Q37" s="1" t="s">
        <v>93</v>
      </c>
      <c r="R37" s="1" t="s">
        <v>33</v>
      </c>
      <c r="S37" s="1" t="s">
        <v>53</v>
      </c>
      <c r="T37" s="1">
        <v>30828.985447850999</v>
      </c>
      <c r="U37" s="1">
        <v>23681.822459567698</v>
      </c>
      <c r="V37" s="1">
        <v>32826.845653473101</v>
      </c>
      <c r="W37" s="1">
        <v>59428.870058339402</v>
      </c>
      <c r="X37" s="1">
        <v>36691.630904807804</v>
      </c>
      <c r="Y37" s="1">
        <v>83054.852369383807</v>
      </c>
      <c r="Z37" s="1">
        <v>78814.035765175096</v>
      </c>
      <c r="AA37" s="1">
        <v>80942.111542334402</v>
      </c>
      <c r="AB37" s="1">
        <v>58449.390424165103</v>
      </c>
      <c r="AC37" s="1">
        <v>75315.097525264602</v>
      </c>
      <c r="AD37" s="1">
        <v>57424.821877593698</v>
      </c>
      <c r="AE37" s="1">
        <v>52501.165711233902</v>
      </c>
      <c r="AF37" s="1">
        <v>41894.001559930199</v>
      </c>
      <c r="AG37" s="1">
        <v>69260.870184275103</v>
      </c>
      <c r="AH37" s="1">
        <v>55270.214833258229</v>
      </c>
      <c r="AI37" s="1">
        <v>62531.966386677799</v>
      </c>
      <c r="AJ37" s="1">
        <v>76039.056040724201</v>
      </c>
      <c r="AK37" s="1">
        <v>59637.103138411803</v>
      </c>
      <c r="AL37" s="1">
        <v>85388.977332416995</v>
      </c>
      <c r="AM37" s="1">
        <v>70899.275724557694</v>
      </c>
      <c r="AN37" s="1">
        <v>47114.7835163368</v>
      </c>
      <c r="AO37" s="1">
        <v>47861.150892593403</v>
      </c>
      <c r="AP37" s="1">
        <v>82595.499270095403</v>
      </c>
      <c r="AQ37" s="1">
        <v>51769.831791963901</v>
      </c>
      <c r="AR37" s="1">
        <v>57335.316367747379</v>
      </c>
    </row>
    <row r="38" spans="1:44" ht="14.25" customHeight="1" x14ac:dyDescent="0.35">
      <c r="A38" s="1" t="s">
        <v>154</v>
      </c>
      <c r="B38" s="12">
        <v>8.1041018803929902E-5</v>
      </c>
      <c r="C38" s="13">
        <v>2.4133407144923E-4</v>
      </c>
      <c r="D38" s="13">
        <v>1.83437714570596E-2</v>
      </c>
      <c r="E38" s="13">
        <v>3.4300793911645798E-4</v>
      </c>
      <c r="F38" s="12">
        <v>6.2755087561927603E-5</v>
      </c>
      <c r="G38" s="12">
        <v>7.2639513036598698E-5</v>
      </c>
      <c r="H38" s="1">
        <v>3.4107532698452849</v>
      </c>
      <c r="I38" s="1">
        <f t="shared" si="0"/>
        <v>2.2585833387643954</v>
      </c>
      <c r="J38" s="1">
        <v>2.2585833387643954</v>
      </c>
      <c r="K38" s="1">
        <v>3.0166353305924645</v>
      </c>
      <c r="L38" s="1">
        <v>3.3132175242899424</v>
      </c>
      <c r="M38" s="1">
        <v>3.4107532698452849</v>
      </c>
      <c r="N38" s="1" t="s">
        <v>155</v>
      </c>
      <c r="O38" s="1" t="s">
        <v>156</v>
      </c>
      <c r="P38" s="1" t="s">
        <v>31</v>
      </c>
      <c r="Q38" s="1" t="s">
        <v>38</v>
      </c>
      <c r="R38" s="1" t="s">
        <v>33</v>
      </c>
      <c r="S38" s="1" t="s">
        <v>110</v>
      </c>
      <c r="T38" s="1">
        <v>56465.091120318997</v>
      </c>
      <c r="U38" s="1">
        <v>40302.844234338503</v>
      </c>
      <c r="V38" s="1">
        <v>46725.061159376499</v>
      </c>
      <c r="W38" s="1">
        <v>44976.587089431698</v>
      </c>
      <c r="X38" s="1">
        <v>47117.395900866424</v>
      </c>
      <c r="Y38" s="1">
        <v>85040.889244523903</v>
      </c>
      <c r="Z38" s="1">
        <v>118463.79540916601</v>
      </c>
      <c r="AA38" s="1">
        <v>113832.68941036399</v>
      </c>
      <c r="AB38" s="1">
        <v>108336.887326597</v>
      </c>
      <c r="AC38" s="1">
        <v>106418.56534766272</v>
      </c>
      <c r="AD38" s="1">
        <v>142491.02828129099</v>
      </c>
      <c r="AE38" s="1">
        <v>138792.92057116699</v>
      </c>
      <c r="AF38" s="1">
        <v>178511.24868962399</v>
      </c>
      <c r="AG38" s="1">
        <v>108748.807098183</v>
      </c>
      <c r="AH38" s="1">
        <v>142136.00116006623</v>
      </c>
      <c r="AI38" s="1">
        <v>133527.28879503001</v>
      </c>
      <c r="AJ38" s="1">
        <v>130208.832859972</v>
      </c>
      <c r="AK38" s="1">
        <v>187263.46101040201</v>
      </c>
      <c r="AL38" s="1">
        <v>173441.14452522699</v>
      </c>
      <c r="AM38" s="1">
        <v>156110.18179765774</v>
      </c>
      <c r="AN38" s="1">
        <v>195325.754592841</v>
      </c>
      <c r="AO38" s="1">
        <v>191753.54125643001</v>
      </c>
      <c r="AP38" s="1">
        <v>133355.27761385599</v>
      </c>
      <c r="AQ38" s="1">
        <v>122388.675078773</v>
      </c>
      <c r="AR38" s="1">
        <v>160705.81213547499</v>
      </c>
    </row>
    <row r="39" spans="1:44" ht="14.25" customHeight="1" x14ac:dyDescent="0.35">
      <c r="A39" s="1" t="s">
        <v>157</v>
      </c>
      <c r="B39" s="13">
        <v>3.25979060528752E-3</v>
      </c>
      <c r="C39" s="13">
        <v>5.9364034375679201E-3</v>
      </c>
      <c r="D39" s="13">
        <v>6.6046298500256296E-3</v>
      </c>
      <c r="E39" s="13">
        <v>0.53970944157988898</v>
      </c>
      <c r="F39" s="13">
        <v>0.30394587473481</v>
      </c>
      <c r="G39" s="13">
        <v>0.73284316195537602</v>
      </c>
      <c r="H39" s="1">
        <v>1.627336107836939</v>
      </c>
      <c r="I39" s="1">
        <f t="shared" si="0"/>
        <v>0.83622925881695853</v>
      </c>
      <c r="J39" s="1">
        <v>1.627336107836939</v>
      </c>
      <c r="K39" s="1">
        <v>1.2131579218977098</v>
      </c>
      <c r="L39" s="1">
        <v>1.2842085770724263</v>
      </c>
      <c r="M39" s="1">
        <v>0.83622925881695853</v>
      </c>
      <c r="N39" s="1" t="s">
        <v>158</v>
      </c>
      <c r="O39" s="1" t="s">
        <v>159</v>
      </c>
      <c r="P39" s="1" t="s">
        <v>31</v>
      </c>
      <c r="Q39" s="1" t="s">
        <v>93</v>
      </c>
      <c r="R39" s="1" t="s">
        <v>33</v>
      </c>
      <c r="S39" s="1" t="s">
        <v>97</v>
      </c>
      <c r="T39" s="1">
        <v>19018.087947901899</v>
      </c>
      <c r="U39" s="1">
        <v>19414.544201323501</v>
      </c>
      <c r="V39" s="1">
        <v>20607.463844108799</v>
      </c>
      <c r="W39" s="1">
        <v>26871.054428367101</v>
      </c>
      <c r="X39" s="1">
        <v>21477.787605425325</v>
      </c>
      <c r="Y39" s="1">
        <v>35635.129166067898</v>
      </c>
      <c r="Z39" s="1">
        <v>45123.135660377098</v>
      </c>
      <c r="AA39" s="1">
        <v>34048.189905111198</v>
      </c>
      <c r="AB39" s="1">
        <v>24999.862415488999</v>
      </c>
      <c r="AC39" s="1">
        <v>34951.579286761298</v>
      </c>
      <c r="AD39" s="1">
        <v>31444.363430932099</v>
      </c>
      <c r="AE39" s="1">
        <v>29407.304693933798</v>
      </c>
      <c r="AF39" s="1">
        <v>24544.033343790401</v>
      </c>
      <c r="AG39" s="1">
        <v>18828.091244776399</v>
      </c>
      <c r="AH39" s="1">
        <v>26055.948178358176</v>
      </c>
      <c r="AI39" s="1">
        <v>27095.309109496498</v>
      </c>
      <c r="AJ39" s="1">
        <v>25592.779655660201</v>
      </c>
      <c r="AK39" s="1">
        <v>30055.8622760904</v>
      </c>
      <c r="AL39" s="1">
        <v>27583.885196461099</v>
      </c>
      <c r="AM39" s="1">
        <v>27581.959059427048</v>
      </c>
      <c r="AN39" s="1">
        <v>14055.5158840885</v>
      </c>
      <c r="AO39" s="1">
        <v>15817.7290179272</v>
      </c>
      <c r="AP39" s="1">
        <v>19609.4736437961</v>
      </c>
      <c r="AQ39" s="1">
        <v>22358.699095439701</v>
      </c>
      <c r="AR39" s="1">
        <v>17960.354410312877</v>
      </c>
    </row>
    <row r="40" spans="1:44" ht="14.25" customHeight="1" x14ac:dyDescent="0.35">
      <c r="A40" s="1" t="s">
        <v>160</v>
      </c>
      <c r="B40" s="13">
        <v>2.86668666317934E-4</v>
      </c>
      <c r="C40" s="13">
        <v>7.0957069883099597E-4</v>
      </c>
      <c r="D40" s="13">
        <v>6.0414836081048601E-3</v>
      </c>
      <c r="E40" s="13">
        <v>1.24197170257911E-4</v>
      </c>
      <c r="F40" s="13">
        <v>2.3834077208622099E-3</v>
      </c>
      <c r="G40" s="13">
        <v>3.0267343780820998E-4</v>
      </c>
      <c r="H40" s="1">
        <v>6.6869788221331428</v>
      </c>
      <c r="I40" s="1">
        <f t="shared" si="0"/>
        <v>4.7273402439757009</v>
      </c>
      <c r="J40" s="1">
        <v>4.7273402439757009</v>
      </c>
      <c r="K40" s="1">
        <v>6.6869788221331428</v>
      </c>
      <c r="L40" s="1">
        <v>5.1810789987246384</v>
      </c>
      <c r="M40" s="1">
        <v>6.1914660446497329</v>
      </c>
      <c r="N40" s="1" t="s">
        <v>161</v>
      </c>
      <c r="O40" s="1" t="s">
        <v>162</v>
      </c>
      <c r="P40" s="1" t="s">
        <v>31</v>
      </c>
      <c r="Q40" s="1" t="s">
        <v>66</v>
      </c>
      <c r="R40" s="1" t="s">
        <v>33</v>
      </c>
      <c r="S40" s="1" t="s">
        <v>163</v>
      </c>
      <c r="T40" s="1">
        <v>16.764659641953401</v>
      </c>
      <c r="U40" s="1">
        <v>58.152965004004102</v>
      </c>
      <c r="V40" s="1">
        <v>74.603422575846807</v>
      </c>
      <c r="W40" s="1">
        <v>64.795608994004098</v>
      </c>
      <c r="X40" s="1">
        <v>53.579164053952098</v>
      </c>
      <c r="Y40" s="1">
        <v>299.30730373871802</v>
      </c>
      <c r="Z40" s="1">
        <v>301.85887271266398</v>
      </c>
      <c r="AA40" s="1">
        <v>282.89382714827798</v>
      </c>
      <c r="AB40" s="1">
        <v>129.08775028363601</v>
      </c>
      <c r="AC40" s="1">
        <v>253.286938470824</v>
      </c>
      <c r="AD40" s="1">
        <v>436.42528884932898</v>
      </c>
      <c r="AE40" s="1">
        <v>373.52661089045898</v>
      </c>
      <c r="AF40" s="1">
        <v>314.72261840893901</v>
      </c>
      <c r="AG40" s="1">
        <v>308.45642319677302</v>
      </c>
      <c r="AH40" s="1">
        <v>358.28273533637503</v>
      </c>
      <c r="AI40" s="1">
        <v>325.12954077539501</v>
      </c>
      <c r="AJ40" s="1">
        <v>227.06366804938901</v>
      </c>
      <c r="AK40" s="1">
        <v>203.375032249718</v>
      </c>
      <c r="AL40" s="1">
        <v>354.82328552211101</v>
      </c>
      <c r="AM40" s="1">
        <v>277.59788164915329</v>
      </c>
      <c r="AN40" s="1">
        <v>409.50142010128502</v>
      </c>
      <c r="AO40" s="1">
        <v>276.03680244069898</v>
      </c>
      <c r="AP40" s="1">
        <v>427.70925301432197</v>
      </c>
      <c r="AQ40" s="1">
        <v>213.68682420674199</v>
      </c>
      <c r="AR40" s="1">
        <v>331.73357494076197</v>
      </c>
    </row>
    <row r="41" spans="1:44" ht="14.25" customHeight="1" x14ac:dyDescent="0.35">
      <c r="A41" s="1" t="s">
        <v>164</v>
      </c>
      <c r="B41" s="12">
        <v>1.03465461763163E-6</v>
      </c>
      <c r="C41" s="12">
        <v>8.0215464320980899E-6</v>
      </c>
      <c r="D41" s="12">
        <v>5.8995266399741703E-5</v>
      </c>
      <c r="E41" s="12">
        <v>1.6698907217005401E-6</v>
      </c>
      <c r="F41" s="13">
        <v>0.64521200438648196</v>
      </c>
      <c r="G41" s="13">
        <v>0.95496325573729302</v>
      </c>
      <c r="H41" s="1">
        <v>3.6264234103428898</v>
      </c>
      <c r="I41" s="1">
        <f t="shared" si="0"/>
        <v>1.1772393196648274</v>
      </c>
      <c r="J41" s="1">
        <v>3.1952925400224044</v>
      </c>
      <c r="K41" s="1">
        <v>3.6264234103428898</v>
      </c>
      <c r="L41" s="1">
        <v>1.3720057513567023</v>
      </c>
      <c r="M41" s="1">
        <v>1.1772393196648274</v>
      </c>
      <c r="N41" s="1" t="s">
        <v>165</v>
      </c>
      <c r="O41" s="1" t="s">
        <v>166</v>
      </c>
      <c r="P41" s="1" t="s">
        <v>31</v>
      </c>
      <c r="Q41" s="1" t="s">
        <v>114</v>
      </c>
      <c r="R41" s="1" t="s">
        <v>43</v>
      </c>
      <c r="S41" s="1" t="s">
        <v>44</v>
      </c>
      <c r="T41" s="1">
        <v>13478.841831474099</v>
      </c>
      <c r="U41" s="1">
        <v>9491.9309774434296</v>
      </c>
      <c r="V41" s="1">
        <v>12386.393930861001</v>
      </c>
      <c r="W41" s="1">
        <v>22244.525733227401</v>
      </c>
      <c r="X41" s="1">
        <v>14400.423118251481</v>
      </c>
      <c r="Y41" s="1">
        <v>45132.736349873099</v>
      </c>
      <c r="Z41" s="1">
        <v>56263.816049854002</v>
      </c>
      <c r="AA41" s="1">
        <v>44063.053359407502</v>
      </c>
      <c r="AB41" s="1">
        <v>38594.6524925259</v>
      </c>
      <c r="AC41" s="1">
        <v>46013.564562915126</v>
      </c>
      <c r="AD41" s="1">
        <v>62990.361161838198</v>
      </c>
      <c r="AE41" s="1">
        <v>56590.991856799403</v>
      </c>
      <c r="AF41" s="1">
        <v>52729.412988930002</v>
      </c>
      <c r="AG41" s="1">
        <v>36577.360051912903</v>
      </c>
      <c r="AH41" s="1">
        <v>52222.031514870127</v>
      </c>
      <c r="AI41" s="1">
        <v>14263.577054761299</v>
      </c>
      <c r="AJ41" s="1">
        <v>21621.5829778712</v>
      </c>
      <c r="AK41" s="1">
        <v>23893.4375949225</v>
      </c>
      <c r="AL41" s="1">
        <v>19251.255733289199</v>
      </c>
      <c r="AM41" s="1">
        <v>19757.463340211048</v>
      </c>
      <c r="AN41" s="1">
        <v>20271.763031709601</v>
      </c>
      <c r="AO41" s="1">
        <v>15981.715429710899</v>
      </c>
      <c r="AP41" s="1">
        <v>15106.2044778282</v>
      </c>
      <c r="AQ41" s="1">
        <v>16451.294319215402</v>
      </c>
      <c r="AR41" s="1">
        <v>16952.744314616026</v>
      </c>
    </row>
    <row r="42" spans="1:44" ht="14.25" customHeight="1" x14ac:dyDescent="0.35">
      <c r="A42" s="1" t="s">
        <v>167</v>
      </c>
      <c r="B42" s="13">
        <v>6.4549741371407602E-3</v>
      </c>
      <c r="C42" s="13">
        <v>1.06843682343594E-2</v>
      </c>
      <c r="D42" s="13">
        <v>1.28712741234182E-2</v>
      </c>
      <c r="E42" s="13">
        <v>3.5464599853765001E-3</v>
      </c>
      <c r="F42" s="13">
        <v>2.6029768666566901E-2</v>
      </c>
      <c r="G42" s="13">
        <v>0.40713035400900499</v>
      </c>
      <c r="H42" s="1">
        <v>1.9390456025715761</v>
      </c>
      <c r="I42" s="1">
        <f t="shared" si="0"/>
        <v>1.3419984789968471</v>
      </c>
      <c r="J42" s="1">
        <v>1.785885429417851</v>
      </c>
      <c r="K42" s="1">
        <v>1.9390456025715761</v>
      </c>
      <c r="L42" s="1">
        <v>1.7049645911295579</v>
      </c>
      <c r="M42" s="1">
        <v>1.3419984789968471</v>
      </c>
      <c r="N42" s="1" t="s">
        <v>168</v>
      </c>
      <c r="O42" s="1" t="s">
        <v>169</v>
      </c>
      <c r="P42" s="1" t="s">
        <v>31</v>
      </c>
      <c r="Q42" s="1" t="s">
        <v>170</v>
      </c>
      <c r="R42" s="1" t="s">
        <v>33</v>
      </c>
      <c r="S42" s="1" t="s">
        <v>53</v>
      </c>
      <c r="T42" s="1">
        <v>118459.792830066</v>
      </c>
      <c r="U42" s="1">
        <v>78943.118330551893</v>
      </c>
      <c r="V42" s="1">
        <v>128949.75891673801</v>
      </c>
      <c r="W42" s="1">
        <v>194523.354301543</v>
      </c>
      <c r="X42" s="1">
        <v>130219.00609472473</v>
      </c>
      <c r="Y42" s="1">
        <v>238469.938283725</v>
      </c>
      <c r="Z42" s="1">
        <v>240074.62147843299</v>
      </c>
      <c r="AA42" s="1">
        <v>243048.93204225</v>
      </c>
      <c r="AB42" s="1">
        <v>208631.41066696501</v>
      </c>
      <c r="AC42" s="1">
        <v>232556.22561784321</v>
      </c>
      <c r="AD42" s="1">
        <v>260582.38973234</v>
      </c>
      <c r="AE42" s="1">
        <v>225649.68307392599</v>
      </c>
      <c r="AF42" s="1">
        <v>230147.47997802999</v>
      </c>
      <c r="AG42" s="1">
        <v>293622.81177257298</v>
      </c>
      <c r="AH42" s="1">
        <v>252500.59113921726</v>
      </c>
      <c r="AI42" s="1">
        <v>228008.751298074</v>
      </c>
      <c r="AJ42" s="1">
        <v>321165.27078362298</v>
      </c>
      <c r="AK42" s="1">
        <v>183844.03050227699</v>
      </c>
      <c r="AL42" s="1">
        <v>155057.125350385</v>
      </c>
      <c r="AM42" s="1">
        <v>222018.79448358974</v>
      </c>
      <c r="AN42" s="1">
        <v>166584.67757406601</v>
      </c>
      <c r="AO42" s="1">
        <v>182064.45323729599</v>
      </c>
      <c r="AP42" s="1">
        <v>187217.58978377201</v>
      </c>
      <c r="AQ42" s="1">
        <v>163148.11186727299</v>
      </c>
      <c r="AR42" s="1">
        <v>174753.70811560174</v>
      </c>
    </row>
    <row r="43" spans="1:44" ht="14.25" customHeight="1" x14ac:dyDescent="0.35">
      <c r="A43" s="1" t="s">
        <v>171</v>
      </c>
      <c r="B43" s="12">
        <v>2.6846203458756899E-5</v>
      </c>
      <c r="C43" s="12">
        <v>9.6574742575634704E-5</v>
      </c>
      <c r="D43" s="13">
        <v>1.34381445477937E-2</v>
      </c>
      <c r="E43" s="12">
        <v>9.4439491882702993E-5</v>
      </c>
      <c r="F43" s="13">
        <v>0.99724468843117897</v>
      </c>
      <c r="G43" s="13">
        <v>0.98871475433960598</v>
      </c>
      <c r="H43" s="1">
        <v>2.0122418349695739</v>
      </c>
      <c r="I43" s="1">
        <f t="shared" si="0"/>
        <v>0.93964515797333925</v>
      </c>
      <c r="J43" s="1">
        <v>1.5734599162477503</v>
      </c>
      <c r="K43" s="1">
        <v>2.0122418349695739</v>
      </c>
      <c r="L43" s="1">
        <v>0.95846166449183701</v>
      </c>
      <c r="M43" s="1">
        <v>0.93964515797333925</v>
      </c>
      <c r="N43" s="1" t="s">
        <v>172</v>
      </c>
      <c r="O43" s="1" t="s">
        <v>173</v>
      </c>
      <c r="P43" s="1" t="s">
        <v>31</v>
      </c>
      <c r="Q43" s="1" t="s">
        <v>66</v>
      </c>
      <c r="R43" s="1" t="s">
        <v>43</v>
      </c>
      <c r="S43" s="1" t="s">
        <v>174</v>
      </c>
      <c r="T43" s="1">
        <v>338155.94036917901</v>
      </c>
      <c r="U43" s="1">
        <v>340436.73189707001</v>
      </c>
      <c r="V43" s="1">
        <v>499374.98493523803</v>
      </c>
      <c r="W43" s="1">
        <v>554637.24063752301</v>
      </c>
      <c r="X43" s="1">
        <v>433151.22445975256</v>
      </c>
      <c r="Y43" s="1">
        <v>650562.770572496</v>
      </c>
      <c r="Z43" s="1">
        <v>853571.13626131404</v>
      </c>
      <c r="AA43" s="1">
        <v>631290.42823138996</v>
      </c>
      <c r="AB43" s="1">
        <v>590760.02237901103</v>
      </c>
      <c r="AC43" s="1">
        <v>681546.08936105273</v>
      </c>
      <c r="AD43" s="1">
        <v>736250.73236200702</v>
      </c>
      <c r="AE43" s="1">
        <v>1059884.4455172501</v>
      </c>
      <c r="AF43" s="1">
        <v>816420.30441096995</v>
      </c>
      <c r="AG43" s="1">
        <v>873864.57661461399</v>
      </c>
      <c r="AH43" s="1">
        <v>871605.01472621027</v>
      </c>
      <c r="AI43" s="1">
        <v>487941.98654108099</v>
      </c>
      <c r="AJ43" s="1">
        <v>465179.160831769</v>
      </c>
      <c r="AK43" s="1">
        <v>340239.83963486302</v>
      </c>
      <c r="AL43" s="1">
        <v>367274.38728177402</v>
      </c>
      <c r="AM43" s="1">
        <v>415158.84357237176</v>
      </c>
      <c r="AN43" s="1">
        <v>338566.16605539102</v>
      </c>
      <c r="AO43" s="1">
        <v>412638.450880246</v>
      </c>
      <c r="AP43" s="1">
        <v>481273.619499202</v>
      </c>
      <c r="AQ43" s="1">
        <v>395555.56650047901</v>
      </c>
      <c r="AR43" s="1">
        <v>407008.45073382952</v>
      </c>
    </row>
    <row r="44" spans="1:44" ht="14.25" customHeight="1" x14ac:dyDescent="0.35">
      <c r="A44" s="1" t="s">
        <v>175</v>
      </c>
      <c r="B44" s="12">
        <v>2.0191770436996E-5</v>
      </c>
      <c r="C44" s="12">
        <v>7.5845398755944906E-5</v>
      </c>
      <c r="D44" s="13">
        <v>4.2397564409631903E-3</v>
      </c>
      <c r="E44" s="12">
        <v>1.2427011882976101E-5</v>
      </c>
      <c r="F44" s="12">
        <v>1.7958106105608901E-5</v>
      </c>
      <c r="G44" s="12">
        <v>8.2305466617582605E-5</v>
      </c>
      <c r="H44" s="1">
        <v>1.9422883722026048</v>
      </c>
      <c r="I44" s="1">
        <f t="shared" si="0"/>
        <v>1.5312963090821317</v>
      </c>
      <c r="J44" s="1">
        <v>1.5312963090821317</v>
      </c>
      <c r="K44" s="1">
        <v>1.9422883722026048</v>
      </c>
      <c r="L44" s="1">
        <v>1.8942329772661697</v>
      </c>
      <c r="M44" s="1">
        <v>1.7704327893964098</v>
      </c>
      <c r="N44" s="1" t="s">
        <v>176</v>
      </c>
      <c r="O44" s="1" t="s">
        <v>177</v>
      </c>
      <c r="P44" s="1" t="s">
        <v>31</v>
      </c>
      <c r="Q44" s="1" t="s">
        <v>57</v>
      </c>
      <c r="R44" s="1" t="s">
        <v>43</v>
      </c>
      <c r="S44" s="1" t="s">
        <v>178</v>
      </c>
      <c r="T44" s="1">
        <v>12253.8525798182</v>
      </c>
      <c r="U44" s="1">
        <v>10865.157489437001</v>
      </c>
      <c r="V44" s="1">
        <v>13323.1201183129</v>
      </c>
      <c r="W44" s="1">
        <v>17315.6004958839</v>
      </c>
      <c r="X44" s="1">
        <v>13439.432670863</v>
      </c>
      <c r="Y44" s="1">
        <v>21341.703590786201</v>
      </c>
      <c r="Z44" s="1">
        <v>16749.9930387274</v>
      </c>
      <c r="AA44" s="1">
        <v>20905.501713348101</v>
      </c>
      <c r="AB44" s="1">
        <v>23321.816237339601</v>
      </c>
      <c r="AC44" s="1">
        <v>20579.753645050325</v>
      </c>
      <c r="AD44" s="1">
        <v>24698.387102975201</v>
      </c>
      <c r="AE44" s="1">
        <v>28423.158329211001</v>
      </c>
      <c r="AF44" s="1">
        <v>25903.072985811701</v>
      </c>
      <c r="AG44" s="1">
        <v>25388.3968044701</v>
      </c>
      <c r="AH44" s="1">
        <v>26103.253805617001</v>
      </c>
      <c r="AI44" s="1">
        <v>22059.155992963799</v>
      </c>
      <c r="AJ44" s="1">
        <v>29957.142600680199</v>
      </c>
      <c r="AK44" s="1">
        <v>25133.3525600621</v>
      </c>
      <c r="AL44" s="1">
        <v>24680.015089882101</v>
      </c>
      <c r="AM44" s="1">
        <v>25457.416560897051</v>
      </c>
      <c r="AN44" s="1">
        <v>21609.6029885319</v>
      </c>
      <c r="AO44" s="1">
        <v>23298.813691726202</v>
      </c>
      <c r="AP44" s="1">
        <v>25642.6394641445</v>
      </c>
      <c r="AQ44" s="1">
        <v>24623.3929411223</v>
      </c>
      <c r="AR44" s="1">
        <v>23793.612271381222</v>
      </c>
    </row>
    <row r="45" spans="1:44" ht="14.25" customHeight="1" x14ac:dyDescent="0.35">
      <c r="A45" s="1" t="s">
        <v>179</v>
      </c>
      <c r="B45" s="12">
        <v>8.6284506237692702E-7</v>
      </c>
      <c r="C45" s="12">
        <v>6.9284404115861601E-6</v>
      </c>
      <c r="D45" s="13">
        <v>7.2088792662738899E-4</v>
      </c>
      <c r="E45" s="12">
        <v>5.8700243010800801E-7</v>
      </c>
      <c r="F45" s="12">
        <v>2.3106518861504301E-5</v>
      </c>
      <c r="G45" s="12">
        <v>2.6502917624848799E-5</v>
      </c>
      <c r="H45" s="1">
        <v>1027.2895406858736</v>
      </c>
      <c r="I45" s="1">
        <f t="shared" si="0"/>
        <v>482.68382768704055</v>
      </c>
      <c r="J45" s="1">
        <v>482.68382768704055</v>
      </c>
      <c r="K45" s="1">
        <v>1027.2895406858736</v>
      </c>
      <c r="L45" s="1">
        <v>652.88308962931717</v>
      </c>
      <c r="M45" s="1">
        <v>669.98572266184476</v>
      </c>
      <c r="N45" s="1" t="s">
        <v>180</v>
      </c>
      <c r="O45" s="14" t="s">
        <v>181</v>
      </c>
      <c r="P45" s="1" t="s">
        <v>31</v>
      </c>
      <c r="Q45" s="1" t="s">
        <v>66</v>
      </c>
      <c r="R45" s="1" t="s">
        <v>43</v>
      </c>
      <c r="S45" s="1" t="s">
        <v>182</v>
      </c>
      <c r="T45" s="1">
        <v>0</v>
      </c>
      <c r="U45" s="1">
        <v>36.124584583062997</v>
      </c>
      <c r="V45" s="1">
        <v>0</v>
      </c>
      <c r="W45" s="1">
        <v>60.160659813309699</v>
      </c>
      <c r="X45" s="1">
        <v>24.071311099093172</v>
      </c>
      <c r="Y45" s="1">
        <v>17374.134763993701</v>
      </c>
      <c r="Z45" s="1">
        <v>8570.5781712482003</v>
      </c>
      <c r="AA45" s="1">
        <v>8403.9742837564409</v>
      </c>
      <c r="AB45" s="1">
        <v>12126.643096025</v>
      </c>
      <c r="AC45" s="1">
        <v>11618.832578755835</v>
      </c>
      <c r="AD45" s="1">
        <v>20260.263602221399</v>
      </c>
      <c r="AE45" s="1">
        <v>21171.224033252998</v>
      </c>
      <c r="AF45" s="1">
        <v>25822.4086994059</v>
      </c>
      <c r="AG45" s="1">
        <v>31658.928155896501</v>
      </c>
      <c r="AH45" s="1">
        <v>24728.206122694199</v>
      </c>
      <c r="AI45" s="1">
        <v>17168.402280504</v>
      </c>
      <c r="AJ45" s="1">
        <v>16364.4331068597</v>
      </c>
      <c r="AK45" s="1">
        <v>12104.7988291518</v>
      </c>
      <c r="AL45" s="1">
        <v>17225.373630702201</v>
      </c>
      <c r="AM45" s="1">
        <v>15715.751961804424</v>
      </c>
      <c r="AN45" s="1">
        <v>13934.462475512901</v>
      </c>
      <c r="AO45" s="1">
        <v>16504.128895055699</v>
      </c>
      <c r="AP45" s="1">
        <v>14349.2759231645</v>
      </c>
      <c r="AQ45" s="1">
        <v>19721.871754843</v>
      </c>
      <c r="AR45" s="1">
        <v>16127.434762144025</v>
      </c>
    </row>
    <row r="46" spans="1:44" ht="14.25" customHeight="1" x14ac:dyDescent="0.35">
      <c r="A46" s="1" t="s">
        <v>183</v>
      </c>
      <c r="B46" s="13">
        <v>1.1099955827088E-3</v>
      </c>
      <c r="C46" s="13">
        <v>2.30447705549694E-3</v>
      </c>
      <c r="D46" s="13">
        <v>9.6422241643900897E-4</v>
      </c>
      <c r="E46" s="13">
        <v>0.80727666491493799</v>
      </c>
      <c r="F46" s="13">
        <v>0.93409259596957905</v>
      </c>
      <c r="G46" s="13">
        <v>1.8069509033040099E-2</v>
      </c>
      <c r="H46" s="1">
        <v>1.8890278018772768</v>
      </c>
      <c r="I46" s="1">
        <f t="shared" si="0"/>
        <v>1.1116860873417211</v>
      </c>
      <c r="J46" s="1">
        <v>1.8890278018772768</v>
      </c>
      <c r="K46" s="1">
        <v>1.1609614706658131</v>
      </c>
      <c r="L46" s="1">
        <v>1.1116860873417211</v>
      </c>
      <c r="M46" s="1">
        <v>1.6105179033303676</v>
      </c>
      <c r="N46" s="1" t="s">
        <v>184</v>
      </c>
      <c r="O46" s="1" t="s">
        <v>185</v>
      </c>
      <c r="P46" s="1" t="s">
        <v>31</v>
      </c>
      <c r="Q46" s="1" t="s">
        <v>106</v>
      </c>
      <c r="R46" s="1" t="s">
        <v>33</v>
      </c>
      <c r="S46" s="1" t="s">
        <v>97</v>
      </c>
      <c r="T46" s="1">
        <v>9995.8979165213805</v>
      </c>
      <c r="U46" s="1">
        <v>3701.1809109697001</v>
      </c>
      <c r="V46" s="1">
        <v>9893.3790026182396</v>
      </c>
      <c r="W46" s="1">
        <v>7422.6580738311604</v>
      </c>
      <c r="X46" s="1">
        <v>7753.2789759851203</v>
      </c>
      <c r="Y46" s="1">
        <v>15035.034427267399</v>
      </c>
      <c r="Z46" s="1">
        <v>13152.493376435699</v>
      </c>
      <c r="AA46" s="1">
        <v>16651.8072547624</v>
      </c>
      <c r="AB46" s="1">
        <v>13745.303106920401</v>
      </c>
      <c r="AC46" s="1">
        <v>14646.159541346475</v>
      </c>
      <c r="AD46" s="1">
        <v>9899.37065142541</v>
      </c>
      <c r="AE46" s="1">
        <v>7786.4095213773298</v>
      </c>
      <c r="AF46" s="1">
        <v>8445.7838363198898</v>
      </c>
      <c r="AG46" s="1">
        <v>9873.4686406454293</v>
      </c>
      <c r="AH46" s="1">
        <v>9001.2581624420145</v>
      </c>
      <c r="AI46" s="1">
        <v>6166.6144254146102</v>
      </c>
      <c r="AJ46" s="1">
        <v>9364.4273051577493</v>
      </c>
      <c r="AK46" s="1">
        <v>7969.7270808098401</v>
      </c>
      <c r="AL46" s="1">
        <v>10976.0806641447</v>
      </c>
      <c r="AM46" s="1">
        <v>8619.2123688817246</v>
      </c>
      <c r="AN46" s="1">
        <v>11604.3208871395</v>
      </c>
      <c r="AO46" s="1">
        <v>10962.412420225801</v>
      </c>
      <c r="AP46" s="1">
        <v>11598.841494259301</v>
      </c>
      <c r="AQ46" s="1">
        <v>15781.603599731299</v>
      </c>
      <c r="AR46" s="1">
        <v>12486.794600338975</v>
      </c>
    </row>
    <row r="47" spans="1:44" ht="14.25" customHeight="1" x14ac:dyDescent="0.35">
      <c r="A47" s="1" t="s">
        <v>186</v>
      </c>
      <c r="B47" s="12">
        <v>1.4469347862601301E-7</v>
      </c>
      <c r="C47" s="12">
        <v>1.7470400399115699E-6</v>
      </c>
      <c r="D47" s="13">
        <v>1.8467748868807001E-2</v>
      </c>
      <c r="E47" s="12">
        <v>1.6856182518232301E-5</v>
      </c>
      <c r="F47" s="12">
        <v>8.68133810394411E-8</v>
      </c>
      <c r="G47" s="12">
        <v>7.4998294075090399E-6</v>
      </c>
      <c r="H47" s="1">
        <v>4.1996645763917115</v>
      </c>
      <c r="I47" s="1">
        <f t="shared" si="0"/>
        <v>1.9246804363661583</v>
      </c>
      <c r="J47" s="1">
        <v>1.9246804363661583</v>
      </c>
      <c r="K47" s="1">
        <v>2.8892600884792357</v>
      </c>
      <c r="L47" s="1">
        <v>4.1996645763917115</v>
      </c>
      <c r="M47" s="1">
        <v>3.1524670050231696</v>
      </c>
      <c r="N47" s="1" t="s">
        <v>187</v>
      </c>
      <c r="O47" s="1" t="s">
        <v>188</v>
      </c>
      <c r="P47" s="1" t="s">
        <v>31</v>
      </c>
      <c r="Q47" s="1" t="s">
        <v>114</v>
      </c>
      <c r="R47" s="1" t="s">
        <v>43</v>
      </c>
      <c r="S47" s="1" t="s">
        <v>44</v>
      </c>
      <c r="T47" s="1">
        <v>288240.23479655199</v>
      </c>
      <c r="U47" s="1">
        <v>227879.06932289901</v>
      </c>
      <c r="V47" s="1">
        <v>197885.17983602901</v>
      </c>
      <c r="W47" s="1">
        <v>217399.78854020601</v>
      </c>
      <c r="X47" s="1">
        <v>232851.06812392149</v>
      </c>
      <c r="Y47" s="1">
        <v>606414.378314715</v>
      </c>
      <c r="Z47" s="1">
        <v>443960.87868591002</v>
      </c>
      <c r="AA47" s="1">
        <v>362312.20004054502</v>
      </c>
      <c r="AB47" s="1">
        <v>379968.12457913102</v>
      </c>
      <c r="AC47" s="1">
        <v>448163.89540507528</v>
      </c>
      <c r="AD47" s="1">
        <v>694370.445220778</v>
      </c>
      <c r="AE47" s="1">
        <v>636878.06194078305</v>
      </c>
      <c r="AF47" s="1">
        <v>663404.81218938495</v>
      </c>
      <c r="AG47" s="1">
        <v>696415.87140987802</v>
      </c>
      <c r="AH47" s="1">
        <v>672767.29769020597</v>
      </c>
      <c r="AI47" s="1">
        <v>891532.487323315</v>
      </c>
      <c r="AJ47" s="1">
        <v>814837.52236307994</v>
      </c>
      <c r="AK47" s="1">
        <v>1158486.7538976499</v>
      </c>
      <c r="AL47" s="1">
        <v>1046728.76591598</v>
      </c>
      <c r="AM47" s="1">
        <v>977896.38237500621</v>
      </c>
      <c r="AN47" s="1">
        <v>843055.82042508596</v>
      </c>
      <c r="AO47" s="1">
        <v>700346.34886193299</v>
      </c>
      <c r="AP47" s="1">
        <v>723076.90683049604</v>
      </c>
      <c r="AQ47" s="1">
        <v>669742.16126274399</v>
      </c>
      <c r="AR47" s="1">
        <v>734055.3093450648</v>
      </c>
    </row>
    <row r="48" spans="1:44" ht="14.25" customHeight="1" x14ac:dyDescent="0.35">
      <c r="A48" s="1" t="s">
        <v>189</v>
      </c>
      <c r="B48" s="12">
        <v>1.3758912660966899E-5</v>
      </c>
      <c r="C48" s="12">
        <v>5.5905943312181698E-5</v>
      </c>
      <c r="D48" s="13">
        <v>5.3999698601784303E-3</v>
      </c>
      <c r="E48" s="13">
        <v>3.6040511173957297E-2</v>
      </c>
      <c r="F48" s="12">
        <v>1.8523832359118601E-6</v>
      </c>
      <c r="G48" s="13">
        <v>2.2245649450243201E-3</v>
      </c>
      <c r="H48" s="1">
        <v>2.4278739939290128</v>
      </c>
      <c r="I48" s="1">
        <f t="shared" si="0"/>
        <v>1.4973803545747955</v>
      </c>
      <c r="J48" s="1">
        <v>1.662480370090081</v>
      </c>
      <c r="K48" s="1">
        <v>1.4973803545747955</v>
      </c>
      <c r="L48" s="1">
        <v>2.4278739939290128</v>
      </c>
      <c r="M48" s="1">
        <v>1.7508576619031992</v>
      </c>
      <c r="N48" s="1" t="s">
        <v>190</v>
      </c>
      <c r="O48" s="1" t="s">
        <v>73</v>
      </c>
      <c r="P48" s="1" t="s">
        <v>31</v>
      </c>
      <c r="Q48" s="1" t="s">
        <v>38</v>
      </c>
      <c r="R48" s="1" t="s">
        <v>33</v>
      </c>
      <c r="S48" s="1" t="s">
        <v>53</v>
      </c>
      <c r="T48" s="1">
        <v>162850.62788767301</v>
      </c>
      <c r="U48" s="1">
        <v>134315.76969035401</v>
      </c>
      <c r="V48" s="1">
        <v>163835.90946771501</v>
      </c>
      <c r="W48" s="1">
        <v>229007.280803139</v>
      </c>
      <c r="X48" s="1">
        <v>172502.39696222026</v>
      </c>
      <c r="Y48" s="1">
        <v>289790.45983413298</v>
      </c>
      <c r="Z48" s="1">
        <v>345529.943156322</v>
      </c>
      <c r="AA48" s="1">
        <v>283951.07582444901</v>
      </c>
      <c r="AB48" s="1">
        <v>227855.91615780801</v>
      </c>
      <c r="AC48" s="1">
        <v>286781.84874317801</v>
      </c>
      <c r="AD48" s="1">
        <v>262268.40047360997</v>
      </c>
      <c r="AE48" s="1">
        <v>276888.40905035398</v>
      </c>
      <c r="AF48" s="1">
        <v>231777.452295347</v>
      </c>
      <c r="AG48" s="1">
        <v>262272.53949385497</v>
      </c>
      <c r="AH48" s="1">
        <v>258301.70032829148</v>
      </c>
      <c r="AI48" s="1">
        <v>458538.697857728</v>
      </c>
      <c r="AJ48" s="1">
        <v>477507.66010922199</v>
      </c>
      <c r="AK48" s="1">
        <v>373183.14688307</v>
      </c>
      <c r="AL48" s="1">
        <v>366026.82904995501</v>
      </c>
      <c r="AM48" s="1">
        <v>418814.08347499371</v>
      </c>
      <c r="AN48" s="1">
        <v>327376.35198094399</v>
      </c>
      <c r="AO48" s="1">
        <v>335333.59813257598</v>
      </c>
      <c r="AP48" s="1">
        <v>264402.51674942998</v>
      </c>
      <c r="AQ48" s="1">
        <v>280996.10680893197</v>
      </c>
      <c r="AR48" s="1">
        <v>302027.14341797051</v>
      </c>
    </row>
    <row r="49" spans="1:44" ht="14.25" customHeight="1" x14ac:dyDescent="0.35">
      <c r="A49" s="1" t="s">
        <v>191</v>
      </c>
      <c r="B49" s="12">
        <v>7.0527009447175202E-6</v>
      </c>
      <c r="C49" s="12">
        <v>3.2582512241177901E-5</v>
      </c>
      <c r="D49" s="13">
        <v>1.66868859638103E-3</v>
      </c>
      <c r="E49" s="13">
        <v>0.129949283639582</v>
      </c>
      <c r="F49" s="12">
        <v>3.7065822999782201E-7</v>
      </c>
      <c r="G49" s="13">
        <v>9.5786486448978803E-4</v>
      </c>
      <c r="H49" s="1">
        <v>2.2717957264814617</v>
      </c>
      <c r="I49" s="1">
        <f t="shared" si="0"/>
        <v>1.3309334700801578</v>
      </c>
      <c r="J49" s="1">
        <v>1.6663754721224471</v>
      </c>
      <c r="K49" s="1">
        <v>1.3309334700801578</v>
      </c>
      <c r="L49" s="1">
        <v>2.2717957264814617</v>
      </c>
      <c r="M49" s="1">
        <v>1.7106964594886691</v>
      </c>
      <c r="N49" s="1" t="s">
        <v>192</v>
      </c>
      <c r="O49" s="1" t="s">
        <v>193</v>
      </c>
      <c r="P49" s="1" t="s">
        <v>31</v>
      </c>
      <c r="Q49" s="1" t="s">
        <v>38</v>
      </c>
      <c r="R49" s="1" t="s">
        <v>33</v>
      </c>
      <c r="S49" s="1" t="s">
        <v>53</v>
      </c>
      <c r="T49" s="1">
        <v>1468684.31667906</v>
      </c>
      <c r="U49" s="1">
        <v>1265179.6619323699</v>
      </c>
      <c r="V49" s="1">
        <v>1532503.22061762</v>
      </c>
      <c r="W49" s="1">
        <v>2302554.8797996999</v>
      </c>
      <c r="X49" s="1">
        <v>1642230.5197571875</v>
      </c>
      <c r="Y49" s="1">
        <v>2981522.1705943402</v>
      </c>
      <c r="Z49" s="1">
        <v>2948608.7601382202</v>
      </c>
      <c r="AA49" s="1">
        <v>2861889.3063035002</v>
      </c>
      <c r="AB49" s="1">
        <v>2154270.39374104</v>
      </c>
      <c r="AC49" s="1">
        <v>2736572.657694275</v>
      </c>
      <c r="AD49" s="1">
        <v>2359124.1932216198</v>
      </c>
      <c r="AE49" s="1">
        <v>2327721.8474823898</v>
      </c>
      <c r="AF49" s="1">
        <v>2006629.4993235399</v>
      </c>
      <c r="AG49" s="1">
        <v>2049322.7173003501</v>
      </c>
      <c r="AH49" s="1">
        <v>2185699.5643319748</v>
      </c>
      <c r="AI49" s="1">
        <v>3613766.3009349401</v>
      </c>
      <c r="AJ49" s="1">
        <v>4225224.0195648801</v>
      </c>
      <c r="AK49" s="1">
        <v>3438570.7582664401</v>
      </c>
      <c r="AL49" s="1">
        <v>3645688.0279609701</v>
      </c>
      <c r="AM49" s="1">
        <v>3730812.2766818078</v>
      </c>
      <c r="AN49" s="1">
        <v>2937239.9491456202</v>
      </c>
      <c r="AO49" s="1">
        <v>3147240.8797473302</v>
      </c>
      <c r="AP49" s="1">
        <v>2421997.7025719699</v>
      </c>
      <c r="AQ49" s="1">
        <v>2730953.21178651</v>
      </c>
      <c r="AR49" s="1">
        <v>2809357.9358128575</v>
      </c>
    </row>
    <row r="50" spans="1:44" ht="14.25" customHeight="1" x14ac:dyDescent="0.35">
      <c r="A50" s="1" t="s">
        <v>194</v>
      </c>
      <c r="B50" s="13">
        <v>2.3433274691511499E-3</v>
      </c>
      <c r="C50" s="13">
        <v>4.4460601348592201E-3</v>
      </c>
      <c r="D50" s="13">
        <v>4.9590592230765097E-2</v>
      </c>
      <c r="E50" s="13">
        <v>2.2051910094449401E-3</v>
      </c>
      <c r="F50" s="13">
        <v>0.99999999999269495</v>
      </c>
      <c r="G50" s="13">
        <v>0.16825323591271901</v>
      </c>
      <c r="H50" s="1">
        <v>9.1102501144285206</v>
      </c>
      <c r="I50" s="1">
        <f t="shared" si="0"/>
        <v>1.0032368352751473</v>
      </c>
      <c r="J50" s="1">
        <v>6.120749307478154</v>
      </c>
      <c r="K50" s="1">
        <v>9.1102501144285206</v>
      </c>
      <c r="L50" s="1">
        <v>1.0032368352751473</v>
      </c>
      <c r="M50" s="1">
        <v>4.8612763759323236</v>
      </c>
      <c r="N50" s="1" t="s">
        <v>195</v>
      </c>
      <c r="O50" s="1" t="s">
        <v>196</v>
      </c>
      <c r="P50" s="1" t="s">
        <v>31</v>
      </c>
      <c r="Q50" s="1" t="s">
        <v>57</v>
      </c>
      <c r="R50" s="1" t="s">
        <v>33</v>
      </c>
      <c r="S50" s="1" t="s">
        <v>110</v>
      </c>
      <c r="T50" s="1">
        <v>400.35276289486899</v>
      </c>
      <c r="U50" s="1">
        <v>559.88316276723197</v>
      </c>
      <c r="V50" s="1">
        <v>175.73085930625899</v>
      </c>
      <c r="W50" s="1">
        <v>264.380987414694</v>
      </c>
      <c r="X50" s="1">
        <v>350.08694309576344</v>
      </c>
      <c r="Y50" s="1">
        <v>1893.98509998246</v>
      </c>
      <c r="Z50" s="1">
        <v>4106.3241242942204</v>
      </c>
      <c r="AA50" s="1">
        <v>1509.4652592171301</v>
      </c>
      <c r="AB50" s="1">
        <v>1061.4031745483401</v>
      </c>
      <c r="AC50" s="1">
        <v>2142.794414510538</v>
      </c>
      <c r="AD50" s="1">
        <v>2805.2524215408798</v>
      </c>
      <c r="AE50" s="1">
        <v>2529.1839290026301</v>
      </c>
      <c r="AF50" s="1">
        <v>4203.7204574848402</v>
      </c>
      <c r="AG50" s="1">
        <v>3219.3616455640899</v>
      </c>
      <c r="AH50" s="1">
        <v>3189.37961339811</v>
      </c>
      <c r="AI50" s="1">
        <v>239.92387282168099</v>
      </c>
      <c r="AJ50" s="1">
        <v>376.67922963682599</v>
      </c>
      <c r="AK50" s="1">
        <v>510.03551700121301</v>
      </c>
      <c r="AL50" s="1">
        <v>278.24184799045702</v>
      </c>
      <c r="AM50" s="1">
        <v>351.22011686254427</v>
      </c>
      <c r="AN50" s="1">
        <v>559.06991390240398</v>
      </c>
      <c r="AO50" s="1">
        <v>3698.56247443651</v>
      </c>
      <c r="AP50" s="1">
        <v>1139.71477047191</v>
      </c>
      <c r="AQ50" s="1">
        <v>1410.13038516437</v>
      </c>
      <c r="AR50" s="1">
        <v>1701.8693859937985</v>
      </c>
    </row>
    <row r="51" spans="1:44" ht="14.25" customHeight="1" x14ac:dyDescent="0.35">
      <c r="A51" s="1" t="s">
        <v>197</v>
      </c>
      <c r="B51" s="12">
        <v>4.8530372844669402E-5</v>
      </c>
      <c r="C51" s="13">
        <v>1.5834145280159E-4</v>
      </c>
      <c r="D51" s="13">
        <v>3.2701662052339701E-2</v>
      </c>
      <c r="E51" s="12">
        <v>1.0175830663650099E-5</v>
      </c>
      <c r="F51" s="13">
        <v>6.7370232313041E-3</v>
      </c>
      <c r="G51" s="13">
        <v>7.9020119549588796E-4</v>
      </c>
      <c r="H51" s="1">
        <v>3.3223857220702517</v>
      </c>
      <c r="I51" s="1">
        <f t="shared" si="0"/>
        <v>1.9331771440585663</v>
      </c>
      <c r="J51" s="1">
        <v>1.9331771440585663</v>
      </c>
      <c r="K51" s="1">
        <v>3.3223857220702517</v>
      </c>
      <c r="L51" s="1">
        <v>2.1861415217831417</v>
      </c>
      <c r="M51" s="1">
        <v>2.5700868620422552</v>
      </c>
      <c r="N51" s="1" t="s">
        <v>198</v>
      </c>
      <c r="O51" s="1" t="s">
        <v>199</v>
      </c>
      <c r="P51" s="1" t="s">
        <v>31</v>
      </c>
      <c r="Q51" s="1" t="s">
        <v>48</v>
      </c>
      <c r="R51" s="1" t="s">
        <v>43</v>
      </c>
      <c r="S51" s="1" t="s">
        <v>44</v>
      </c>
      <c r="T51" s="1">
        <v>3258.4960209610799</v>
      </c>
      <c r="U51" s="1">
        <v>3010.24227391262</v>
      </c>
      <c r="V51" s="1">
        <v>4211.2437994295396</v>
      </c>
      <c r="W51" s="1">
        <v>3601.32144648445</v>
      </c>
      <c r="X51" s="1">
        <v>3520.3258851969222</v>
      </c>
      <c r="Y51" s="1">
        <v>8484.5167536073204</v>
      </c>
      <c r="Z51" s="1">
        <v>8663.9020290755507</v>
      </c>
      <c r="AA51" s="1">
        <v>6520.2346686343199</v>
      </c>
      <c r="AB51" s="1">
        <v>3553.00071228453</v>
      </c>
      <c r="AC51" s="1">
        <v>6805.4135409004302</v>
      </c>
      <c r="AD51" s="1">
        <v>12350.500053415601</v>
      </c>
      <c r="AE51" s="1">
        <v>11801.279931351201</v>
      </c>
      <c r="AF51" s="1">
        <v>10289.469602502701</v>
      </c>
      <c r="AG51" s="1">
        <v>12342.272244780799</v>
      </c>
      <c r="AH51" s="1">
        <v>11695.880458012574</v>
      </c>
      <c r="AI51" s="1">
        <v>6840.1016160147201</v>
      </c>
      <c r="AJ51" s="1">
        <v>7931.93153311895</v>
      </c>
      <c r="AK51" s="1">
        <v>9060.9572599756102</v>
      </c>
      <c r="AL51" s="1">
        <v>6950.7319422386599</v>
      </c>
      <c r="AM51" s="1">
        <v>7695.9305878369851</v>
      </c>
      <c r="AN51" s="1">
        <v>11271.5219431435</v>
      </c>
      <c r="AO51" s="1">
        <v>6970.8665108819196</v>
      </c>
      <c r="AP51" s="1">
        <v>7526.42536706581</v>
      </c>
      <c r="AQ51" s="1">
        <v>10421.359409516301</v>
      </c>
      <c r="AR51" s="1">
        <v>9047.5433076518821</v>
      </c>
    </row>
    <row r="52" spans="1:44" ht="14.25" customHeight="1" x14ac:dyDescent="0.35">
      <c r="A52" s="1" t="s">
        <v>200</v>
      </c>
      <c r="B52" s="12">
        <v>3.5448343057562202E-6</v>
      </c>
      <c r="C52" s="12">
        <v>1.9873978238996499E-5</v>
      </c>
      <c r="D52" s="13">
        <v>4.8437896075377296E-3</v>
      </c>
      <c r="E52" s="12">
        <v>1.8431486542902501E-5</v>
      </c>
      <c r="F52" s="12">
        <v>1.3983806912421E-6</v>
      </c>
      <c r="G52" s="12">
        <v>1.86045265045953E-5</v>
      </c>
      <c r="H52" s="1">
        <v>4.4839235220460116</v>
      </c>
      <c r="I52" s="1">
        <f t="shared" si="0"/>
        <v>2.6529319391264528</v>
      </c>
      <c r="J52" s="1">
        <v>2.6529319391264528</v>
      </c>
      <c r="K52" s="1">
        <v>3.9004737883919103</v>
      </c>
      <c r="L52" s="1">
        <v>4.4839235220460116</v>
      </c>
      <c r="M52" s="1">
        <v>4.0542010457468125</v>
      </c>
      <c r="N52" s="1" t="s">
        <v>201</v>
      </c>
      <c r="O52" s="1" t="s">
        <v>202</v>
      </c>
      <c r="P52" s="1" t="s">
        <v>31</v>
      </c>
      <c r="Q52" s="1" t="s">
        <v>38</v>
      </c>
      <c r="R52" s="1" t="s">
        <v>33</v>
      </c>
      <c r="S52" s="1" t="s">
        <v>110</v>
      </c>
      <c r="T52" s="1">
        <v>15199.116982847099</v>
      </c>
      <c r="U52" s="1">
        <v>22898.813011947401</v>
      </c>
      <c r="V52" s="1">
        <v>19728.401031958201</v>
      </c>
      <c r="W52" s="1">
        <v>13703.951358049</v>
      </c>
      <c r="X52" s="1">
        <v>17882.570596200425</v>
      </c>
      <c r="Y52" s="1">
        <v>28867.2570077452</v>
      </c>
      <c r="Z52" s="1">
        <v>53936.762300160801</v>
      </c>
      <c r="AA52" s="1">
        <v>54960.4550985444</v>
      </c>
      <c r="AB52" s="1">
        <v>52000.496346924301</v>
      </c>
      <c r="AC52" s="1">
        <v>47441.242688343678</v>
      </c>
      <c r="AD52" s="1">
        <v>66902.432696569405</v>
      </c>
      <c r="AE52" s="1">
        <v>80373.966420633296</v>
      </c>
      <c r="AF52" s="1">
        <v>77103.972804797304</v>
      </c>
      <c r="AG52" s="1">
        <v>54621.619596190598</v>
      </c>
      <c r="AH52" s="1">
        <v>69750.497879547649</v>
      </c>
      <c r="AI52" s="1">
        <v>68021.517136098904</v>
      </c>
      <c r="AJ52" s="1">
        <v>86034.865787476097</v>
      </c>
      <c r="AK52" s="1">
        <v>85964.672765335403</v>
      </c>
      <c r="AL52" s="1">
        <v>80715.2600348954</v>
      </c>
      <c r="AM52" s="1">
        <v>80184.078930951451</v>
      </c>
      <c r="AN52" s="1">
        <v>88525.057503260003</v>
      </c>
      <c r="AO52" s="1">
        <v>78263.260316102504</v>
      </c>
      <c r="AP52" s="1">
        <v>66729.865576580894</v>
      </c>
      <c r="AQ52" s="1">
        <v>56479.9622510845</v>
      </c>
      <c r="AR52" s="1">
        <v>72499.53641175697</v>
      </c>
    </row>
    <row r="53" spans="1:44" ht="14.25" customHeight="1" x14ac:dyDescent="0.35">
      <c r="A53" s="1" t="s">
        <v>203</v>
      </c>
      <c r="B53" s="13">
        <v>6.2134996449861304E-3</v>
      </c>
      <c r="C53" s="13">
        <v>1.0348161754427499E-2</v>
      </c>
      <c r="D53" s="13">
        <v>3.61061925043532E-2</v>
      </c>
      <c r="E53" s="13">
        <v>7.6207570798401694E-2</v>
      </c>
      <c r="F53" s="13">
        <v>1.14741813551678E-3</v>
      </c>
      <c r="G53" s="13">
        <v>0.119712639287436</v>
      </c>
      <c r="H53" s="1">
        <v>5.4921824633271781</v>
      </c>
      <c r="I53" s="1">
        <f t="shared" si="0"/>
        <v>3.1850119082099373</v>
      </c>
      <c r="J53" s="1">
        <v>3.8038823972926226</v>
      </c>
      <c r="K53" s="1">
        <v>3.4276444149719953</v>
      </c>
      <c r="L53" s="1">
        <v>5.4921824633271781</v>
      </c>
      <c r="M53" s="1">
        <v>3.1850119082099373</v>
      </c>
      <c r="N53" s="1" t="s">
        <v>204</v>
      </c>
      <c r="O53" s="1" t="s">
        <v>205</v>
      </c>
      <c r="P53" s="1" t="s">
        <v>31</v>
      </c>
      <c r="Q53" s="1" t="s">
        <v>61</v>
      </c>
      <c r="R53" s="1" t="s">
        <v>43</v>
      </c>
      <c r="S53" s="1" t="s">
        <v>44</v>
      </c>
      <c r="T53" s="1">
        <v>3600.6484407102398</v>
      </c>
      <c r="U53" s="1">
        <v>1810.56557056665</v>
      </c>
      <c r="V53" s="1">
        <v>3250.2491701596</v>
      </c>
      <c r="W53" s="1">
        <v>3614.8140782382102</v>
      </c>
      <c r="X53" s="1">
        <v>3069.0693149186754</v>
      </c>
      <c r="Y53" s="1">
        <v>12150.1878500822</v>
      </c>
      <c r="Z53" s="1">
        <v>20993.241633243699</v>
      </c>
      <c r="AA53" s="1">
        <v>6777.8446995181703</v>
      </c>
      <c r="AB53" s="1">
        <v>6776.2407895162396</v>
      </c>
      <c r="AC53" s="1">
        <v>11674.378743090077</v>
      </c>
      <c r="AD53" s="1">
        <v>11475.7709743753</v>
      </c>
      <c r="AE53" s="1">
        <v>13247.3636015229</v>
      </c>
      <c r="AF53" s="1">
        <v>8922.7275755970204</v>
      </c>
      <c r="AG53" s="1">
        <v>8432.8510342764894</v>
      </c>
      <c r="AH53" s="1">
        <v>10519.678296442926</v>
      </c>
      <c r="AI53" s="1">
        <v>8997.9075670552302</v>
      </c>
      <c r="AJ53" s="1">
        <v>17081.692017535599</v>
      </c>
      <c r="AK53" s="1">
        <v>18605.051119315602</v>
      </c>
      <c r="AL53" s="1">
        <v>22738.903976621201</v>
      </c>
      <c r="AM53" s="1">
        <v>16855.888670131906</v>
      </c>
      <c r="AN53" s="1">
        <v>9818.49681439097</v>
      </c>
      <c r="AO53" s="1">
        <v>6806.5682419796103</v>
      </c>
      <c r="AP53" s="1">
        <v>10867.988381540301</v>
      </c>
      <c r="AQ53" s="1">
        <v>11607.0358226399</v>
      </c>
      <c r="AR53" s="1">
        <v>9775.0223151376958</v>
      </c>
    </row>
    <row r="54" spans="1:44" ht="14.25" customHeight="1" x14ac:dyDescent="0.35">
      <c r="A54" s="1" t="s">
        <v>206</v>
      </c>
      <c r="B54" s="12">
        <v>3.7152736200520702E-11</v>
      </c>
      <c r="C54" s="12">
        <v>7.1598630192146399E-9</v>
      </c>
      <c r="D54" s="12">
        <v>1.11022302462516E-16</v>
      </c>
      <c r="E54" s="12">
        <v>1.6764367671839898E-14</v>
      </c>
      <c r="F54" s="13">
        <v>1.16326915808027E-2</v>
      </c>
      <c r="G54" s="13">
        <v>1.1037537220259801E-4</v>
      </c>
      <c r="H54" s="1">
        <v>6.0508392145529193</v>
      </c>
      <c r="I54" s="1">
        <f t="shared" si="0"/>
        <v>1.996609304856076</v>
      </c>
      <c r="J54" s="1">
        <v>5.6187940759146109</v>
      </c>
      <c r="K54" s="1">
        <v>6.0508392145529193</v>
      </c>
      <c r="L54" s="1">
        <v>1.996609304856076</v>
      </c>
      <c r="M54" s="1">
        <v>3.1318633960088755</v>
      </c>
      <c r="N54" s="1" t="s">
        <v>207</v>
      </c>
      <c r="O54" s="1" t="s">
        <v>83</v>
      </c>
      <c r="P54" s="1" t="s">
        <v>31</v>
      </c>
      <c r="Q54" s="1" t="s">
        <v>66</v>
      </c>
      <c r="R54" s="1" t="s">
        <v>43</v>
      </c>
      <c r="S54" s="1" t="s">
        <v>44</v>
      </c>
      <c r="T54" s="1">
        <v>15568.466208476</v>
      </c>
      <c r="U54" s="1">
        <v>17827.9664709873</v>
      </c>
      <c r="V54" s="1">
        <v>20261.542109423299</v>
      </c>
      <c r="W54" s="1">
        <v>18141.2453822188</v>
      </c>
      <c r="X54" s="1">
        <v>17949.805042776348</v>
      </c>
      <c r="Y54" s="1">
        <v>104313.48160929899</v>
      </c>
      <c r="Z54" s="1">
        <v>87805.360411190806</v>
      </c>
      <c r="AA54" s="1">
        <v>102707.819025569</v>
      </c>
      <c r="AB54" s="1">
        <v>108598.371906637</v>
      </c>
      <c r="AC54" s="1">
        <v>100856.25823817395</v>
      </c>
      <c r="AD54" s="1">
        <v>94089.8604033015</v>
      </c>
      <c r="AE54" s="1">
        <v>106607.197106101</v>
      </c>
      <c r="AF54" s="1">
        <v>116354.911426441</v>
      </c>
      <c r="AG54" s="1">
        <v>117393.5680498</v>
      </c>
      <c r="AH54" s="1">
        <v>108611.38424641087</v>
      </c>
      <c r="AI54" s="1">
        <v>27896.135510882999</v>
      </c>
      <c r="AJ54" s="1">
        <v>42800.2527356106</v>
      </c>
      <c r="AK54" s="1">
        <v>33837.915252626597</v>
      </c>
      <c r="AL54" s="1">
        <v>38820.687575918899</v>
      </c>
      <c r="AM54" s="1">
        <v>35838.747768759771</v>
      </c>
      <c r="AN54" s="1">
        <v>59840.168727963799</v>
      </c>
      <c r="AO54" s="1">
        <v>53635.342061809199</v>
      </c>
      <c r="AP54" s="1">
        <v>60557.450947060097</v>
      </c>
      <c r="AQ54" s="1">
        <v>50832.387779033998</v>
      </c>
      <c r="AR54" s="1">
        <v>56216.337378966775</v>
      </c>
    </row>
    <row r="55" spans="1:44" ht="14.25" customHeight="1" x14ac:dyDescent="0.35">
      <c r="A55" s="1" t="s">
        <v>208</v>
      </c>
      <c r="B55" s="12">
        <v>1.4763718647139999E-7</v>
      </c>
      <c r="C55" s="12">
        <v>1.7470400399115699E-6</v>
      </c>
      <c r="D55" s="13">
        <v>1.01636293364016E-4</v>
      </c>
      <c r="E55" s="12">
        <v>1.67127946704149E-7</v>
      </c>
      <c r="F55" s="12">
        <v>2.6649804807377099E-8</v>
      </c>
      <c r="G55" s="12">
        <v>1.1132657795620599E-8</v>
      </c>
      <c r="H55" s="1">
        <v>2.9872986164358224</v>
      </c>
      <c r="I55" s="1">
        <f t="shared" si="0"/>
        <v>2.1693864166777557</v>
      </c>
      <c r="J55" s="1">
        <v>2.1693864166777557</v>
      </c>
      <c r="K55" s="1">
        <v>2.7982161609381824</v>
      </c>
      <c r="L55" s="1">
        <v>2.9872986164358224</v>
      </c>
      <c r="M55" s="1">
        <v>2.9425920828432486</v>
      </c>
      <c r="N55" s="1" t="s">
        <v>209</v>
      </c>
      <c r="O55" s="1" t="s">
        <v>210</v>
      </c>
      <c r="P55" s="1" t="s">
        <v>31</v>
      </c>
      <c r="Q55" s="1" t="s">
        <v>66</v>
      </c>
      <c r="R55" s="1" t="s">
        <v>33</v>
      </c>
      <c r="S55" s="1" t="s">
        <v>53</v>
      </c>
      <c r="T55" s="1">
        <v>35061.1675009998</v>
      </c>
      <c r="U55" s="1">
        <v>33785.925031075101</v>
      </c>
      <c r="V55" s="1">
        <v>43107.1441338312</v>
      </c>
      <c r="W55" s="1">
        <v>38780.238699755697</v>
      </c>
      <c r="X55" s="1">
        <v>37683.618841415446</v>
      </c>
      <c r="Y55" s="1">
        <v>89345.481390178393</v>
      </c>
      <c r="Z55" s="1">
        <v>100987.34358756601</v>
      </c>
      <c r="AA55" s="1">
        <v>71778.866570823098</v>
      </c>
      <c r="AB55" s="1">
        <v>64889.631834746899</v>
      </c>
      <c r="AC55" s="1">
        <v>81750.330845828605</v>
      </c>
      <c r="AD55" s="1">
        <v>100437.023958944</v>
      </c>
      <c r="AE55" s="1">
        <v>125848.989692798</v>
      </c>
      <c r="AF55" s="1">
        <v>105753.290986426</v>
      </c>
      <c r="AG55" s="1">
        <v>89748.340340565104</v>
      </c>
      <c r="AH55" s="1">
        <v>105446.91124468329</v>
      </c>
      <c r="AI55" s="1">
        <v>110148.549621206</v>
      </c>
      <c r="AJ55" s="1">
        <v>111834.481188829</v>
      </c>
      <c r="AK55" s="1">
        <v>108579.52225525799</v>
      </c>
      <c r="AL55" s="1">
        <v>119726.33664372801</v>
      </c>
      <c r="AM55" s="1">
        <v>112572.22242725526</v>
      </c>
      <c r="AN55" s="1">
        <v>111534.539359747</v>
      </c>
      <c r="AO55" s="1">
        <v>107311.78025590599</v>
      </c>
      <c r="AP55" s="1">
        <v>112828.50733626699</v>
      </c>
      <c r="AQ55" s="1">
        <v>111875.24687060701</v>
      </c>
      <c r="AR55" s="1">
        <v>110887.51845563175</v>
      </c>
    </row>
    <row r="56" spans="1:44" ht="14.25" customHeight="1" x14ac:dyDescent="0.35">
      <c r="A56" s="1" t="s">
        <v>211</v>
      </c>
      <c r="B56" s="12">
        <v>2.7424381101391601E-6</v>
      </c>
      <c r="C56" s="12">
        <v>1.66646351827826E-5</v>
      </c>
      <c r="D56" s="13">
        <v>7.9665410196355594E-3</v>
      </c>
      <c r="E56" s="12">
        <v>7.6141964518994201E-6</v>
      </c>
      <c r="F56" s="13">
        <v>0.40841992562402102</v>
      </c>
      <c r="G56" s="13">
        <v>2.74869238408697E-2</v>
      </c>
      <c r="H56" s="1">
        <v>9.2000954895011002</v>
      </c>
      <c r="I56" s="1">
        <f t="shared" si="0"/>
        <v>2.3562754383077058</v>
      </c>
      <c r="J56" s="1">
        <v>4.3539983848387775</v>
      </c>
      <c r="K56" s="1">
        <v>9.2000954895011002</v>
      </c>
      <c r="L56" s="1">
        <v>2.3562754383077058</v>
      </c>
      <c r="M56" s="1">
        <v>3.773704932249355</v>
      </c>
      <c r="N56" s="1" t="s">
        <v>212</v>
      </c>
      <c r="O56" s="1" t="s">
        <v>181</v>
      </c>
      <c r="P56" s="1" t="s">
        <v>31</v>
      </c>
      <c r="Q56" s="1" t="s">
        <v>66</v>
      </c>
      <c r="R56" s="1" t="s">
        <v>43</v>
      </c>
      <c r="S56" s="1" t="s">
        <v>182</v>
      </c>
      <c r="T56" s="1">
        <v>3629.0947396093602</v>
      </c>
      <c r="U56" s="1">
        <v>3293.16989674661</v>
      </c>
      <c r="V56" s="1">
        <v>5492.5573536660904</v>
      </c>
      <c r="W56" s="1">
        <v>2093.1537339105298</v>
      </c>
      <c r="X56" s="1">
        <v>3626.9939309831479</v>
      </c>
      <c r="Y56" s="1">
        <v>21810.018815695501</v>
      </c>
      <c r="Z56" s="1">
        <v>16148.6445269994</v>
      </c>
      <c r="AA56" s="1">
        <v>9017.9432697885095</v>
      </c>
      <c r="AB56" s="1">
        <v>16191.096256799299</v>
      </c>
      <c r="AC56" s="1">
        <v>15791.925717320675</v>
      </c>
      <c r="AD56" s="1">
        <v>24968.850503796901</v>
      </c>
      <c r="AE56" s="1">
        <v>32359.312806227001</v>
      </c>
      <c r="AF56" s="1">
        <v>34340.823012952198</v>
      </c>
      <c r="AG56" s="1">
        <v>41805.775696567602</v>
      </c>
      <c r="AH56" s="1">
        <v>33368.690504885926</v>
      </c>
      <c r="AI56" s="1">
        <v>14387.452181725799</v>
      </c>
      <c r="AJ56" s="1">
        <v>6829.1128933068303</v>
      </c>
      <c r="AK56" s="1">
        <v>7257.6964457102104</v>
      </c>
      <c r="AL56" s="1">
        <v>5710.5253371239796</v>
      </c>
      <c r="AM56" s="1">
        <v>8546.1967144667051</v>
      </c>
      <c r="AN56" s="1">
        <v>8998.0389853317301</v>
      </c>
      <c r="AO56" s="1">
        <v>11521.816188352699</v>
      </c>
      <c r="AP56" s="1">
        <v>17120.817182843701</v>
      </c>
      <c r="AQ56" s="1">
        <v>17108.147189830201</v>
      </c>
      <c r="AR56" s="1">
        <v>13687.204886589581</v>
      </c>
    </row>
    <row r="57" spans="1:44" ht="14.25" customHeight="1" x14ac:dyDescent="0.35">
      <c r="A57" s="1" t="s">
        <v>213</v>
      </c>
      <c r="B57" s="12">
        <v>7.6639105193507996E-10</v>
      </c>
      <c r="C57" s="12">
        <v>3.7768934417905302E-8</v>
      </c>
      <c r="D57" s="12">
        <v>1.0379267768923E-5</v>
      </c>
      <c r="E57" s="12">
        <v>3.3306690738754701E-16</v>
      </c>
      <c r="F57" s="12">
        <v>1.9508959535619001E-5</v>
      </c>
      <c r="G57" s="12">
        <v>2.3368273982526902E-10</v>
      </c>
      <c r="H57" s="1">
        <v>3.5755609549204332</v>
      </c>
      <c r="I57" s="1">
        <f t="shared" si="0"/>
        <v>2.0296497321926203</v>
      </c>
      <c r="J57" s="1">
        <v>2.0296497321926203</v>
      </c>
      <c r="K57" s="1">
        <v>3.5755609549204332</v>
      </c>
      <c r="L57" s="1">
        <v>2.1021105158576892</v>
      </c>
      <c r="M57" s="1">
        <v>2.8098465017466614</v>
      </c>
      <c r="N57" s="1" t="s">
        <v>214</v>
      </c>
      <c r="O57" s="1" t="s">
        <v>215</v>
      </c>
      <c r="P57" s="1" t="s">
        <v>31</v>
      </c>
      <c r="Q57" s="1" t="s">
        <v>61</v>
      </c>
      <c r="R57" s="1" t="s">
        <v>33</v>
      </c>
      <c r="S57" s="1" t="s">
        <v>62</v>
      </c>
      <c r="T57" s="1">
        <v>78275.801808100601</v>
      </c>
      <c r="U57" s="1">
        <v>82123.226642884503</v>
      </c>
      <c r="V57" s="1">
        <v>97534.871188936493</v>
      </c>
      <c r="W57" s="1">
        <v>104234.473244486</v>
      </c>
      <c r="X57" s="1">
        <v>90542.093221101895</v>
      </c>
      <c r="Y57" s="1">
        <v>219543.91789940599</v>
      </c>
      <c r="Z57" s="1">
        <v>199921.44085676601</v>
      </c>
      <c r="AA57" s="1">
        <v>157307.810278822</v>
      </c>
      <c r="AB57" s="1">
        <v>158301.77199848101</v>
      </c>
      <c r="AC57" s="1">
        <v>183768.73525836875</v>
      </c>
      <c r="AD57" s="1">
        <v>303941.85528032301</v>
      </c>
      <c r="AE57" s="1">
        <v>346734.30240107002</v>
      </c>
      <c r="AF57" s="1">
        <v>308448.326879339</v>
      </c>
      <c r="AG57" s="1">
        <v>335830.60863182001</v>
      </c>
      <c r="AH57" s="1">
        <v>323738.773298138</v>
      </c>
      <c r="AI57" s="1">
        <v>176617.03253943901</v>
      </c>
      <c r="AJ57" s="1">
        <v>197656.85890463501</v>
      </c>
      <c r="AK57" s="1">
        <v>190710.452025595</v>
      </c>
      <c r="AL57" s="1">
        <v>196333.60168171299</v>
      </c>
      <c r="AM57" s="1">
        <v>190329.4862878455</v>
      </c>
      <c r="AN57" s="1">
        <v>242031.41291765901</v>
      </c>
      <c r="AO57" s="1">
        <v>239971.341022443</v>
      </c>
      <c r="AP57" s="1">
        <v>277575.80311660899</v>
      </c>
      <c r="AQ57" s="1">
        <v>258058.97853582201</v>
      </c>
      <c r="AR57" s="1">
        <v>254409.38389813327</v>
      </c>
    </row>
    <row r="58" spans="1:44" ht="14.25" customHeight="1" x14ac:dyDescent="0.35">
      <c r="A58" s="1" t="s">
        <v>216</v>
      </c>
      <c r="B58" s="13">
        <v>2.14839684927432E-3</v>
      </c>
      <c r="C58" s="13">
        <v>4.1225993594182896E-3</v>
      </c>
      <c r="D58" s="13">
        <v>1.70092864750911E-2</v>
      </c>
      <c r="E58" s="13">
        <v>5.7420796042183496E-3</v>
      </c>
      <c r="F58" s="13">
        <v>0.99215507524327995</v>
      </c>
      <c r="G58" s="13">
        <v>0.45735610932534498</v>
      </c>
      <c r="H58" s="1">
        <v>2.2272460300775023</v>
      </c>
      <c r="I58" s="1">
        <f t="shared" si="0"/>
        <v>0.89599857762107915</v>
      </c>
      <c r="J58" s="1">
        <v>2.0569063489625594</v>
      </c>
      <c r="K58" s="1">
        <v>2.2272460300775023</v>
      </c>
      <c r="L58" s="1">
        <v>0.89599857762107915</v>
      </c>
      <c r="M58" s="1">
        <v>1.4503916250944668</v>
      </c>
      <c r="N58" s="1" t="s">
        <v>217</v>
      </c>
      <c r="O58" s="1" t="s">
        <v>218</v>
      </c>
      <c r="P58" s="1" t="s">
        <v>31</v>
      </c>
      <c r="Q58" s="1" t="s">
        <v>106</v>
      </c>
      <c r="R58" s="1" t="s">
        <v>43</v>
      </c>
      <c r="S58" s="1" t="s">
        <v>70</v>
      </c>
      <c r="T58" s="1">
        <v>2812.12376433999</v>
      </c>
      <c r="U58" s="1">
        <v>4379.3274789874004</v>
      </c>
      <c r="V58" s="1">
        <v>5402.2953598640397</v>
      </c>
      <c r="W58" s="1">
        <v>2683.6389519344498</v>
      </c>
      <c r="X58" s="1">
        <v>3819.3463887814701</v>
      </c>
      <c r="Y58" s="1">
        <v>5445.7121283570996</v>
      </c>
      <c r="Z58" s="1">
        <v>8962.2785331713094</v>
      </c>
      <c r="AA58" s="1">
        <v>7343.3549534043204</v>
      </c>
      <c r="AB58" s="1">
        <v>9672.8057289545904</v>
      </c>
      <c r="AC58" s="1">
        <v>7856.0378359718297</v>
      </c>
      <c r="AD58" s="1">
        <v>7155.2181602578803</v>
      </c>
      <c r="AE58" s="1">
        <v>7515.5852882148902</v>
      </c>
      <c r="AF58" s="1">
        <v>8644.9630453169302</v>
      </c>
      <c r="AG58" s="1">
        <v>10710.7298338278</v>
      </c>
      <c r="AH58" s="1">
        <v>8506.6240819043742</v>
      </c>
      <c r="AI58" s="1">
        <v>4065.8509350468798</v>
      </c>
      <c r="AJ58" s="1">
        <v>3058.9238159752299</v>
      </c>
      <c r="AK58" s="1">
        <v>2639.5461427707201</v>
      </c>
      <c r="AL58" s="1">
        <v>3924.1948333687801</v>
      </c>
      <c r="AM58" s="1">
        <v>3422.1289317904025</v>
      </c>
      <c r="AN58" s="1">
        <v>4821.03268859543</v>
      </c>
      <c r="AO58" s="1">
        <v>3120.9841522873098</v>
      </c>
      <c r="AP58" s="1">
        <v>9246.8735284452796</v>
      </c>
      <c r="AQ58" s="1">
        <v>4969.3016931657403</v>
      </c>
      <c r="AR58" s="1">
        <v>5539.5480156234398</v>
      </c>
    </row>
    <row r="59" spans="1:44" ht="14.25" customHeight="1" x14ac:dyDescent="0.35">
      <c r="A59" s="1" t="s">
        <v>219</v>
      </c>
      <c r="B59" s="12">
        <v>1.23977624676264E-5</v>
      </c>
      <c r="C59" s="12">
        <v>5.1402973778239799E-5</v>
      </c>
      <c r="D59" s="13">
        <v>9.6736546383459094E-3</v>
      </c>
      <c r="E59" s="13">
        <v>0.80484002791944897</v>
      </c>
      <c r="F59" s="12">
        <v>2.19043989138079E-5</v>
      </c>
      <c r="G59" s="13">
        <v>0.85873636790855001</v>
      </c>
      <c r="H59" s="1">
        <v>7.1531324409539634</v>
      </c>
      <c r="I59" s="1">
        <f t="shared" si="0"/>
        <v>0.18940311164733648</v>
      </c>
      <c r="J59" s="1">
        <v>4.3531561202757949</v>
      </c>
      <c r="K59" s="1">
        <v>0.18940311164733648</v>
      </c>
      <c r="L59" s="1">
        <v>7.1531324409539634</v>
      </c>
      <c r="M59" s="1">
        <v>1.7197864290267812</v>
      </c>
      <c r="N59" s="1" t="s">
        <v>220</v>
      </c>
      <c r="O59" s="1" t="s">
        <v>221</v>
      </c>
      <c r="P59" s="1" t="s">
        <v>31</v>
      </c>
      <c r="Q59" s="1" t="s">
        <v>114</v>
      </c>
      <c r="R59" s="1" t="s">
        <v>43</v>
      </c>
      <c r="S59" s="1" t="s">
        <v>44</v>
      </c>
      <c r="T59" s="1">
        <v>7587.2258696011904</v>
      </c>
      <c r="U59" s="1">
        <v>2427.8564912699499</v>
      </c>
      <c r="V59" s="1">
        <v>1639.2828302646001</v>
      </c>
      <c r="W59" s="1">
        <v>3301.1596205374199</v>
      </c>
      <c r="X59" s="1">
        <v>3738.88120291829</v>
      </c>
      <c r="Y59" s="1">
        <v>20677.943097498199</v>
      </c>
      <c r="Z59" s="1">
        <v>8240.0096278026194</v>
      </c>
      <c r="AA59" s="1">
        <v>23347.078864615101</v>
      </c>
      <c r="AB59" s="1">
        <v>12838.7027759556</v>
      </c>
      <c r="AC59" s="1">
        <v>16275.93359146788</v>
      </c>
      <c r="AD59" s="1">
        <v>1594.1984662904999</v>
      </c>
      <c r="AE59" s="1">
        <v>53.018192488883301</v>
      </c>
      <c r="AF59" s="1">
        <v>694.702948843439</v>
      </c>
      <c r="AG59" s="1">
        <v>490.70332802702001</v>
      </c>
      <c r="AH59" s="1">
        <v>708.15573391246062</v>
      </c>
      <c r="AI59" s="1">
        <v>31559.772972900999</v>
      </c>
      <c r="AJ59" s="1">
        <v>19208.303103917999</v>
      </c>
      <c r="AK59" s="1">
        <v>35604.138772504899</v>
      </c>
      <c r="AL59" s="1">
        <v>20606.6348525473</v>
      </c>
      <c r="AM59" s="1">
        <v>26744.712425467798</v>
      </c>
      <c r="AN59" s="1">
        <v>8735.9603041485498</v>
      </c>
      <c r="AO59" s="1">
        <v>6429.7427929484702</v>
      </c>
      <c r="AP59" s="1">
        <v>4449.0068867288001</v>
      </c>
      <c r="AQ59" s="1">
        <v>6105.5986262629904</v>
      </c>
      <c r="AR59" s="1">
        <v>6430.0771525222026</v>
      </c>
    </row>
    <row r="60" spans="1:44" ht="14.25" customHeight="1" x14ac:dyDescent="0.35">
      <c r="A60" s="1" t="s">
        <v>222</v>
      </c>
      <c r="B60" s="12">
        <v>3.2257251579765598E-7</v>
      </c>
      <c r="C60" s="12">
        <v>3.17627973584699E-6</v>
      </c>
      <c r="D60" s="13">
        <v>1.08679022738256E-4</v>
      </c>
      <c r="E60" s="12">
        <v>1.6239037448073599E-8</v>
      </c>
      <c r="F60" s="12">
        <v>2.90876392861072E-7</v>
      </c>
      <c r="G60" s="12">
        <v>3.2177839748292997E-5</v>
      </c>
      <c r="H60" s="1">
        <v>13.490594152958463</v>
      </c>
      <c r="I60" s="1">
        <f t="shared" si="0"/>
        <v>8.4029477789997742</v>
      </c>
      <c r="J60" s="1">
        <v>8.4029477789997742</v>
      </c>
      <c r="K60" s="1">
        <v>13.490594152958463</v>
      </c>
      <c r="L60" s="1">
        <v>13.288225900564939</v>
      </c>
      <c r="M60" s="1">
        <v>8.8498292585362162</v>
      </c>
      <c r="N60" s="1" t="s">
        <v>223</v>
      </c>
      <c r="O60" s="1" t="s">
        <v>224</v>
      </c>
      <c r="P60" s="1" t="s">
        <v>31</v>
      </c>
      <c r="Q60" s="1" t="s">
        <v>48</v>
      </c>
      <c r="R60" s="1" t="s">
        <v>43</v>
      </c>
      <c r="S60" s="1" t="s">
        <v>44</v>
      </c>
      <c r="T60" s="1">
        <v>4020.9823053119899</v>
      </c>
      <c r="U60" s="1">
        <v>4885.1727173091003</v>
      </c>
      <c r="V60" s="1">
        <v>2173.4682221069302</v>
      </c>
      <c r="W60" s="1">
        <v>3038.2449291348398</v>
      </c>
      <c r="X60" s="1">
        <v>3529.4670434657151</v>
      </c>
      <c r="Y60" s="1">
        <v>37798.283671764402</v>
      </c>
      <c r="Z60" s="1">
        <v>28053.9688155724</v>
      </c>
      <c r="AA60" s="1">
        <v>24503.311337107902</v>
      </c>
      <c r="AB60" s="1">
        <v>28276.1451913278</v>
      </c>
      <c r="AC60" s="1">
        <v>29657.927253943129</v>
      </c>
      <c r="AD60" s="1">
        <v>56163.203357788203</v>
      </c>
      <c r="AE60" s="1">
        <v>45296.446125778297</v>
      </c>
      <c r="AF60" s="1">
        <v>46554.663398778001</v>
      </c>
      <c r="AG60" s="1">
        <v>42444.1169562082</v>
      </c>
      <c r="AH60" s="1">
        <v>47614.607459638173</v>
      </c>
      <c r="AI60" s="1">
        <v>56522.310224260902</v>
      </c>
      <c r="AJ60" s="1">
        <v>45071.591056705198</v>
      </c>
      <c r="AK60" s="1">
        <v>46406.642990413697</v>
      </c>
      <c r="AL60" s="1">
        <v>39600.8772573061</v>
      </c>
      <c r="AM60" s="1">
        <v>46900.355382171474</v>
      </c>
      <c r="AN60" s="1">
        <v>35739.7836621643</v>
      </c>
      <c r="AO60" s="1">
        <v>20740.100555401699</v>
      </c>
      <c r="AP60" s="1">
        <v>40875.686536658497</v>
      </c>
      <c r="AQ60" s="1">
        <v>27585.152078984302</v>
      </c>
      <c r="AR60" s="1">
        <v>31235.180708302199</v>
      </c>
    </row>
    <row r="61" spans="1:44" ht="14.25" customHeight="1" x14ac:dyDescent="0.35">
      <c r="A61" s="1" t="s">
        <v>225</v>
      </c>
      <c r="B61" s="12">
        <v>5.02507865831472E-8</v>
      </c>
      <c r="C61" s="12">
        <v>7.28906570974898E-7</v>
      </c>
      <c r="D61" s="13">
        <v>4.4614283144733804E-3</v>
      </c>
      <c r="E61" s="12">
        <v>3.3879265393110798E-7</v>
      </c>
      <c r="F61" s="12">
        <v>1.6289133819569201E-8</v>
      </c>
      <c r="G61" s="12">
        <v>1.65364717386041E-6</v>
      </c>
      <c r="H61" s="1">
        <v>2.5272948149565715</v>
      </c>
      <c r="I61" s="1">
        <f t="shared" si="0"/>
        <v>1.5050622813622356</v>
      </c>
      <c r="J61" s="1">
        <v>1.5050622813622356</v>
      </c>
      <c r="K61" s="1">
        <v>2.1128637518166462</v>
      </c>
      <c r="L61" s="1">
        <v>2.5272948149565715</v>
      </c>
      <c r="M61" s="1">
        <v>2.029001568461831</v>
      </c>
      <c r="N61" s="1" t="s">
        <v>226</v>
      </c>
      <c r="O61" s="1" t="s">
        <v>227</v>
      </c>
      <c r="P61" s="1" t="s">
        <v>31</v>
      </c>
      <c r="Q61" s="1" t="s">
        <v>66</v>
      </c>
      <c r="R61" s="1" t="s">
        <v>43</v>
      </c>
      <c r="S61" s="1" t="s">
        <v>44</v>
      </c>
      <c r="T61" s="1">
        <v>522075.47522640799</v>
      </c>
      <c r="U61" s="1">
        <v>566518.98751552601</v>
      </c>
      <c r="V61" s="1">
        <v>566452.32540148601</v>
      </c>
      <c r="W61" s="1">
        <v>614678.72218348703</v>
      </c>
      <c r="X61" s="1">
        <v>567431.37758172676</v>
      </c>
      <c r="Y61" s="1">
        <v>912153.34117864398</v>
      </c>
      <c r="Z61" s="1">
        <v>924780.02378280496</v>
      </c>
      <c r="AA61" s="1">
        <v>842182.211087859</v>
      </c>
      <c r="AB61" s="1">
        <v>736962.67858937103</v>
      </c>
      <c r="AC61" s="1">
        <v>854019.56365966983</v>
      </c>
      <c r="AD61" s="1">
        <v>1137659.0306768499</v>
      </c>
      <c r="AE61" s="1">
        <v>1178809.5010910099</v>
      </c>
      <c r="AF61" s="1">
        <v>1351482.09799325</v>
      </c>
      <c r="AG61" s="1">
        <v>1127670.12758215</v>
      </c>
      <c r="AH61" s="1">
        <v>1198905.1893358151</v>
      </c>
      <c r="AI61" s="1">
        <v>1308948.3658903399</v>
      </c>
      <c r="AJ61" s="1">
        <v>1594404.98415104</v>
      </c>
      <c r="AK61" s="1">
        <v>1457887.3461840299</v>
      </c>
      <c r="AL61" s="1">
        <v>1375024.8173984401</v>
      </c>
      <c r="AM61" s="1">
        <v>1434066.3784059626</v>
      </c>
      <c r="AN61" s="1">
        <v>1167472.52159339</v>
      </c>
      <c r="AO61" s="1">
        <v>1309317.76464361</v>
      </c>
      <c r="AP61" s="1">
        <v>1146675.7567938999</v>
      </c>
      <c r="AQ61" s="1">
        <v>981810.57740022405</v>
      </c>
      <c r="AR61" s="1">
        <v>1151319.1551077811</v>
      </c>
    </row>
    <row r="62" spans="1:44" ht="14.25" customHeight="1" x14ac:dyDescent="0.35">
      <c r="A62" s="1" t="s">
        <v>228</v>
      </c>
      <c r="B62" s="12">
        <v>5.4271784166791298E-6</v>
      </c>
      <c r="C62" s="12">
        <v>2.7015733151661002E-5</v>
      </c>
      <c r="D62" s="12">
        <v>2.5235271313706099E-5</v>
      </c>
      <c r="E62" s="12">
        <v>8.0263379276246396E-8</v>
      </c>
      <c r="F62" s="13">
        <v>2.8818972323863001E-4</v>
      </c>
      <c r="G62" s="13">
        <v>3.7324413253347899E-4</v>
      </c>
      <c r="H62" s="1">
        <v>9.3219832879289832</v>
      </c>
      <c r="I62" s="1">
        <f t="shared" si="0"/>
        <v>5.9112311682029013</v>
      </c>
      <c r="J62" s="1">
        <v>7.3407084163257394</v>
      </c>
      <c r="K62" s="1">
        <v>9.3219832879289832</v>
      </c>
      <c r="L62" s="1">
        <v>6.0121021658557723</v>
      </c>
      <c r="M62" s="1">
        <v>5.9112311682029013</v>
      </c>
      <c r="N62" s="1" t="s">
        <v>229</v>
      </c>
      <c r="O62" s="1" t="s">
        <v>230</v>
      </c>
      <c r="P62" s="1" t="s">
        <v>31</v>
      </c>
      <c r="Q62" s="1" t="s">
        <v>93</v>
      </c>
      <c r="R62" s="1" t="s">
        <v>33</v>
      </c>
      <c r="S62" s="1" t="s">
        <v>231</v>
      </c>
      <c r="T62" s="1">
        <v>6430.4176329264801</v>
      </c>
      <c r="U62" s="1">
        <v>5087.095646238</v>
      </c>
      <c r="V62" s="1">
        <v>6310.5100401037398</v>
      </c>
      <c r="W62" s="1">
        <v>3257.4291089002099</v>
      </c>
      <c r="X62" s="1">
        <v>5271.3631070421079</v>
      </c>
      <c r="Y62" s="1">
        <v>52066.442225453102</v>
      </c>
      <c r="Z62" s="1">
        <v>42391.719466877097</v>
      </c>
      <c r="AA62" s="1">
        <v>25816.527345423099</v>
      </c>
      <c r="AB62" s="1">
        <v>34507.469063738703</v>
      </c>
      <c r="AC62" s="1">
        <v>38695.539525373002</v>
      </c>
      <c r="AD62" s="1">
        <v>48592.733842946203</v>
      </c>
      <c r="AE62" s="1">
        <v>53912.152764127502</v>
      </c>
      <c r="AF62" s="1">
        <v>44441.934611248798</v>
      </c>
      <c r="AG62" s="1">
        <v>49611.413935485201</v>
      </c>
      <c r="AH62" s="1">
        <v>49139.558788451926</v>
      </c>
      <c r="AI62" s="1">
        <v>43044.2077726688</v>
      </c>
      <c r="AJ62" s="1">
        <v>33941.823103959701</v>
      </c>
      <c r="AK62" s="1">
        <v>20604.851055989599</v>
      </c>
      <c r="AL62" s="1">
        <v>29177.0122788222</v>
      </c>
      <c r="AM62" s="1">
        <v>31691.973552860072</v>
      </c>
      <c r="AN62" s="1">
        <v>28374.6444315234</v>
      </c>
      <c r="AO62" s="1">
        <v>26148.6619808742</v>
      </c>
      <c r="AP62" s="1">
        <v>34822.253784764704</v>
      </c>
      <c r="AQ62" s="1">
        <v>35295.423391886499</v>
      </c>
      <c r="AR62" s="1">
        <v>31160.245897262197</v>
      </c>
    </row>
    <row r="63" spans="1:44" ht="14.25" customHeight="1" x14ac:dyDescent="0.3"/>
    <row r="64" spans="1:4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</sheetData>
  <mergeCells count="5">
    <mergeCell ref="T4:X4"/>
    <mergeCell ref="Y4:AC4"/>
    <mergeCell ref="AD4:AH4"/>
    <mergeCell ref="AI4:AM4"/>
    <mergeCell ref="AN4:AR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Increased Func. + Localiz. CA2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</dc:creator>
  <cp:lastModifiedBy>Collin</cp:lastModifiedBy>
  <dcterms:created xsi:type="dcterms:W3CDTF">2021-03-21T22:52:56Z</dcterms:created>
  <dcterms:modified xsi:type="dcterms:W3CDTF">2021-04-22T00:37:21Z</dcterms:modified>
</cp:coreProperties>
</file>