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105" windowHeight="9420"/>
  </bookViews>
  <sheets>
    <sheet name="Table S2" sheetId="2" r:id="rId1"/>
  </sheets>
  <definedNames>
    <definedName name="_xlnm._FilterDatabase" localSheetId="0" hidden="1">'Table S2'!$A$2:$AG$1050</definedName>
  </definedNames>
  <calcPr calcId="145621"/>
</workbook>
</file>

<file path=xl/calcChain.xml><?xml version="1.0" encoding="utf-8"?>
<calcChain xmlns="http://schemas.openxmlformats.org/spreadsheetml/2006/main">
  <c r="O1050" i="2" l="1"/>
  <c r="O1049" i="2"/>
  <c r="AD1048" i="2"/>
  <c r="O1048" i="2"/>
  <c r="AD1047" i="2"/>
  <c r="O1047" i="2"/>
  <c r="AD1046" i="2"/>
  <c r="O1046" i="2"/>
  <c r="O1045" i="2"/>
  <c r="O1044" i="2"/>
  <c r="O1043" i="2"/>
  <c r="AD1042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AD1029" i="2"/>
  <c r="O1029" i="2"/>
  <c r="O1028" i="2"/>
  <c r="O1027" i="2"/>
  <c r="O1026" i="2"/>
  <c r="AD1025" i="2"/>
  <c r="O1025" i="2"/>
  <c r="AD1024" i="2"/>
  <c r="O1024" i="2"/>
  <c r="O1023" i="2"/>
  <c r="O1022" i="2"/>
  <c r="AD1021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AD996" i="2"/>
  <c r="O996" i="2"/>
  <c r="AD995" i="2"/>
  <c r="O995" i="2"/>
  <c r="O994" i="2"/>
  <c r="AD993" i="2"/>
  <c r="O993" i="2"/>
  <c r="AD992" i="2"/>
  <c r="O992" i="2"/>
  <c r="O991" i="2"/>
  <c r="O990" i="2"/>
  <c r="AD989" i="2"/>
  <c r="O989" i="2"/>
  <c r="AD988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AD973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AD956" i="2"/>
  <c r="O956" i="2"/>
  <c r="AD955" i="2"/>
  <c r="O955" i="2"/>
  <c r="AD954" i="2"/>
  <c r="O954" i="2"/>
  <c r="AD953" i="2"/>
  <c r="O953" i="2"/>
  <c r="O952" i="2"/>
  <c r="O951" i="2"/>
  <c r="O950" i="2"/>
  <c r="O949" i="2"/>
  <c r="O948" i="2"/>
  <c r="O947" i="2"/>
  <c r="AD946" i="2"/>
  <c r="O946" i="2"/>
  <c r="AD945" i="2"/>
  <c r="O945" i="2"/>
  <c r="AD944" i="2"/>
  <c r="O944" i="2"/>
  <c r="O943" i="2"/>
  <c r="AD942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AD926" i="2"/>
  <c r="O926" i="2"/>
  <c r="O925" i="2"/>
  <c r="AD924" i="2"/>
  <c r="O924" i="2"/>
  <c r="AD923" i="2"/>
  <c r="O923" i="2"/>
  <c r="O922" i="2"/>
  <c r="O921" i="2"/>
  <c r="O920" i="2"/>
  <c r="O919" i="2"/>
  <c r="O918" i="2"/>
  <c r="O917" i="2"/>
  <c r="O916" i="2"/>
  <c r="O915" i="2"/>
  <c r="AD914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AD902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AD883" i="2"/>
  <c r="O883" i="2"/>
  <c r="O882" i="2"/>
  <c r="O881" i="2"/>
  <c r="AD880" i="2"/>
  <c r="O880" i="2"/>
  <c r="AD879" i="2"/>
  <c r="O879" i="2"/>
  <c r="O878" i="2"/>
  <c r="O877" i="2"/>
  <c r="O876" i="2"/>
  <c r="O875" i="2"/>
  <c r="O874" i="2"/>
  <c r="AD873" i="2"/>
  <c r="O873" i="2"/>
  <c r="O872" i="2"/>
  <c r="AD871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AD856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AD837" i="2"/>
  <c r="O837" i="2"/>
  <c r="O836" i="2"/>
  <c r="O835" i="2"/>
  <c r="O834" i="2"/>
  <c r="AD833" i="2"/>
  <c r="O833" i="2"/>
  <c r="O832" i="2"/>
  <c r="O831" i="2"/>
  <c r="AD830" i="2"/>
  <c r="O830" i="2"/>
  <c r="O829" i="2"/>
  <c r="O828" i="2"/>
  <c r="O827" i="2"/>
  <c r="O826" i="2"/>
  <c r="O825" i="2"/>
  <c r="O824" i="2"/>
  <c r="O823" i="2"/>
  <c r="AD822" i="2"/>
  <c r="O822" i="2"/>
  <c r="O821" i="2"/>
  <c r="O820" i="2"/>
  <c r="O819" i="2"/>
  <c r="O818" i="2"/>
  <c r="O817" i="2"/>
  <c r="O816" i="2"/>
  <c r="O815" i="2"/>
  <c r="O814" i="2"/>
  <c r="O813" i="2"/>
  <c r="O812" i="2"/>
  <c r="AD811" i="2"/>
  <c r="O811" i="2"/>
  <c r="O810" i="2"/>
  <c r="O809" i="2"/>
  <c r="O808" i="2"/>
  <c r="O807" i="2"/>
  <c r="O806" i="2"/>
  <c r="O805" i="2"/>
  <c r="AD804" i="2"/>
  <c r="O804" i="2"/>
  <c r="O803" i="2"/>
  <c r="O802" i="2"/>
  <c r="O801" i="2"/>
  <c r="O800" i="2"/>
  <c r="O799" i="2"/>
  <c r="O798" i="2"/>
  <c r="AD797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AD769" i="2"/>
  <c r="O769" i="2"/>
  <c r="AD768" i="2"/>
  <c r="O768" i="2"/>
  <c r="O767" i="2"/>
  <c r="O766" i="2"/>
  <c r="O765" i="2"/>
  <c r="O764" i="2"/>
  <c r="O763" i="2"/>
  <c r="O762" i="2"/>
  <c r="O761" i="2"/>
  <c r="O760" i="2"/>
  <c r="O759" i="2"/>
  <c r="AD758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AD745" i="2"/>
  <c r="O745" i="2"/>
  <c r="O744" i="2"/>
  <c r="O743" i="2"/>
  <c r="O742" i="2"/>
  <c r="O741" i="2"/>
  <c r="O740" i="2"/>
  <c r="AD739" i="2"/>
  <c r="O739" i="2"/>
  <c r="O738" i="2"/>
  <c r="O737" i="2"/>
  <c r="O736" i="2"/>
  <c r="O735" i="2"/>
  <c r="O734" i="2"/>
  <c r="O733" i="2"/>
  <c r="O732" i="2"/>
  <c r="O731" i="2"/>
  <c r="O730" i="2"/>
  <c r="O729" i="2"/>
  <c r="AD728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AD706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AD676" i="2"/>
  <c r="O676" i="2"/>
  <c r="O675" i="2"/>
  <c r="O674" i="2"/>
  <c r="O673" i="2"/>
  <c r="O672" i="2"/>
  <c r="O671" i="2"/>
  <c r="O670" i="2"/>
  <c r="O669" i="2"/>
  <c r="O668" i="2"/>
  <c r="O667" i="2"/>
  <c r="AD666" i="2"/>
  <c r="O666" i="2"/>
  <c r="O665" i="2"/>
  <c r="O664" i="2"/>
  <c r="O663" i="2"/>
  <c r="O662" i="2"/>
  <c r="O661" i="2"/>
  <c r="O660" i="2"/>
  <c r="AD659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AD644" i="2"/>
  <c r="O644" i="2"/>
  <c r="O643" i="2"/>
  <c r="AD642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AD630" i="2"/>
  <c r="O630" i="2"/>
  <c r="O629" i="2"/>
  <c r="O628" i="2"/>
  <c r="AD627" i="2"/>
  <c r="O627" i="2"/>
  <c r="O626" i="2"/>
  <c r="O625" i="2"/>
  <c r="O624" i="2"/>
  <c r="O623" i="2"/>
  <c r="AD622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AD602" i="2"/>
  <c r="O602" i="2"/>
  <c r="O601" i="2"/>
  <c r="O600" i="2"/>
  <c r="AD599" i="2"/>
  <c r="O599" i="2"/>
  <c r="AD598" i="2"/>
  <c r="O598" i="2"/>
  <c r="O597" i="2"/>
  <c r="O596" i="2"/>
  <c r="O595" i="2"/>
  <c r="AD594" i="2"/>
  <c r="O594" i="2"/>
  <c r="O593" i="2"/>
  <c r="O592" i="2"/>
  <c r="O591" i="2"/>
  <c r="AD590" i="2"/>
  <c r="O590" i="2"/>
  <c r="O589" i="2"/>
  <c r="AD588" i="2"/>
  <c r="O588" i="2"/>
  <c r="O587" i="2"/>
  <c r="O586" i="2"/>
  <c r="O585" i="2"/>
  <c r="O584" i="2"/>
  <c r="O583" i="2"/>
  <c r="O582" i="2"/>
  <c r="O581" i="2"/>
  <c r="O580" i="2"/>
  <c r="O579" i="2"/>
  <c r="AD578" i="2"/>
  <c r="O578" i="2"/>
  <c r="O577" i="2"/>
  <c r="O576" i="2"/>
  <c r="O575" i="2"/>
  <c r="O574" i="2"/>
  <c r="O573" i="2"/>
  <c r="O572" i="2"/>
  <c r="O571" i="2"/>
  <c r="AD570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AD556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AD539" i="2"/>
  <c r="O539" i="2"/>
  <c r="O538" i="2"/>
  <c r="O537" i="2"/>
  <c r="O536" i="2"/>
  <c r="O535" i="2"/>
  <c r="AD534" i="2"/>
  <c r="O534" i="2"/>
  <c r="O533" i="2"/>
  <c r="O532" i="2"/>
  <c r="O531" i="2"/>
  <c r="O530" i="2"/>
  <c r="AD529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AD517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AD505" i="2"/>
  <c r="O505" i="2"/>
  <c r="AD504" i="2"/>
  <c r="O504" i="2"/>
  <c r="O503" i="2"/>
  <c r="O502" i="2"/>
  <c r="O501" i="2"/>
  <c r="O500" i="2"/>
  <c r="AD499" i="2"/>
  <c r="O499" i="2"/>
  <c r="AD498" i="2"/>
  <c r="O498" i="2"/>
  <c r="O497" i="2"/>
  <c r="AD496" i="2"/>
  <c r="O496" i="2"/>
  <c r="O495" i="2"/>
  <c r="O494" i="2"/>
  <c r="O493" i="2"/>
  <c r="O492" i="2"/>
  <c r="O491" i="2"/>
  <c r="O490" i="2"/>
  <c r="O489" i="2"/>
  <c r="O488" i="2"/>
  <c r="O487" i="2"/>
  <c r="AD486" i="2"/>
  <c r="O486" i="2"/>
  <c r="O485" i="2"/>
  <c r="AD484" i="2"/>
  <c r="O484" i="2"/>
  <c r="O483" i="2"/>
  <c r="AD482" i="2"/>
  <c r="O482" i="2"/>
  <c r="O481" i="2"/>
  <c r="AD480" i="2"/>
  <c r="O480" i="2"/>
  <c r="AD479" i="2"/>
  <c r="O479" i="2"/>
  <c r="O478" i="2"/>
  <c r="O477" i="2"/>
  <c r="O476" i="2"/>
  <c r="O475" i="2"/>
  <c r="O474" i="2"/>
  <c r="O473" i="2"/>
  <c r="AD472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AD453" i="2"/>
  <c r="O453" i="2"/>
  <c r="AD452" i="2"/>
  <c r="O452" i="2"/>
  <c r="AD451" i="2"/>
  <c r="O451" i="2"/>
  <c r="O450" i="2"/>
  <c r="AD449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AD426" i="2"/>
  <c r="O426" i="2"/>
  <c r="O425" i="2"/>
  <c r="AD424" i="2"/>
  <c r="O424" i="2"/>
  <c r="O423" i="2"/>
  <c r="AD422" i="2"/>
  <c r="O422" i="2"/>
  <c r="O421" i="2"/>
  <c r="O420" i="2"/>
  <c r="O419" i="2"/>
  <c r="O418" i="2"/>
  <c r="O417" i="2"/>
  <c r="AD416" i="2"/>
  <c r="O416" i="2"/>
  <c r="AD415" i="2"/>
  <c r="O415" i="2"/>
  <c r="O414" i="2"/>
  <c r="O413" i="2"/>
  <c r="O412" i="2"/>
  <c r="O411" i="2"/>
  <c r="O410" i="2"/>
  <c r="O409" i="2"/>
  <c r="AD408" i="2"/>
  <c r="O408" i="2"/>
  <c r="O407" i="2"/>
  <c r="O406" i="2"/>
  <c r="O405" i="2"/>
  <c r="O404" i="2"/>
  <c r="O403" i="2"/>
  <c r="AD402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AD361" i="2"/>
  <c r="O361" i="2"/>
  <c r="O360" i="2"/>
  <c r="O359" i="2"/>
  <c r="AD358" i="2"/>
  <c r="O358" i="2"/>
  <c r="O357" i="2"/>
  <c r="O356" i="2"/>
  <c r="O355" i="2"/>
  <c r="O354" i="2"/>
  <c r="O353" i="2"/>
  <c r="O352" i="2"/>
  <c r="AD351" i="2"/>
  <c r="O351" i="2"/>
  <c r="O350" i="2"/>
  <c r="O349" i="2"/>
  <c r="O348" i="2"/>
  <c r="AD347" i="2"/>
  <c r="O347" i="2"/>
  <c r="AD346" i="2"/>
  <c r="O346" i="2"/>
  <c r="AD345" i="2"/>
  <c r="O345" i="2"/>
  <c r="O344" i="2"/>
  <c r="O343" i="2"/>
  <c r="O342" i="2"/>
  <c r="O341" i="2"/>
  <c r="O340" i="2"/>
  <c r="O339" i="2"/>
  <c r="O338" i="2"/>
  <c r="O337" i="2"/>
  <c r="O336" i="2"/>
  <c r="O335" i="2"/>
  <c r="AD334" i="2"/>
  <c r="O334" i="2"/>
  <c r="O333" i="2"/>
  <c r="O332" i="2"/>
  <c r="AD331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AD319" i="2"/>
  <c r="O319" i="2"/>
  <c r="O318" i="2"/>
  <c r="O317" i="2"/>
  <c r="O316" i="2"/>
  <c r="O315" i="2"/>
  <c r="O314" i="2"/>
  <c r="AD313" i="2"/>
  <c r="O313" i="2"/>
  <c r="O312" i="2"/>
  <c r="AD311" i="2"/>
  <c r="O311" i="2"/>
  <c r="O310" i="2"/>
  <c r="O309" i="2"/>
  <c r="O308" i="2"/>
  <c r="O307" i="2"/>
  <c r="O306" i="2"/>
  <c r="O305" i="2"/>
  <c r="O304" i="2"/>
  <c r="O303" i="2"/>
  <c r="O302" i="2"/>
  <c r="AD301" i="2"/>
  <c r="O301" i="2"/>
  <c r="O300" i="2"/>
  <c r="O299" i="2"/>
  <c r="O298" i="2"/>
  <c r="O297" i="2"/>
  <c r="O296" i="2"/>
  <c r="O295" i="2"/>
  <c r="O294" i="2"/>
  <c r="AD293" i="2"/>
  <c r="O293" i="2"/>
  <c r="O292" i="2"/>
  <c r="O291" i="2"/>
  <c r="O290" i="2"/>
  <c r="O289" i="2"/>
  <c r="AD288" i="2"/>
  <c r="O288" i="2"/>
  <c r="AD287" i="2"/>
  <c r="O287" i="2"/>
  <c r="O286" i="2"/>
  <c r="O285" i="2"/>
  <c r="AD284" i="2"/>
  <c r="O284" i="2"/>
  <c r="AD283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AD263" i="2"/>
  <c r="O263" i="2"/>
  <c r="O262" i="2"/>
  <c r="AD261" i="2"/>
  <c r="O261" i="2"/>
  <c r="O260" i="2"/>
  <c r="O259" i="2"/>
  <c r="O258" i="2"/>
  <c r="O257" i="2"/>
  <c r="O256" i="2"/>
  <c r="O255" i="2"/>
  <c r="O254" i="2"/>
  <c r="AD253" i="2"/>
  <c r="O253" i="2"/>
  <c r="AD252" i="2"/>
  <c r="O252" i="2"/>
  <c r="AD251" i="2"/>
  <c r="O251" i="2"/>
  <c r="AD250" i="2"/>
  <c r="O250" i="2"/>
  <c r="O249" i="2"/>
  <c r="O248" i="2"/>
  <c r="O247" i="2"/>
  <c r="O246" i="2"/>
  <c r="O245" i="2"/>
  <c r="O244" i="2"/>
  <c r="O243" i="2"/>
  <c r="AD242" i="2"/>
  <c r="O242" i="2"/>
  <c r="O241" i="2"/>
  <c r="O240" i="2"/>
  <c r="AD239" i="2"/>
  <c r="O239" i="2"/>
  <c r="O238" i="2"/>
  <c r="AD237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AD222" i="2"/>
  <c r="O222" i="2"/>
  <c r="AD221" i="2"/>
  <c r="O221" i="2"/>
  <c r="O220" i="2"/>
  <c r="O219" i="2"/>
  <c r="AD218" i="2"/>
  <c r="O218" i="2"/>
  <c r="O217" i="2"/>
  <c r="O216" i="2"/>
  <c r="O215" i="2"/>
  <c r="AD214" i="2"/>
  <c r="O214" i="2"/>
  <c r="O213" i="2"/>
  <c r="AD212" i="2"/>
  <c r="O212" i="2"/>
  <c r="O211" i="2"/>
  <c r="O210" i="2"/>
  <c r="O209" i="2"/>
  <c r="O208" i="2"/>
  <c r="O207" i="2"/>
  <c r="O206" i="2"/>
  <c r="O205" i="2"/>
  <c r="O204" i="2"/>
  <c r="O203" i="2"/>
  <c r="AD202" i="2"/>
  <c r="O202" i="2"/>
  <c r="O201" i="2"/>
  <c r="O200" i="2"/>
  <c r="O199" i="2"/>
  <c r="O198" i="2"/>
  <c r="AD197" i="2"/>
  <c r="O197" i="2"/>
  <c r="O196" i="2"/>
  <c r="O195" i="2"/>
  <c r="AD194" i="2"/>
  <c r="O194" i="2"/>
  <c r="O193" i="2"/>
  <c r="O192" i="2"/>
  <c r="AD191" i="2"/>
  <c r="O191" i="2"/>
  <c r="O190" i="2"/>
  <c r="AD189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AD175" i="2"/>
  <c r="O175" i="2"/>
  <c r="O174" i="2"/>
  <c r="O173" i="2"/>
  <c r="O172" i="2"/>
  <c r="O171" i="2"/>
  <c r="O170" i="2"/>
  <c r="O169" i="2"/>
  <c r="O168" i="2"/>
  <c r="O167" i="2"/>
  <c r="AD166" i="2"/>
  <c r="O166" i="2"/>
  <c r="O165" i="2"/>
  <c r="O164" i="2"/>
  <c r="O163" i="2"/>
  <c r="AD162" i="2"/>
  <c r="O162" i="2"/>
  <c r="O161" i="2"/>
  <c r="O160" i="2"/>
  <c r="O159" i="2"/>
  <c r="O158" i="2"/>
  <c r="O157" i="2"/>
  <c r="O156" i="2"/>
  <c r="O155" i="2"/>
  <c r="AD154" i="2"/>
  <c r="O154" i="2"/>
  <c r="O153" i="2"/>
  <c r="O152" i="2"/>
  <c r="O151" i="2"/>
  <c r="O150" i="2"/>
  <c r="O149" i="2"/>
  <c r="O148" i="2"/>
  <c r="AD147" i="2"/>
  <c r="O147" i="2"/>
  <c r="O146" i="2"/>
  <c r="AD145" i="2"/>
  <c r="O145" i="2"/>
  <c r="AD144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AD129" i="2"/>
  <c r="O129" i="2"/>
  <c r="O128" i="2"/>
  <c r="AD127" i="2"/>
  <c r="O127" i="2"/>
  <c r="O126" i="2"/>
  <c r="O125" i="2"/>
  <c r="O124" i="2"/>
  <c r="O123" i="2"/>
  <c r="O122" i="2"/>
  <c r="O121" i="2"/>
  <c r="O120" i="2"/>
  <c r="O119" i="2"/>
  <c r="O118" i="2"/>
  <c r="O117" i="2"/>
  <c r="AD116" i="2"/>
  <c r="O116" i="2"/>
  <c r="O115" i="2"/>
  <c r="O114" i="2"/>
  <c r="O113" i="2"/>
  <c r="AD112" i="2"/>
  <c r="O112" i="2"/>
  <c r="O111" i="2"/>
  <c r="O110" i="2"/>
  <c r="O109" i="2"/>
  <c r="O108" i="2"/>
  <c r="O107" i="2"/>
  <c r="AD106" i="2"/>
  <c r="O106" i="2"/>
  <c r="O105" i="2"/>
  <c r="O104" i="2"/>
  <c r="O103" i="2"/>
  <c r="O102" i="2"/>
  <c r="O101" i="2"/>
  <c r="AD100" i="2"/>
  <c r="O100" i="2"/>
  <c r="AD99" i="2"/>
  <c r="O99" i="2"/>
  <c r="O98" i="2"/>
  <c r="O97" i="2"/>
  <c r="O96" i="2"/>
  <c r="O95" i="2"/>
  <c r="O94" i="2"/>
  <c r="O93" i="2"/>
  <c r="O92" i="2"/>
  <c r="O91" i="2"/>
  <c r="AD90" i="2"/>
  <c r="O90" i="2"/>
  <c r="AD89" i="2"/>
  <c r="O89" i="2"/>
  <c r="O88" i="2"/>
  <c r="AD87" i="2"/>
  <c r="O87" i="2"/>
  <c r="AD86" i="2"/>
  <c r="O86" i="2"/>
  <c r="O85" i="2"/>
  <c r="O84" i="2"/>
  <c r="O83" i="2"/>
  <c r="O82" i="2"/>
  <c r="O81" i="2"/>
  <c r="O80" i="2"/>
  <c r="O79" i="2"/>
  <c r="O78" i="2"/>
  <c r="O77" i="2"/>
  <c r="AD76" i="2"/>
  <c r="O76" i="2"/>
  <c r="O75" i="2"/>
  <c r="O74" i="2"/>
  <c r="AD73" i="2"/>
  <c r="O73" i="2"/>
  <c r="O72" i="2"/>
  <c r="O71" i="2"/>
  <c r="O70" i="2"/>
  <c r="AD69" i="2"/>
  <c r="O69" i="2"/>
  <c r="O68" i="2"/>
  <c r="O67" i="2"/>
  <c r="AD66" i="2"/>
  <c r="O66" i="2"/>
  <c r="O65" i="2"/>
  <c r="AD64" i="2"/>
  <c r="O64" i="2"/>
  <c r="O63" i="2"/>
  <c r="AD62" i="2"/>
  <c r="O62" i="2"/>
  <c r="AD61" i="2"/>
  <c r="O61" i="2"/>
  <c r="O60" i="2"/>
  <c r="O59" i="2"/>
  <c r="O58" i="2"/>
  <c r="O57" i="2"/>
  <c r="O56" i="2"/>
  <c r="O55" i="2"/>
  <c r="O54" i="2"/>
  <c r="AD53" i="2"/>
  <c r="O53" i="2"/>
  <c r="AD52" i="2"/>
  <c r="O52" i="2"/>
  <c r="AD51" i="2"/>
  <c r="O51" i="2"/>
  <c r="AD50" i="2"/>
  <c r="O50" i="2"/>
  <c r="O49" i="2"/>
  <c r="AD48" i="2"/>
  <c r="O48" i="2"/>
  <c r="AD47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AD33" i="2"/>
  <c r="O33" i="2"/>
  <c r="O32" i="2"/>
  <c r="O31" i="2"/>
  <c r="O30" i="2"/>
  <c r="AD29" i="2"/>
  <c r="O29" i="2"/>
  <c r="O28" i="2"/>
  <c r="O27" i="2"/>
  <c r="O26" i="2"/>
  <c r="O25" i="2"/>
  <c r="O24" i="2"/>
  <c r="O23" i="2"/>
  <c r="O22" i="2"/>
  <c r="O21" i="2"/>
  <c r="AD20" i="2"/>
  <c r="O20" i="2"/>
  <c r="O19" i="2"/>
  <c r="AD18" i="2"/>
  <c r="O18" i="2"/>
  <c r="O17" i="2"/>
  <c r="AD16" i="2"/>
  <c r="O16" i="2"/>
  <c r="O15" i="2"/>
  <c r="O14" i="2"/>
  <c r="O13" i="2"/>
  <c r="O12" i="2"/>
  <c r="O11" i="2"/>
  <c r="O10" i="2"/>
  <c r="O9" i="2"/>
  <c r="O8" i="2"/>
  <c r="AD7" i="2"/>
  <c r="O7" i="2"/>
  <c r="AD6" i="2"/>
  <c r="O6" i="2"/>
  <c r="O5" i="2"/>
  <c r="O4" i="2"/>
  <c r="O3" i="2"/>
</calcChain>
</file>

<file path=xl/sharedStrings.xml><?xml version="1.0" encoding="utf-8"?>
<sst xmlns="http://schemas.openxmlformats.org/spreadsheetml/2006/main" count="14670" uniqueCount="6871">
  <si>
    <t>Supplementary Data 2.Information of indels in this study</t>
  </si>
  <si>
    <t>InDel No</t>
  </si>
  <si>
    <t>Gene_v4</t>
  </si>
  <si>
    <t>Gene_Chr</t>
  </si>
  <si>
    <t>Gene_start</t>
  </si>
  <si>
    <t>Gene_end</t>
  </si>
  <si>
    <t>Gene_strand</t>
  </si>
  <si>
    <t>InDel coordinates in B73</t>
  </si>
  <si>
    <t>InDel coordinates in Mo17</t>
  </si>
  <si>
    <t>Lines with insertion (B73 or Mo17)</t>
  </si>
  <si>
    <t>Distance from InDel to gene TSS</t>
  </si>
  <si>
    <t>Probes_left flanks_B73</t>
  </si>
  <si>
    <t>Probes_right flanks_B73</t>
  </si>
  <si>
    <t>InDel size_total</t>
  </si>
  <si>
    <t>InDel size_annotated as TE</t>
  </si>
  <si>
    <t>TE/InDel</t>
  </si>
  <si>
    <t>TE type</t>
  </si>
  <si>
    <t>eQTL_Gene_v2</t>
  </si>
  <si>
    <t>eQTL_LOD</t>
  </si>
  <si>
    <t>eQTL_ADD</t>
  </si>
  <si>
    <r>
      <rPr>
        <b/>
        <sz val="10"/>
        <color indexed="8"/>
        <rFont val="Times New Roman"/>
        <family val="1"/>
      </rPr>
      <t>eQTL_R</t>
    </r>
    <r>
      <rPr>
        <b/>
        <vertAlign val="superscript"/>
        <sz val="10"/>
        <color indexed="8"/>
        <rFont val="Times New Roman"/>
        <family val="1"/>
      </rPr>
      <t>2</t>
    </r>
  </si>
  <si>
    <t>eQTL_alleles with increasing effect_line</t>
  </si>
  <si>
    <t>eQTL_allels with increasing effect_InDel</t>
  </si>
  <si>
    <t>t.test_number of lines with insertion</t>
  </si>
  <si>
    <t>t.test_number of lines without insertion</t>
  </si>
  <si>
    <t>t.test_total number of lines</t>
  </si>
  <si>
    <t>t.test_P value</t>
  </si>
  <si>
    <t>t.test_significance</t>
  </si>
  <si>
    <t>t.test_alleles with increasing effect</t>
  </si>
  <si>
    <t>Direction_whether consistent between eQTL and t.test</t>
  </si>
  <si>
    <t>PCR ampification in large population</t>
  </si>
  <si>
    <t>GWAS_F</t>
  </si>
  <si>
    <t>GWAS_P value</t>
  </si>
  <si>
    <t>b0000</t>
  </si>
  <si>
    <t>Zm00001d027458</t>
  </si>
  <si>
    <t>-</t>
  </si>
  <si>
    <t>1:5705150-5705460</t>
  </si>
  <si>
    <t>1:6380412-6380440</t>
  </si>
  <si>
    <t>B73</t>
  </si>
  <si>
    <t>1:5704951-5705150</t>
  </si>
  <si>
    <t>1:5705460-5705659</t>
  </si>
  <si>
    <t>TE-InDel</t>
  </si>
  <si>
    <t>DNA/Helitron</t>
  </si>
  <si>
    <t>GRMZM2G025552</t>
  </si>
  <si>
    <t>indel+</t>
  </si>
  <si>
    <t>ns</t>
  </si>
  <si>
    <t>b0001</t>
  </si>
  <si>
    <t>Zm00001d027492</t>
  </si>
  <si>
    <t>1:6531412-6531605</t>
  </si>
  <si>
    <t>1:7123582-7123673</t>
  </si>
  <si>
    <t>1:6531213-6531412</t>
  </si>
  <si>
    <t>1:6531605-6531788</t>
  </si>
  <si>
    <t>DNA/PIF-Harbinger</t>
  </si>
  <si>
    <t>GRMZM5G887276</t>
  </si>
  <si>
    <t>MO17</t>
  </si>
  <si>
    <t>indel-</t>
  </si>
  <si>
    <t>b0002</t>
  </si>
  <si>
    <t>Zm00001d027502</t>
  </si>
  <si>
    <t>+</t>
  </si>
  <si>
    <t>1:6825476-6825484</t>
  </si>
  <si>
    <t>1:7306737-7306893</t>
  </si>
  <si>
    <t>Mo17</t>
  </si>
  <si>
    <t>1:6825306-6825484</t>
  </si>
  <si>
    <t>1:6825476-6825676</t>
  </si>
  <si>
    <t>GRMZM2G092923</t>
  </si>
  <si>
    <t>b0003</t>
  </si>
  <si>
    <t>Zm00001d027520</t>
  </si>
  <si>
    <t>1:7354635-7354749</t>
  </si>
  <si>
    <t>1:7838634-7838643</t>
  </si>
  <si>
    <t>1:7354436-7354635</t>
  </si>
  <si>
    <t>1:7354749-7354925</t>
  </si>
  <si>
    <t>GRMZM2G095968</t>
  </si>
  <si>
    <t>significant</t>
  </si>
  <si>
    <t>b0004</t>
  </si>
  <si>
    <t>1:7355285-7355411</t>
  </si>
  <si>
    <t>1:7839224-7839228</t>
  </si>
  <si>
    <t>1:7355104-7355285</t>
  </si>
  <si>
    <t>1:7355411-7355612</t>
  </si>
  <si>
    <t>DNA</t>
  </si>
  <si>
    <t>b0005</t>
  </si>
  <si>
    <t>Zm00001d027548</t>
  </si>
  <si>
    <t>1:8041452-8041619</t>
  </si>
  <si>
    <t>1:8619981-8619989</t>
  </si>
  <si>
    <t>1:8041243-8041452</t>
  </si>
  <si>
    <t>1:8041619-8041818</t>
  </si>
  <si>
    <t>DNA/hAT</t>
  </si>
  <si>
    <t>GRMZM2G075701</t>
  </si>
  <si>
    <t>b0006</t>
  </si>
  <si>
    <t>1:8044531-8044636</t>
  </si>
  <si>
    <t>1:8621425-8621435</t>
  </si>
  <si>
    <t>1:8044338-8044531</t>
  </si>
  <si>
    <t>1:8044636-8044837</t>
  </si>
  <si>
    <t>b0007</t>
  </si>
  <si>
    <t>Zm00001d027656</t>
  </si>
  <si>
    <t>1:10260893-10261432</t>
  </si>
  <si>
    <t>1:11389385-11389388</t>
  </si>
  <si>
    <t>1:10260694-10260893</t>
  </si>
  <si>
    <t>1:10261432-10261631</t>
  </si>
  <si>
    <t>GRMZM2G339563</t>
  </si>
  <si>
    <t>b0008</t>
  </si>
  <si>
    <t>Zm00001d027708</t>
  </si>
  <si>
    <t>1:11670461-11670599</t>
  </si>
  <si>
    <t>1:12724223-12724233</t>
  </si>
  <si>
    <t>1:11670262-11670461</t>
  </si>
  <si>
    <t>1:11670599-11670796</t>
  </si>
  <si>
    <t>GRMZM2G086163</t>
  </si>
  <si>
    <t>b0009</t>
  </si>
  <si>
    <t>Zm00001d027721</t>
  </si>
  <si>
    <t>1:12147654-12147661</t>
  </si>
  <si>
    <t>1:13151231-13151998</t>
  </si>
  <si>
    <t>1:12147477-12147661</t>
  </si>
  <si>
    <t>1:12147654-12147846</t>
  </si>
  <si>
    <t>GRMZM2G141636</t>
  </si>
  <si>
    <t>b0010</t>
  </si>
  <si>
    <t>1:12147896-12147904</t>
  </si>
  <si>
    <t>1:13152242-13152485</t>
  </si>
  <si>
    <t>1:12147700-12147904</t>
  </si>
  <si>
    <t>1:12147896-12148096</t>
  </si>
  <si>
    <t>DNA/MuDR</t>
  </si>
  <si>
    <t>b0011</t>
  </si>
  <si>
    <t>Zm00001d027767</t>
  </si>
  <si>
    <t>1:13142001-13142321</t>
  </si>
  <si>
    <t>1:14355782-14355784</t>
  </si>
  <si>
    <t>1:13141802-13142001</t>
  </si>
  <si>
    <t>1:13142321-13142521</t>
  </si>
  <si>
    <t>GRMZM2G031718</t>
  </si>
  <si>
    <t>b0012</t>
  </si>
  <si>
    <t>Zm00001d027805</t>
  </si>
  <si>
    <t>1:13963051-13963053</t>
  </si>
  <si>
    <t>1:15238354-15238661</t>
  </si>
  <si>
    <t>1:13962853-13963053</t>
  </si>
  <si>
    <t>1:13963051-13963197</t>
  </si>
  <si>
    <t>GRMZM2G407396</t>
  </si>
  <si>
    <t>b0015</t>
  </si>
  <si>
    <t>1:13964807-13965214</t>
  </si>
  <si>
    <t>1:15239986-15239993</t>
  </si>
  <si>
    <t>1:13964626-13964807</t>
  </si>
  <si>
    <t>1:13965214-13965414</t>
  </si>
  <si>
    <t>b0016</t>
  </si>
  <si>
    <t>Zm00001d027845</t>
  </si>
  <si>
    <t>1:15012251-15012389</t>
  </si>
  <si>
    <t>1:16243065-16243069</t>
  </si>
  <si>
    <t>1:15012048-15012251</t>
  </si>
  <si>
    <t>1:15012389-15012588</t>
  </si>
  <si>
    <t>GRMZM2G162725</t>
  </si>
  <si>
    <t>b0017</t>
  </si>
  <si>
    <t>Zm00001d027876</t>
  </si>
  <si>
    <t>1:16225664-16225668</t>
  </si>
  <si>
    <t>1:17763363-17763586</t>
  </si>
  <si>
    <t>1:16225471-16225668</t>
  </si>
  <si>
    <t>1:16225664-16225865</t>
  </si>
  <si>
    <t>GRMZM2G156486</t>
  </si>
  <si>
    <t>b0019</t>
  </si>
  <si>
    <t>Zm00001d027877</t>
  </si>
  <si>
    <t>1:16286940-16286956</t>
  </si>
  <si>
    <t>1:17815937-17816476</t>
  </si>
  <si>
    <t>1:16286756-16286956</t>
  </si>
  <si>
    <t>1:16286940-16287140</t>
  </si>
  <si>
    <t>GRMZM2G178852</t>
  </si>
  <si>
    <t>b0020</t>
  </si>
  <si>
    <t>Zm00001d027887</t>
  </si>
  <si>
    <t>1:16748092-16748221</t>
  </si>
  <si>
    <t>1:18293373-18293375</t>
  </si>
  <si>
    <t>1:16747908-16748092</t>
  </si>
  <si>
    <t>1:16748221-16748417</t>
  </si>
  <si>
    <t>GRMZM2G080524</t>
  </si>
  <si>
    <t>b0021</t>
  </si>
  <si>
    <t>Zm00001d027957</t>
  </si>
  <si>
    <t>1:18321270-18321272</t>
  </si>
  <si>
    <t>1:19772274-19778178</t>
  </si>
  <si>
    <t>1:18321070-18321272</t>
  </si>
  <si>
    <t>1:18321270-18321463</t>
  </si>
  <si>
    <t>GRMZM2G059102</t>
  </si>
  <si>
    <t>b0022</t>
  </si>
  <si>
    <t>Zm00001d028040</t>
  </si>
  <si>
    <t>1:21297090-21297253</t>
  </si>
  <si>
    <t>1:22250227-22250228</t>
  </si>
  <si>
    <t>1:21296891-21297090</t>
  </si>
  <si>
    <t>1:21297253-21297454</t>
  </si>
  <si>
    <t>GRMZM2G111214</t>
  </si>
  <si>
    <t>b0023</t>
  </si>
  <si>
    <t>Zm00001d028071</t>
  </si>
  <si>
    <t>1:21977809-21977988</t>
  </si>
  <si>
    <t>1:22927149-22927153</t>
  </si>
  <si>
    <t>1:21977610-21977809</t>
  </si>
  <si>
    <t>1:21977988-21978189</t>
  </si>
  <si>
    <t>GRMZM2G114234</t>
  </si>
  <si>
    <t>b0024</t>
  </si>
  <si>
    <t>Zm00001d028088</t>
  </si>
  <si>
    <t>1:22597075-22597594</t>
  </si>
  <si>
    <t>1:23448289-23448291</t>
  </si>
  <si>
    <t>1:22596876-22597075</t>
  </si>
  <si>
    <t>1:22597594-22597794</t>
  </si>
  <si>
    <t>GRMZM5G880508</t>
  </si>
  <si>
    <t>b0025</t>
  </si>
  <si>
    <t>Zm00001d028139</t>
  </si>
  <si>
    <t>1:23963490-23963494</t>
  </si>
  <si>
    <t>1:24936830-24938266</t>
  </si>
  <si>
    <t>1:23963294-23963494</t>
  </si>
  <si>
    <t>1:23963490-23963690</t>
  </si>
  <si>
    <t>LTR/Copia</t>
  </si>
  <si>
    <t>GRMZM2G171073</t>
  </si>
  <si>
    <t>b0026</t>
  </si>
  <si>
    <t>Zm00001d028160</t>
  </si>
  <si>
    <t>1:24593833-24593836</t>
  </si>
  <si>
    <t>1:25479060-25479239</t>
  </si>
  <si>
    <t>1:24593634-24593836</t>
  </si>
  <si>
    <t>1:24593833-24594008</t>
  </si>
  <si>
    <t>GRMZM2G139852</t>
  </si>
  <si>
    <t>b0027</t>
  </si>
  <si>
    <t>1:24594008-24595481</t>
  </si>
  <si>
    <t>1:25479413-25479420</t>
  </si>
  <si>
    <t>1:24595481-24595678</t>
  </si>
  <si>
    <t>DNA/TcMar-Stowaway</t>
  </si>
  <si>
    <t>b0028</t>
  </si>
  <si>
    <t>Zm00001d028187</t>
  </si>
  <si>
    <t>1:25753605-25753607</t>
  </si>
  <si>
    <t>1:26759787-26762564</t>
  </si>
  <si>
    <t>1:25753409-25753607</t>
  </si>
  <si>
    <t>1:25753605-25753805</t>
  </si>
  <si>
    <t>GRMZM2G107815</t>
  </si>
  <si>
    <t>b0029</t>
  </si>
  <si>
    <t>1:25754957-25755184</t>
  </si>
  <si>
    <t>1:26763914-26763914</t>
  </si>
  <si>
    <t>1:25754758-25754957</t>
  </si>
  <si>
    <t>1:25755184-25755374</t>
  </si>
  <si>
    <t>b0030</t>
  </si>
  <si>
    <t>Zm00001d028218</t>
  </si>
  <si>
    <t>1:26904204-26904213</t>
  </si>
  <si>
    <t>1:27851112-27851420</t>
  </si>
  <si>
    <t>1:26904020-26904213</t>
  </si>
  <si>
    <t>1:26904204-26904388</t>
  </si>
  <si>
    <t>GRMZM2G099628</t>
  </si>
  <si>
    <t>b0031</t>
  </si>
  <si>
    <t>Zm00001d028304</t>
  </si>
  <si>
    <t>1:29832471-29836922</t>
  </si>
  <si>
    <t>1:31192116-31192116</t>
  </si>
  <si>
    <t>1:29832272-29832471</t>
  </si>
  <si>
    <t>1:29836922-29837123</t>
  </si>
  <si>
    <t>GRMZM2G126808</t>
  </si>
  <si>
    <t>b0032</t>
  </si>
  <si>
    <t>Zm00001d028392</t>
  </si>
  <si>
    <t>1:33150706-33150726</t>
  </si>
  <si>
    <t>1:34954243-34954386</t>
  </si>
  <si>
    <t>1:33150529-33150726</t>
  </si>
  <si>
    <t>1:33150706-33150890</t>
  </si>
  <si>
    <t>GRMZM2G077942</t>
  </si>
  <si>
    <t>b0033</t>
  </si>
  <si>
    <t>Zm00001d028398</t>
  </si>
  <si>
    <t>1:33448937-33448939</t>
  </si>
  <si>
    <t>1:35095697-35096251</t>
  </si>
  <si>
    <t>1:33448734-33448937</t>
  </si>
  <si>
    <t>1:33448939-33449141</t>
  </si>
  <si>
    <t>GRMZM2G108032</t>
  </si>
  <si>
    <t>b0034</t>
  </si>
  <si>
    <t>Zm00001d028400</t>
  </si>
  <si>
    <t>1:33594102-33594485</t>
  </si>
  <si>
    <t>1:35140758-35140765</t>
  </si>
  <si>
    <t>1:33593903-33594102</t>
  </si>
  <si>
    <t>1:33594485-33594685</t>
  </si>
  <si>
    <t>GRMZM2G159110</t>
  </si>
  <si>
    <t>b0035</t>
  </si>
  <si>
    <t>1:33594857-33594860</t>
  </si>
  <si>
    <t>1:35141133-35141475</t>
  </si>
  <si>
    <t>1:33594661-33594860</t>
  </si>
  <si>
    <t>1:33594857-33595057</t>
  </si>
  <si>
    <t>b0036</t>
  </si>
  <si>
    <t>1:33596188-33596204</t>
  </si>
  <si>
    <t>1:35142795-35143158</t>
  </si>
  <si>
    <t>1:33595989-33596188</t>
  </si>
  <si>
    <t>1:33596204-33596393</t>
  </si>
  <si>
    <t>Simple_repeat</t>
  </si>
  <si>
    <t>b0037</t>
  </si>
  <si>
    <t>Zm00001d028570</t>
  </si>
  <si>
    <t>1:39417280-39417363</t>
  </si>
  <si>
    <t>1:40451417-40451951</t>
  </si>
  <si>
    <t>1:39417081-39417280</t>
  </si>
  <si>
    <t>1:39417363-39417536</t>
  </si>
  <si>
    <t>GRMZM2G160428</t>
  </si>
  <si>
    <t>b0038</t>
  </si>
  <si>
    <t>1:39417527-39417536</t>
  </si>
  <si>
    <t>1:40452146-40453173</t>
  </si>
  <si>
    <t>1:39417527-39417736</t>
  </si>
  <si>
    <t>b0040</t>
  </si>
  <si>
    <t>Zm00001d028593</t>
  </si>
  <si>
    <t>1:40161899-40161904</t>
  </si>
  <si>
    <t>1:41343895-41345221</t>
  </si>
  <si>
    <t>1:40161708-40161904</t>
  </si>
  <si>
    <t>1:40161899-40162090</t>
  </si>
  <si>
    <t>LTR/Gypsy</t>
  </si>
  <si>
    <t>GRMZM2G337425</t>
  </si>
  <si>
    <t>b0041</t>
  </si>
  <si>
    <t>Zm00001d028642</t>
  </si>
  <si>
    <t>1:41597707-41597708</t>
  </si>
  <si>
    <t>1:43055749-43056620</t>
  </si>
  <si>
    <t>1:41597508-41597707</t>
  </si>
  <si>
    <t>1:41597708-41597908</t>
  </si>
  <si>
    <t>GRMZM2G096231</t>
  </si>
  <si>
    <t>b0042</t>
  </si>
  <si>
    <t>Zm00001d028695</t>
  </si>
  <si>
    <t>1:43352843-43352878</t>
  </si>
  <si>
    <t>1:44894959-44895399</t>
  </si>
  <si>
    <t>1:43352644-43352843</t>
  </si>
  <si>
    <t>1:43352878-43353073</t>
  </si>
  <si>
    <t>GRMZM2G042032</t>
  </si>
  <si>
    <t>b0043</t>
  </si>
  <si>
    <t>Zm00001d028696</t>
  </si>
  <si>
    <t>1:43361475-43362335</t>
  </si>
  <si>
    <t>1:44904744-44904748</t>
  </si>
  <si>
    <t>1:43361276-43361475</t>
  </si>
  <si>
    <t>1:43362335-43362535</t>
  </si>
  <si>
    <t>GRMZM2G338037</t>
  </si>
  <si>
    <t>b0044</t>
  </si>
  <si>
    <t>Zm00001d028705</t>
  </si>
  <si>
    <t>1:43723987-43724124</t>
  </si>
  <si>
    <t>1:45200441-45200453</t>
  </si>
  <si>
    <t>1:43723790-43723987</t>
  </si>
  <si>
    <t>1:43724124-43724229</t>
  </si>
  <si>
    <t>GRMZM2G052581</t>
  </si>
  <si>
    <t>b0045</t>
  </si>
  <si>
    <t>1:43724229-43725379</t>
  </si>
  <si>
    <t>1:45200557-45200610</t>
  </si>
  <si>
    <t>1:43725379-43725578</t>
  </si>
  <si>
    <t>b0049</t>
  </si>
  <si>
    <t>Zm00001d028868</t>
  </si>
  <si>
    <t>1:49093759-49093766</t>
  </si>
  <si>
    <t>1:50595833-50595958</t>
  </si>
  <si>
    <t>1:49093567-49093766</t>
  </si>
  <si>
    <t>1:49093759-49093912</t>
  </si>
  <si>
    <t>GRMZM2G013783</t>
  </si>
  <si>
    <t>b0050</t>
  </si>
  <si>
    <t>Zm00001d028948</t>
  </si>
  <si>
    <t>1:52517630-52517671</t>
  </si>
  <si>
    <t>1:54137690-54139514</t>
  </si>
  <si>
    <t>1:52517434-52517630</t>
  </si>
  <si>
    <t>1:52517671-52517852</t>
  </si>
  <si>
    <t>GRMZM2G152891</t>
  </si>
  <si>
    <t>b0051</t>
  </si>
  <si>
    <t>Zm00001d028973</t>
  </si>
  <si>
    <t>1:53306413-53306717</t>
  </si>
  <si>
    <t>1:55077657-55077660</t>
  </si>
  <si>
    <t>1:53306257-53306413</t>
  </si>
  <si>
    <t>1:53306717-53306908</t>
  </si>
  <si>
    <t>GRMZM2G174680</t>
  </si>
  <si>
    <t>b0052</t>
  </si>
  <si>
    <t>1:53308409-53308922</t>
  </si>
  <si>
    <t>1:55078349-55078358</t>
  </si>
  <si>
    <t>1:53308210-53308409</t>
  </si>
  <si>
    <t>1:53308922-53309116</t>
  </si>
  <si>
    <t>yes</t>
  </si>
  <si>
    <t>b0056</t>
  </si>
  <si>
    <t>Zm00001d029035</t>
  </si>
  <si>
    <t>1:55557166-55557174</t>
  </si>
  <si>
    <t>1:57144439-57144629</t>
  </si>
  <si>
    <t>1:55556969-55557174</t>
  </si>
  <si>
    <t>1:55557166-55557335</t>
  </si>
  <si>
    <t>GRMZM2G032912</t>
  </si>
  <si>
    <t>b0057</t>
  </si>
  <si>
    <t>Zm00001d029047</t>
  </si>
  <si>
    <t>1:56038829-56039349</t>
  </si>
  <si>
    <t>1:57490115-57490117</t>
  </si>
  <si>
    <t>1:56038630-56038829</t>
  </si>
  <si>
    <t>1:56039349-56039550</t>
  </si>
  <si>
    <t>GRMZM2G100288</t>
  </si>
  <si>
    <t>b0058</t>
  </si>
  <si>
    <t>Zm00001d029061</t>
  </si>
  <si>
    <t>1:56852426-56852429</t>
  </si>
  <si>
    <t>1:58276764-58276892</t>
  </si>
  <si>
    <t>1:56852230-56852429</t>
  </si>
  <si>
    <t>1:56852426-56852626</t>
  </si>
  <si>
    <t>GRMZM2G353195</t>
  </si>
  <si>
    <t>b0059</t>
  </si>
  <si>
    <t>1:56853145-56853544</t>
  </si>
  <si>
    <t>1:58277470-58277474</t>
  </si>
  <si>
    <t>1:56852946-56853145</t>
  </si>
  <si>
    <t>1:56853544-56853737</t>
  </si>
  <si>
    <t>b0060</t>
  </si>
  <si>
    <t>Zm00001d029180</t>
  </si>
  <si>
    <t>1:61214496-61214498</t>
  </si>
  <si>
    <t>1:62550693-62550917</t>
  </si>
  <si>
    <t>1:61214299-61214498</t>
  </si>
  <si>
    <t>1:61214496-61214692</t>
  </si>
  <si>
    <t>GRMZM2G469162</t>
  </si>
  <si>
    <t>b0061</t>
  </si>
  <si>
    <t>Zm00001d029242</t>
  </si>
  <si>
    <t>1:63478655-63479467</t>
  </si>
  <si>
    <t>1:64948124-64948131</t>
  </si>
  <si>
    <t>1:63478456-63478655</t>
  </si>
  <si>
    <t>1:63479467-63479667</t>
  </si>
  <si>
    <t>GRMZM2G168665</t>
  </si>
  <si>
    <t>b0062</t>
  </si>
  <si>
    <t>Zm00001d029325</t>
  </si>
  <si>
    <t>1:65993246-65993499</t>
  </si>
  <si>
    <t>1:67568849-67568919</t>
  </si>
  <si>
    <t>1:65993047-65993246</t>
  </si>
  <si>
    <t>1:65993499-65993701</t>
  </si>
  <si>
    <t>GRMZM2G042683</t>
  </si>
  <si>
    <t>b0063</t>
  </si>
  <si>
    <t>1:65995270-65997026</t>
  </si>
  <si>
    <t>1:67570634-67570642</t>
  </si>
  <si>
    <t>1:65995071-65995270</t>
  </si>
  <si>
    <t>1:65997026-65997226</t>
  </si>
  <si>
    <t>b0064</t>
  </si>
  <si>
    <t>Zm00001d029380</t>
  </si>
  <si>
    <t>1:68396714-68396716</t>
  </si>
  <si>
    <t>1:69728627-69729169</t>
  </si>
  <si>
    <t>1:68396518-68396716</t>
  </si>
  <si>
    <t>1:68396714-68396847</t>
  </si>
  <si>
    <t>GRMZM2G104353</t>
  </si>
  <si>
    <t>b0065</t>
  </si>
  <si>
    <t>Zm00001d029418</t>
  </si>
  <si>
    <t>1:69735309-69735616</t>
  </si>
  <si>
    <t>1:70973684-70973690</t>
  </si>
  <si>
    <t>1:69735105-69735309</t>
  </si>
  <si>
    <t>1:69735616-69735815</t>
  </si>
  <si>
    <t>GRMZM2G077991</t>
  </si>
  <si>
    <t>b0066</t>
  </si>
  <si>
    <t>Zm00001d029460</t>
  </si>
  <si>
    <t>1:71819935-71819945</t>
  </si>
  <si>
    <t>1:73107402-73108116</t>
  </si>
  <si>
    <t>1:71819738-71819935</t>
  </si>
  <si>
    <t>1:71819945-71820144</t>
  </si>
  <si>
    <t>GRMZM5G828488</t>
  </si>
  <si>
    <t>b0067</t>
  </si>
  <si>
    <t>Zm00001d029473</t>
  </si>
  <si>
    <t>1:72293613-72293616</t>
  </si>
  <si>
    <t>1:73544100-73544297</t>
  </si>
  <si>
    <t>1:72293420-72293616</t>
  </si>
  <si>
    <t>1:72293613-72293813</t>
  </si>
  <si>
    <t>GRMZM2G110076</t>
  </si>
  <si>
    <t>b0068</t>
  </si>
  <si>
    <t>Zm00001d029475</t>
  </si>
  <si>
    <t>1:72346714-72347009</t>
  </si>
  <si>
    <t>1:73574929-73574932</t>
  </si>
  <si>
    <t>1:72346528-72346714</t>
  </si>
  <si>
    <t>1:72347009-72347208</t>
  </si>
  <si>
    <t>GRMZM2G110027</t>
  </si>
  <si>
    <t>b0069</t>
  </si>
  <si>
    <t>1:72347554-72347560</t>
  </si>
  <si>
    <t>1:73575479-73575801</t>
  </si>
  <si>
    <t>1:72347356-72347554</t>
  </si>
  <si>
    <t>1:72347560-72347758</t>
  </si>
  <si>
    <t>b0070</t>
  </si>
  <si>
    <t>Zm00001d029590</t>
  </si>
  <si>
    <t>1:78116775-78116900</t>
  </si>
  <si>
    <t>1:79025672-79025675</t>
  </si>
  <si>
    <t>1:78116576-78116775</t>
  </si>
  <si>
    <t>1:78116900-78117018</t>
  </si>
  <si>
    <t>GRMZM2G074138</t>
  </si>
  <si>
    <t>b0071</t>
  </si>
  <si>
    <t>Zm00001d029594</t>
  </si>
  <si>
    <t>1:78241571-78241705</t>
  </si>
  <si>
    <t>1:79111525-79111527</t>
  </si>
  <si>
    <t>1:78241372-78241571</t>
  </si>
  <si>
    <t>1:78241705-78241822</t>
  </si>
  <si>
    <t>GRMZM2G077316</t>
  </si>
  <si>
    <t>b0072</t>
  </si>
  <si>
    <t>Zm00001d029626</t>
  </si>
  <si>
    <t>1:80259358-80259360</t>
  </si>
  <si>
    <t>1:81080121-81080344</t>
  </si>
  <si>
    <t>1:80259161-80259360</t>
  </si>
  <si>
    <t>1:80259358-80259557</t>
  </si>
  <si>
    <t>GRMZM2G050984</t>
  </si>
  <si>
    <t>b0073</t>
  </si>
  <si>
    <t>Zm00001d029662</t>
  </si>
  <si>
    <t>1:81792738-81793750</t>
  </si>
  <si>
    <t>1:82362714-82362721</t>
  </si>
  <si>
    <t>1:81792539-81792738</t>
  </si>
  <si>
    <t>1:81793750-81793949</t>
  </si>
  <si>
    <t>GRMZM2G143703</t>
  </si>
  <si>
    <t>b0074</t>
  </si>
  <si>
    <t>Zm00001d029726</t>
  </si>
  <si>
    <t>1:84232726-84233398</t>
  </si>
  <si>
    <t>1:84722391-84722397</t>
  </si>
  <si>
    <t>1:84232530-84232726</t>
  </si>
  <si>
    <t>1:84233398-84233505</t>
  </si>
  <si>
    <t>GRMZM2G162251</t>
  </si>
  <si>
    <t>b0077</t>
  </si>
  <si>
    <t>Zm00001d029750</t>
  </si>
  <si>
    <t>1:85472691-85472697</t>
  </si>
  <si>
    <t>1:86064443-86065062</t>
  </si>
  <si>
    <t>1:85472507-85472691</t>
  </si>
  <si>
    <t>1:85472697-85472893</t>
  </si>
  <si>
    <t>GRMZM2G097249</t>
  </si>
  <si>
    <t>b0078</t>
  </si>
  <si>
    <t>1:85473160-85474381</t>
  </si>
  <si>
    <t>1:86065528-86065553</t>
  </si>
  <si>
    <t>1:85472961-85473160</t>
  </si>
  <si>
    <t>1:85474381-85474580</t>
  </si>
  <si>
    <t>LINE/L1</t>
  </si>
  <si>
    <t>b0079</t>
  </si>
  <si>
    <t>Zm00001d029783</t>
  </si>
  <si>
    <t>1:86732100-86732108</t>
  </si>
  <si>
    <t>1:87286185-87286468</t>
  </si>
  <si>
    <t>1:86731973-86732108</t>
  </si>
  <si>
    <t>1:86732100-86732314</t>
  </si>
  <si>
    <t>GRMZM2G026147</t>
  </si>
  <si>
    <t>b0080</t>
  </si>
  <si>
    <t>1:86732819-86732833</t>
  </si>
  <si>
    <t>1:87287173-87287421</t>
  </si>
  <si>
    <t>1:86732620-86732819</t>
  </si>
  <si>
    <t>1:86732833-86733031</t>
  </si>
  <si>
    <t>b0081</t>
  </si>
  <si>
    <t>1:86733238-86733242</t>
  </si>
  <si>
    <t>1:87287833-87287965</t>
  </si>
  <si>
    <t>1:86733051-86733238</t>
  </si>
  <si>
    <t>1:86733242-86733439</t>
  </si>
  <si>
    <t>b0082</t>
  </si>
  <si>
    <t>Zm00001d029803</t>
  </si>
  <si>
    <t>1:87591711-87591979</t>
  </si>
  <si>
    <t>1:88118782-88118931</t>
  </si>
  <si>
    <t>1:87591547-87591711</t>
  </si>
  <si>
    <t>1:87591979-87592163</t>
  </si>
  <si>
    <t>GRMZM2G047187</t>
  </si>
  <si>
    <t>b0083</t>
  </si>
  <si>
    <t>1:87592163-87592271</t>
  </si>
  <si>
    <t>1:88119108-88119111</t>
  </si>
  <si>
    <t>1:87592271-87592470</t>
  </si>
  <si>
    <t>b0084</t>
  </si>
  <si>
    <t>Zm00001d029963</t>
  </si>
  <si>
    <t>1:96571181-96572673</t>
  </si>
  <si>
    <t>1:96628642-96628646</t>
  </si>
  <si>
    <t>1:96570982-96571181</t>
  </si>
  <si>
    <t>1:96572673-96572873</t>
  </si>
  <si>
    <t>GRMZM2G088524</t>
  </si>
  <si>
    <t>b0085</t>
  </si>
  <si>
    <t>Zm00001d029997</t>
  </si>
  <si>
    <t>1:98381704-98381706</t>
  </si>
  <si>
    <t>1:98397294-98397398</t>
  </si>
  <si>
    <t>1:98381505-98381706</t>
  </si>
  <si>
    <t>1:98381704-98381904</t>
  </si>
  <si>
    <t>none-TE-InDel</t>
  </si>
  <si>
    <t>GRMZM2G050961</t>
  </si>
  <si>
    <t>b0086</t>
  </si>
  <si>
    <t>Zm00001d030101</t>
  </si>
  <si>
    <t>1:105702502-105702516</t>
  </si>
  <si>
    <t>1:105466398-105467612</t>
  </si>
  <si>
    <t>1:105702317-105702516</t>
  </si>
  <si>
    <t>1:105702502-105702702</t>
  </si>
  <si>
    <t>GRMZM2G057690</t>
  </si>
  <si>
    <t>b0087</t>
  </si>
  <si>
    <t>Zm00001d030310</t>
  </si>
  <si>
    <t>1:121462652-121462789</t>
  </si>
  <si>
    <t>1:122453867-122453870</t>
  </si>
  <si>
    <t>1:121462453-121462652</t>
  </si>
  <si>
    <t>1:121462789-121462989</t>
  </si>
  <si>
    <t>GRMZM2G129413</t>
  </si>
  <si>
    <t>b0088</t>
  </si>
  <si>
    <t>1:121465474-121466452</t>
  </si>
  <si>
    <t>1:122455840-122455989</t>
  </si>
  <si>
    <t>1:121465330-121465474</t>
  </si>
  <si>
    <t>1:121466452-121466650</t>
  </si>
  <si>
    <t>b0089</t>
  </si>
  <si>
    <t>1:121467085-121467094</t>
  </si>
  <si>
    <t>1:122456626-122457147</t>
  </si>
  <si>
    <t>1:121466888-121467085</t>
  </si>
  <si>
    <t>1:121467094-121467287</t>
  </si>
  <si>
    <t>b0090</t>
  </si>
  <si>
    <t>Zm00001d030832</t>
  </si>
  <si>
    <t>1:162229814-162229818</t>
  </si>
  <si>
    <t>1:163044896-163045209</t>
  </si>
  <si>
    <t>1:162229620-162229818</t>
  </si>
  <si>
    <t>1:162229814-162230017</t>
  </si>
  <si>
    <t>GRMZM2G331902</t>
  </si>
  <si>
    <t>b0091</t>
  </si>
  <si>
    <t>Zm00001d031062</t>
  </si>
  <si>
    <t>1:175257190-175257891</t>
  </si>
  <si>
    <t>1:177235493-177235530</t>
  </si>
  <si>
    <t>1:175256992-175257190</t>
  </si>
  <si>
    <t>1:175257891-175258094</t>
  </si>
  <si>
    <t>GRMZM2G136237</t>
  </si>
  <si>
    <t>b0093</t>
  </si>
  <si>
    <t>Zm00001d031316</t>
  </si>
  <si>
    <t>1:185884964-185884967</t>
  </si>
  <si>
    <t>1:187589701-187589880</t>
  </si>
  <si>
    <t>1:185884766-185884967</t>
  </si>
  <si>
    <t>1:185884964-185885159</t>
  </si>
  <si>
    <t>GRMZM2G113840</t>
  </si>
  <si>
    <t>b0094</t>
  </si>
  <si>
    <t>Zm00001d031329</t>
  </si>
  <si>
    <t>1:186199854-186199888</t>
  </si>
  <si>
    <t>1:188001119-188001465</t>
  </si>
  <si>
    <t>1:186199659-186199854</t>
  </si>
  <si>
    <t>1:186199888-186200085</t>
  </si>
  <si>
    <t>GRMZM2G170299</t>
  </si>
  <si>
    <t>b0095</t>
  </si>
  <si>
    <t>1:186200107-186200107</t>
  </si>
  <si>
    <t>1:188001682-188002669</t>
  </si>
  <si>
    <t>1:186199909-186200107</t>
  </si>
  <si>
    <t>1:186200107-186200299</t>
  </si>
  <si>
    <t>b0096</t>
  </si>
  <si>
    <t>1:186200922-186203127</t>
  </si>
  <si>
    <t>1:188003466-188003468</t>
  </si>
  <si>
    <t>1:186200726-186200922</t>
  </si>
  <si>
    <t>1:186203127-186203323</t>
  </si>
  <si>
    <t>b0097</t>
  </si>
  <si>
    <t>Zm00001d031529</t>
  </si>
  <si>
    <t>1:192972174-192972764</t>
  </si>
  <si>
    <t>1:192915479-192915483</t>
  </si>
  <si>
    <t>1:192971988-192972174</t>
  </si>
  <si>
    <t>1:192972764-192972965</t>
  </si>
  <si>
    <t>GRMZM2G449123</t>
  </si>
  <si>
    <t>b0098</t>
  </si>
  <si>
    <t>Zm00001d031545</t>
  </si>
  <si>
    <t>1:193838607-193838611</t>
  </si>
  <si>
    <t>1:193587922-193589583</t>
  </si>
  <si>
    <t>1:193838408-193838607</t>
  </si>
  <si>
    <t>1:193838611-193838805</t>
  </si>
  <si>
    <t>GRMZM2G337191</t>
  </si>
  <si>
    <t>b0099</t>
  </si>
  <si>
    <t>Zm00001d031667</t>
  </si>
  <si>
    <t>1:198131265-198131265</t>
  </si>
  <si>
    <t>1:198373121-198373614</t>
  </si>
  <si>
    <t>1:198131066-198131265</t>
  </si>
  <si>
    <t>1:198131265-198131370</t>
  </si>
  <si>
    <t>GRMZM5G872204</t>
  </si>
  <si>
    <t>b0100</t>
  </si>
  <si>
    <t>1:198132515-198133190</t>
  </si>
  <si>
    <t>1:198374237-198374244</t>
  </si>
  <si>
    <t>1:198132316-198132515</t>
  </si>
  <si>
    <t>1:198133190-198133392</t>
  </si>
  <si>
    <t>b0101</t>
  </si>
  <si>
    <t>1:198133687-198133689</t>
  </si>
  <si>
    <t>1:198374734-198374967</t>
  </si>
  <si>
    <t>1:198133487-198133689</t>
  </si>
  <si>
    <t>1:198133687-198133887</t>
  </si>
  <si>
    <t>b0102</t>
  </si>
  <si>
    <t>Zm00001d031700</t>
  </si>
  <si>
    <t>1:198841410-198841578</t>
  </si>
  <si>
    <t>1:199039439-199039455</t>
  </si>
  <si>
    <t>1:198841187-198841410</t>
  </si>
  <si>
    <t>1:198841578-198841769</t>
  </si>
  <si>
    <t>GRMZM2G069476</t>
  </si>
  <si>
    <t>b0103</t>
  </si>
  <si>
    <t>1:198843163-198843246</t>
  </si>
  <si>
    <t>1:199040814-199041347</t>
  </si>
  <si>
    <t>1:198842972-198843163</t>
  </si>
  <si>
    <t>1:198843246-198843364</t>
  </si>
  <si>
    <t>b0104</t>
  </si>
  <si>
    <t>Zm00001d031727</t>
  </si>
  <si>
    <t>1:199715404-199715527</t>
  </si>
  <si>
    <t>1:199927645-199927650</t>
  </si>
  <si>
    <t>1:199715205-199715404</t>
  </si>
  <si>
    <t>1:199715527-199715727</t>
  </si>
  <si>
    <t>GRMZM2G175423</t>
  </si>
  <si>
    <t>b0106</t>
  </si>
  <si>
    <t>Zm00001d031837</t>
  </si>
  <si>
    <t>1:203220785-203220874</t>
  </si>
  <si>
    <t>1:203268677-203268905</t>
  </si>
  <si>
    <t>1:203220587-203220785</t>
  </si>
  <si>
    <t>1:203220874-203220978</t>
  </si>
  <si>
    <t>GRMZM2G133413</t>
  </si>
  <si>
    <t>b0107</t>
  </si>
  <si>
    <t>Zm00001d031867</t>
  </si>
  <si>
    <t>1:204676296-204676793</t>
  </si>
  <si>
    <t>1:204580941-204580948</t>
  </si>
  <si>
    <t>1:204676097-204676296</t>
  </si>
  <si>
    <t>1:204676793-204676994</t>
  </si>
  <si>
    <t>GRMZM2G123016</t>
  </si>
  <si>
    <t>b0108</t>
  </si>
  <si>
    <t>Zm00001d031878</t>
  </si>
  <si>
    <t>1:205165578-205165579</t>
  </si>
  <si>
    <t>1:205002135-205003597</t>
  </si>
  <si>
    <t>1:205165382-205165579</t>
  </si>
  <si>
    <t>1:205165578-205165778</t>
  </si>
  <si>
    <t>AC186231.4_FG002</t>
  </si>
  <si>
    <t>b0109</t>
  </si>
  <si>
    <t>1:205166472-205166473</t>
  </si>
  <si>
    <t>1:205004454-205004777</t>
  </si>
  <si>
    <t>1:205166328-205166473</t>
  </si>
  <si>
    <t>1:205166472-205166660</t>
  </si>
  <si>
    <t>b0110</t>
  </si>
  <si>
    <t>Zm00001d031893</t>
  </si>
  <si>
    <t>1:205616681-205617744</t>
  </si>
  <si>
    <t>1:205536339-205536346</t>
  </si>
  <si>
    <t>1:205616484-205616681</t>
  </si>
  <si>
    <t>1:205617744-205617945</t>
  </si>
  <si>
    <t>GRMZM2G179703</t>
  </si>
  <si>
    <t>b0111</t>
  </si>
  <si>
    <t>Zm00001d031939</t>
  </si>
  <si>
    <t>1:207518016-207518020</t>
  </si>
  <si>
    <t>1:207285314-207285635</t>
  </si>
  <si>
    <t>1:207517816-207518020</t>
  </si>
  <si>
    <t>1:207518016-207518216</t>
  </si>
  <si>
    <t>GRMZM2G057608</t>
  </si>
  <si>
    <t>b0112</t>
  </si>
  <si>
    <t>Zm00001d031940</t>
  </si>
  <si>
    <t>1:207529934-207529936</t>
  </si>
  <si>
    <t>1:207289227-207293769</t>
  </si>
  <si>
    <t>1:207529734-207529936</t>
  </si>
  <si>
    <t>1:207529934-207530134</t>
  </si>
  <si>
    <t>GRMZM2G058402</t>
  </si>
  <si>
    <t>b0113</t>
  </si>
  <si>
    <t>Zm00001d032036</t>
  </si>
  <si>
    <t>1:210137007-210137390</t>
  </si>
  <si>
    <t>1:209687339-209687346</t>
  </si>
  <si>
    <t>1:210136810-210137007</t>
  </si>
  <si>
    <t>1:210137390-210137591</t>
  </si>
  <si>
    <t>GRMZM2G460383</t>
  </si>
  <si>
    <t>b0114</t>
  </si>
  <si>
    <t>1:210137672-210137674</t>
  </si>
  <si>
    <t>1:209687614-209688023</t>
  </si>
  <si>
    <t>1:210137474-210137674</t>
  </si>
  <si>
    <t>1:210137672-210137872</t>
  </si>
  <si>
    <t>b0115</t>
  </si>
  <si>
    <t>Zm00001d032049</t>
  </si>
  <si>
    <t>1:210753256-210754831</t>
  </si>
  <si>
    <t>1:210488300-210488379</t>
  </si>
  <si>
    <t>1:210753057-210753256</t>
  </si>
  <si>
    <t>1:210754831-210755037</t>
  </si>
  <si>
    <t>GRMZM2G148281</t>
  </si>
  <si>
    <t>b0117</t>
  </si>
  <si>
    <t>Zm00001d032109</t>
  </si>
  <si>
    <t>1:213248665-213248683</t>
  </si>
  <si>
    <t>1:213151800-213152172</t>
  </si>
  <si>
    <t>1:213248484-213248683</t>
  </si>
  <si>
    <t>1:213248665-213248865</t>
  </si>
  <si>
    <t>GRMZM2G048276</t>
  </si>
  <si>
    <t>b0118</t>
  </si>
  <si>
    <t>Zm00001d032116</t>
  </si>
  <si>
    <t>1:213645815-213645993</t>
  </si>
  <si>
    <t>1:213590773-213590777</t>
  </si>
  <si>
    <t>1:213645631-213645815</t>
  </si>
  <si>
    <t>1:213645993-213646184</t>
  </si>
  <si>
    <t>GRMZM2G428554</t>
  </si>
  <si>
    <t>b0119</t>
  </si>
  <si>
    <t>Zm00001d032142</t>
  </si>
  <si>
    <t>1:214313634-214314857</t>
  </si>
  <si>
    <t>1:214117217-214117224</t>
  </si>
  <si>
    <t>1:214313456-214313634</t>
  </si>
  <si>
    <t>1:214314857-214315049</t>
  </si>
  <si>
    <t>GRMZM2G151955</t>
  </si>
  <si>
    <t>b0120</t>
  </si>
  <si>
    <t>Zm00001d032153</t>
  </si>
  <si>
    <t>1:214585418-214585420</t>
  </si>
  <si>
    <t>1:214414726-214414906</t>
  </si>
  <si>
    <t>1:214585221-214585420</t>
  </si>
  <si>
    <t>1:214585418-214585520</t>
  </si>
  <si>
    <t>GRMZM2G131434</t>
  </si>
  <si>
    <t>b0121</t>
  </si>
  <si>
    <t>1:214586786-214586794</t>
  </si>
  <si>
    <t>1:214416427-214416702</t>
  </si>
  <si>
    <t>1:214586588-214586786</t>
  </si>
  <si>
    <t>1:214586794-214586993</t>
  </si>
  <si>
    <t>b0122</t>
  </si>
  <si>
    <t>1:214587523-214589327</t>
  </si>
  <si>
    <t>1:214417388-214417396</t>
  </si>
  <si>
    <t>1:214587324-214587523</t>
  </si>
  <si>
    <t>1:214589327-214589464</t>
  </si>
  <si>
    <t>b0124</t>
  </si>
  <si>
    <t>Zm00001d032420</t>
  </si>
  <si>
    <t>1:225934148-225934159</t>
  </si>
  <si>
    <t>1:226043466-226043829</t>
  </si>
  <si>
    <t>1:225933949-225934148</t>
  </si>
  <si>
    <t>1:225934159-225934358</t>
  </si>
  <si>
    <t>GRMZM2G025855</t>
  </si>
  <si>
    <t>b0125</t>
  </si>
  <si>
    <t>Zm00001d032465</t>
  </si>
  <si>
    <t>1:227576928-227576935</t>
  </si>
  <si>
    <t>1:227695281-227695647</t>
  </si>
  <si>
    <t>1:227576738-227576935</t>
  </si>
  <si>
    <t>1:227576928-227577134</t>
  </si>
  <si>
    <t>GRMZM2G123624</t>
  </si>
  <si>
    <t>b0126</t>
  </si>
  <si>
    <t>Zm00001d032471</t>
  </si>
  <si>
    <t>1:227717507-227717649</t>
  </si>
  <si>
    <t>1:227911796-227911803</t>
  </si>
  <si>
    <t>1:227717308-227717507</t>
  </si>
  <si>
    <t>1:227717649-227717857</t>
  </si>
  <si>
    <t>AC210173.4_FG002</t>
  </si>
  <si>
    <t>b0127</t>
  </si>
  <si>
    <t>Zm00001d032472</t>
  </si>
  <si>
    <t>1:227864966-227864969</t>
  </si>
  <si>
    <t>1:227978508-227978826</t>
  </si>
  <si>
    <t>1:227864772-227864969</t>
  </si>
  <si>
    <t>1:227864966-227865162</t>
  </si>
  <si>
    <t>GRMZM2G031572</t>
  </si>
  <si>
    <t>b0128</t>
  </si>
  <si>
    <t>Zm00001d032504</t>
  </si>
  <si>
    <t>1:228760879-228760882</t>
  </si>
  <si>
    <t>1:228620792-228621200</t>
  </si>
  <si>
    <t>1:228760684-228760882</t>
  </si>
  <si>
    <t>1:228760879-228761078</t>
  </si>
  <si>
    <t>GRMZM2G438386</t>
  </si>
  <si>
    <t>b0129</t>
  </si>
  <si>
    <t>Zm00001d032529</t>
  </si>
  <si>
    <t>1:229628808-229629305</t>
  </si>
  <si>
    <t>1:229476932-229476932</t>
  </si>
  <si>
    <t>1:229628679-229628808</t>
  </si>
  <si>
    <t>1:229629305-229629448</t>
  </si>
  <si>
    <t>GRMZM5G869779</t>
  </si>
  <si>
    <t>b0130</t>
  </si>
  <si>
    <t>Zm00001d032533</t>
  </si>
  <si>
    <t>1:229830431-229830483</t>
  </si>
  <si>
    <t>1:229647177-229647369</t>
  </si>
  <si>
    <t>1:229830232-229830431</t>
  </si>
  <si>
    <t>1:229830483-229830678</t>
  </si>
  <si>
    <t>GRMZM2G171559</t>
  </si>
  <si>
    <t>b0131</t>
  </si>
  <si>
    <t>Zm00001d032686</t>
  </si>
  <si>
    <t>1:234436302-234436309</t>
  </si>
  <si>
    <t>1:234713091-234713496</t>
  </si>
  <si>
    <t>1:234436110-234436309</t>
  </si>
  <si>
    <t>1:234436302-234436502</t>
  </si>
  <si>
    <t>GRMZM2G048434</t>
  </si>
  <si>
    <t>b0132</t>
  </si>
  <si>
    <t>1:234436811-234436817</t>
  </si>
  <si>
    <t>1:234714022-234714146</t>
  </si>
  <si>
    <t>1:234436616-234436817</t>
  </si>
  <si>
    <t>1:234436811-234437013</t>
  </si>
  <si>
    <t>b0134</t>
  </si>
  <si>
    <t>Zm00001d032688</t>
  </si>
  <si>
    <t>1:234477848-234477856</t>
  </si>
  <si>
    <t>1:234727359-234727894</t>
  </si>
  <si>
    <t>1:234477657-234477856</t>
  </si>
  <si>
    <t>1:234477848-234478048</t>
  </si>
  <si>
    <t>GRMZM5G879665</t>
  </si>
  <si>
    <t>b0135</t>
  </si>
  <si>
    <t>1:234478240-234478281</t>
  </si>
  <si>
    <t>1:234728269-234729236</t>
  </si>
  <si>
    <t>1:234478041-234478240</t>
  </si>
  <si>
    <t>1:234478281-234478396</t>
  </si>
  <si>
    <t>Unknown</t>
  </si>
  <si>
    <t>b0136</t>
  </si>
  <si>
    <t>Zm00001d032897</t>
  </si>
  <si>
    <t>1:242040429-242040432</t>
  </si>
  <si>
    <t>1:242572554-242572942</t>
  </si>
  <si>
    <t>1:242040229-242040432</t>
  </si>
  <si>
    <t>1:242040429-242040624</t>
  </si>
  <si>
    <t>GRMZM2G038898</t>
  </si>
  <si>
    <t>b0138</t>
  </si>
  <si>
    <t>Zm00001d033105</t>
  </si>
  <si>
    <t>1:250320190-250320196</t>
  </si>
  <si>
    <t>1:250271068-250271464</t>
  </si>
  <si>
    <t>1:250320002-250320196</t>
  </si>
  <si>
    <t>1:250320190-250320395</t>
  </si>
  <si>
    <t>GRMZM2G146818</t>
  </si>
  <si>
    <t>b0139</t>
  </si>
  <si>
    <t>Zm00001d033214</t>
  </si>
  <si>
    <t>1:254397267-254397590</t>
  </si>
  <si>
    <t>1:254284600-254284602</t>
  </si>
  <si>
    <t>1:254397101-254397267</t>
  </si>
  <si>
    <t>1:254397590-254397791</t>
  </si>
  <si>
    <t>DNA/piggyBac</t>
  </si>
  <si>
    <t>GRMZM2G023392</t>
  </si>
  <si>
    <t>b0140</t>
  </si>
  <si>
    <t>Zm00001d033272</t>
  </si>
  <si>
    <t>1:256996073-256996077</t>
  </si>
  <si>
    <t>1:256870752-256871064</t>
  </si>
  <si>
    <t>1:256995879-256996077</t>
  </si>
  <si>
    <t>1:256996073-256996271</t>
  </si>
  <si>
    <t>AC207347.3_FG005</t>
  </si>
  <si>
    <t>b0141</t>
  </si>
  <si>
    <t>1:256996424-256996432</t>
  </si>
  <si>
    <t>1:256871434-256871964</t>
  </si>
  <si>
    <t>1:256996241-256996432</t>
  </si>
  <si>
    <t>1:256996424-256996608</t>
  </si>
  <si>
    <t>b0145</t>
  </si>
  <si>
    <t>Zm00001d033292</t>
  </si>
  <si>
    <t>1:257776404-257776897</t>
  </si>
  <si>
    <t>1:257834787-257834793</t>
  </si>
  <si>
    <t>1:257776265-257776404</t>
  </si>
  <si>
    <t>1:257776897-257777006</t>
  </si>
  <si>
    <t>GRMZM2G070252</t>
  </si>
  <si>
    <t>b0146</t>
  </si>
  <si>
    <t>Zm00001d033297</t>
  </si>
  <si>
    <t>1:258048971-258048973</t>
  </si>
  <si>
    <t>1:258251959-258253248</t>
  </si>
  <si>
    <t>1:258048772-258048971</t>
  </si>
  <si>
    <t>1:258048973-258049107</t>
  </si>
  <si>
    <t>GRMZM2G342105</t>
  </si>
  <si>
    <t>b0147</t>
  </si>
  <si>
    <t>Zm00001d033383</t>
  </si>
  <si>
    <t>1:261138505-261138506</t>
  </si>
  <si>
    <t>1:261098646-261099008</t>
  </si>
  <si>
    <t>1:261138306-261138505</t>
  </si>
  <si>
    <t>1:261138506-261138706</t>
  </si>
  <si>
    <t>GRMZM2G027663</t>
  </si>
  <si>
    <t>b0148</t>
  </si>
  <si>
    <t>Zm00001d033451</t>
  </si>
  <si>
    <t>1:263016537-263016543</t>
  </si>
  <si>
    <t>1:262573092-262573417</t>
  </si>
  <si>
    <t>1:263016358-263016543</t>
  </si>
  <si>
    <t>1:263016537-263016735</t>
  </si>
  <si>
    <t>GRMZM2G369130</t>
  </si>
  <si>
    <t>b0149</t>
  </si>
  <si>
    <t>1:263017873-263018146</t>
  </si>
  <si>
    <t>1:262574743-262574861</t>
  </si>
  <si>
    <t>1:263017679-263017873</t>
  </si>
  <si>
    <t>1:263018146-263018340</t>
  </si>
  <si>
    <t>b0151</t>
  </si>
  <si>
    <t>Zm00001d033578</t>
  </si>
  <si>
    <t>1:267641393-267641707</t>
  </si>
  <si>
    <t>1:267185318-267185321</t>
  </si>
  <si>
    <t>1:267641198-267641393</t>
  </si>
  <si>
    <t>1:267641707-267641843</t>
  </si>
  <si>
    <t>GRMZM2G113569</t>
  </si>
  <si>
    <t>b0153</t>
  </si>
  <si>
    <t>Zm00001d033745</t>
  </si>
  <si>
    <t>1:272682203-272682212</t>
  </si>
  <si>
    <t>1:272265294-272266493</t>
  </si>
  <si>
    <t>1:272682013-272682212</t>
  </si>
  <si>
    <t>1:272682203-272682403</t>
  </si>
  <si>
    <t>GRMZM2G023110</t>
  </si>
  <si>
    <t>b0154</t>
  </si>
  <si>
    <t>Zm00001d033818</t>
  </si>
  <si>
    <t>1:274729237-274729251</t>
  </si>
  <si>
    <t>1:274264725-274264874</t>
  </si>
  <si>
    <t>1:274729046-274729251</t>
  </si>
  <si>
    <t>1:274729237-274729436</t>
  </si>
  <si>
    <t>GRMZM2G047372</t>
  </si>
  <si>
    <t>b0155</t>
  </si>
  <si>
    <t>Zm00001d033849</t>
  </si>
  <si>
    <t>1:275757395-275757395</t>
  </si>
  <si>
    <t>1:275213259-275217417</t>
  </si>
  <si>
    <t>1:275757196-275757395</t>
  </si>
  <si>
    <t>1:275757395-275757596</t>
  </si>
  <si>
    <t>GRMZM2G088162</t>
  </si>
  <si>
    <t>b0156</t>
  </si>
  <si>
    <t>Zm00001d033883</t>
  </si>
  <si>
    <t>1:277352227-277352938</t>
  </si>
  <si>
    <t>1:276839880-276839883</t>
  </si>
  <si>
    <t>1:277352025-277352227</t>
  </si>
  <si>
    <t>1:277352938-277353129</t>
  </si>
  <si>
    <t>GRMZM2G058884</t>
  </si>
  <si>
    <t>b0157</t>
  </si>
  <si>
    <t>Zm00001d033922</t>
  </si>
  <si>
    <t>1:278615786-278615895</t>
  </si>
  <si>
    <t>1:278084163-278087023</t>
  </si>
  <si>
    <t>1:278615639-278615786</t>
  </si>
  <si>
    <t>1:278615895-278616071</t>
  </si>
  <si>
    <t>GRMZM2G131575</t>
  </si>
  <si>
    <t>b0158</t>
  </si>
  <si>
    <t>1:278616071-278616403</t>
  </si>
  <si>
    <t>1:278087200-278087270</t>
  </si>
  <si>
    <t>1:278616403-278616595</t>
  </si>
  <si>
    <t>b0159</t>
  </si>
  <si>
    <t>1:278616625-278617824</t>
  </si>
  <si>
    <t>1:278087495-278087506</t>
  </si>
  <si>
    <t>1:278616428-278616625</t>
  </si>
  <si>
    <t>1:278617824-278618012</t>
  </si>
  <si>
    <t>b0160</t>
  </si>
  <si>
    <t>1:278618012-278618532</t>
  </si>
  <si>
    <t>1:278087683-278087705</t>
  </si>
  <si>
    <t>1:278618532-278618729</t>
  </si>
  <si>
    <t>b0161</t>
  </si>
  <si>
    <t>Zm00001d033955</t>
  </si>
  <si>
    <t>1:279584402-279584807</t>
  </si>
  <si>
    <t>1:278780107-278780118</t>
  </si>
  <si>
    <t>1:279584207-279584402</t>
  </si>
  <si>
    <t>1:279584807-279585000</t>
  </si>
  <si>
    <t>GRMZM2G001869</t>
  </si>
  <si>
    <t>b0162</t>
  </si>
  <si>
    <t>1:279585273-279585275</t>
  </si>
  <si>
    <t>1:278780581-278781080</t>
  </si>
  <si>
    <t>1:279585076-279585275</t>
  </si>
  <si>
    <t>1:279585273-279585473</t>
  </si>
  <si>
    <t>DNA/EnSpm/CACTA</t>
  </si>
  <si>
    <t>b0164</t>
  </si>
  <si>
    <t>Zm00001d033985</t>
  </si>
  <si>
    <t>1:280279727-280279856</t>
  </si>
  <si>
    <t>1:279463477-279463489</t>
  </si>
  <si>
    <t>1:280279519-280279727</t>
  </si>
  <si>
    <t>1:280279856-280280055</t>
  </si>
  <si>
    <t>GRMZM2G010034</t>
  </si>
  <si>
    <t>b0165</t>
  </si>
  <si>
    <t>Zm00001d034012</t>
  </si>
  <si>
    <t>1:281140994-281140994</t>
  </si>
  <si>
    <t>1:280405476-280409327</t>
  </si>
  <si>
    <t>1:281140806-281140994</t>
  </si>
  <si>
    <t>1:281140994-281141194</t>
  </si>
  <si>
    <t>GRMZM2G456690</t>
  </si>
  <si>
    <t>b0166</t>
  </si>
  <si>
    <t>Zm00001d034112</t>
  </si>
  <si>
    <t>1:284245528-284245537</t>
  </si>
  <si>
    <t>1:283455950-283456305</t>
  </si>
  <si>
    <t>1:284245325-284245528</t>
  </si>
  <si>
    <t>1:284245537-284245671</t>
  </si>
  <si>
    <t>GRMZM2G091578</t>
  </si>
  <si>
    <t>b0167</t>
  </si>
  <si>
    <t>1:284245671-284245827</t>
  </si>
  <si>
    <t>1:283456431-283456439</t>
  </si>
  <si>
    <t>1:284245827-284245963</t>
  </si>
  <si>
    <t>b0168</t>
  </si>
  <si>
    <t>1:284245963-284247448</t>
  </si>
  <si>
    <t>1:283456568-283456627</t>
  </si>
  <si>
    <t>1:284247448-284247664</t>
  </si>
  <si>
    <t>b0169</t>
  </si>
  <si>
    <t>1:284248179-284248184</t>
  </si>
  <si>
    <t>1:283457331-283459015</t>
  </si>
  <si>
    <t>1:284247982-284248184</t>
  </si>
  <si>
    <t>1:284248179-284248340</t>
  </si>
  <si>
    <t>b0170</t>
  </si>
  <si>
    <t>1:284248340-284249026</t>
  </si>
  <si>
    <t>1:283459175-283459176</t>
  </si>
  <si>
    <t>1:284249026-284249227</t>
  </si>
  <si>
    <t>b0171</t>
  </si>
  <si>
    <t>Zm00001d034126</t>
  </si>
  <si>
    <t>1:284605484-284605491</t>
  </si>
  <si>
    <t>1:283841062-283841903</t>
  </si>
  <si>
    <t>1:284605290-284605491</t>
  </si>
  <si>
    <t>1:284605484-284605684</t>
  </si>
  <si>
    <t>GRMZM2G047759</t>
  </si>
  <si>
    <t>b0174</t>
  </si>
  <si>
    <t>Zm00001d034180</t>
  </si>
  <si>
    <t>1:285818326-285819005</t>
  </si>
  <si>
    <t>1:285507857-285507860</t>
  </si>
  <si>
    <t>1:285818127-285818326</t>
  </si>
  <si>
    <t>1:285819005-285819201</t>
  </si>
  <si>
    <t>GRMZM2G164493</t>
  </si>
  <si>
    <t>b0175</t>
  </si>
  <si>
    <t>1:285819849-285819852</t>
  </si>
  <si>
    <t>1:285508724-285509330</t>
  </si>
  <si>
    <t>1:285819650-285819849</t>
  </si>
  <si>
    <t>1:285819852-285820046</t>
  </si>
  <si>
    <t>b0176</t>
  </si>
  <si>
    <t>Zm00001d034189</t>
  </si>
  <si>
    <t>1:286078520-286078745</t>
  </si>
  <si>
    <t>1:285699096-285699098</t>
  </si>
  <si>
    <t>1:286078321-286078520</t>
  </si>
  <si>
    <t>1:286078745-286078940</t>
  </si>
  <si>
    <t>GRMZM2G039978</t>
  </si>
  <si>
    <t>b0179</t>
  </si>
  <si>
    <t>Zm00001d034317</t>
  </si>
  <si>
    <t>1:289100798-289101100</t>
  </si>
  <si>
    <t>1:288494753-288494767</t>
  </si>
  <si>
    <t>1:289100599-289100798</t>
  </si>
  <si>
    <t>1:289101100-289101297</t>
  </si>
  <si>
    <t>GRMZM5G811069</t>
  </si>
  <si>
    <t>b0180</t>
  </si>
  <si>
    <t>Zm00001d034340</t>
  </si>
  <si>
    <t>1:290232221-290232369</t>
  </si>
  <si>
    <t>1:289599838-289599841</t>
  </si>
  <si>
    <t>1:290232022-290232221</t>
  </si>
  <si>
    <t>1:290232369-290232562</t>
  </si>
  <si>
    <t>GRMZM2G058414</t>
  </si>
  <si>
    <t>b0181</t>
  </si>
  <si>
    <t>Zm00001d034345</t>
  </si>
  <si>
    <t>1:290276387-290277091</t>
  </si>
  <si>
    <t>1:289711017-289711025</t>
  </si>
  <si>
    <t>1:290276193-290276387</t>
  </si>
  <si>
    <t>1:290277091-290277257</t>
  </si>
  <si>
    <t>GRMZM2G058760</t>
  </si>
  <si>
    <t>b0182</t>
  </si>
  <si>
    <t>Zm00001d034359</t>
  </si>
  <si>
    <t>1:290669891-290669898</t>
  </si>
  <si>
    <t>1:290037450-290038276</t>
  </si>
  <si>
    <t>1:290669699-290669898</t>
  </si>
  <si>
    <t>1:290669891-290670091</t>
  </si>
  <si>
    <t>GRMZM5G888196</t>
  </si>
  <si>
    <t>b0183</t>
  </si>
  <si>
    <t>Zm00001d034405</t>
  </si>
  <si>
    <t>1:292046861-292046886</t>
  </si>
  <si>
    <t>1:291587850-291588021</t>
  </si>
  <si>
    <t>1:292046662-292046861</t>
  </si>
  <si>
    <t>1:292046886-292047061</t>
  </si>
  <si>
    <t>GRMZM2G120657</t>
  </si>
  <si>
    <t>b0184</t>
  </si>
  <si>
    <t>1:292048338-292048642</t>
  </si>
  <si>
    <t>1:291589450-291589453</t>
  </si>
  <si>
    <t>1:292048143-292048338</t>
  </si>
  <si>
    <t>1:292048642-292048843</t>
  </si>
  <si>
    <t>b0186</t>
  </si>
  <si>
    <t>Zm00001d034432</t>
  </si>
  <si>
    <t>1:292909347-292909725</t>
  </si>
  <si>
    <t>1:292296357-292296361</t>
  </si>
  <si>
    <t>1:292909148-292909347</t>
  </si>
  <si>
    <t>1:292909725-292909919</t>
  </si>
  <si>
    <t>GRMZM2G074404</t>
  </si>
  <si>
    <t>b0187</t>
  </si>
  <si>
    <t>Zm00001d034480</t>
  </si>
  <si>
    <t>1:294121745-294121885</t>
  </si>
  <si>
    <t>1:293144194-293144564</t>
  </si>
  <si>
    <t>1:294121562-294121745</t>
  </si>
  <si>
    <t>1:294121885-294122084</t>
  </si>
  <si>
    <t>NonLTR/L1</t>
  </si>
  <si>
    <t>GRMZM2G163912</t>
  </si>
  <si>
    <t>b0188</t>
  </si>
  <si>
    <t>Zm00001d034496</t>
  </si>
  <si>
    <t>1:294663440-294663450</t>
  </si>
  <si>
    <t>1:293499431-293499762</t>
  </si>
  <si>
    <t>1:294663241-294663440</t>
  </si>
  <si>
    <t>1:294663450-294663649</t>
  </si>
  <si>
    <t>GRMZM2G049888</t>
  </si>
  <si>
    <t>b0189</t>
  </si>
  <si>
    <t>Zm00001d034509</t>
  </si>
  <si>
    <t>1:294990352-294990489</t>
  </si>
  <si>
    <t>1:293941679-293941682</t>
  </si>
  <si>
    <t>1:294990153-294990352</t>
  </si>
  <si>
    <t>1:294990489-294990683</t>
  </si>
  <si>
    <t>GRMZM2G176662</t>
  </si>
  <si>
    <t>b0190</t>
  </si>
  <si>
    <t>Zm00001d034520</t>
  </si>
  <si>
    <t>1:295611787-295612030</t>
  </si>
  <si>
    <t>1:294604959-294604959</t>
  </si>
  <si>
    <t>1:295611588-295611787</t>
  </si>
  <si>
    <t>1:295612030-295612231</t>
  </si>
  <si>
    <t>GRMZM2G062289</t>
  </si>
  <si>
    <t>b0191</t>
  </si>
  <si>
    <t>1:295613183-295613186</t>
  </si>
  <si>
    <t>1:294606108-294606231</t>
  </si>
  <si>
    <t>1:295612983-295613186</t>
  </si>
  <si>
    <t>1:295613183-295613383</t>
  </si>
  <si>
    <t>b0192</t>
  </si>
  <si>
    <t>Zm00001d034524</t>
  </si>
  <si>
    <t>1:295632929-295632932</t>
  </si>
  <si>
    <t>1:294631201-294631543</t>
  </si>
  <si>
    <t>1:295632733-295632932</t>
  </si>
  <si>
    <t>1:295632929-295633129</t>
  </si>
  <si>
    <t>GRMZM2G022662</t>
  </si>
  <si>
    <t>b0193</t>
  </si>
  <si>
    <t>Zm00001d034533</t>
  </si>
  <si>
    <t>1:295775064-295775350</t>
  </si>
  <si>
    <t>1:294826366-294826369</t>
  </si>
  <si>
    <t>1:295774865-295775064</t>
  </si>
  <si>
    <t>1:295775350-295775549</t>
  </si>
  <si>
    <t>GRMZM2G082312</t>
  </si>
  <si>
    <t>b0194</t>
  </si>
  <si>
    <t>1:295775877-295775880</t>
  </si>
  <si>
    <t>1:294826893-294827551</t>
  </si>
  <si>
    <t>1:295775719-295775880</t>
  </si>
  <si>
    <t>1:295775877-295776019</t>
  </si>
  <si>
    <t>b0195</t>
  </si>
  <si>
    <t>Zm00001d034550</t>
  </si>
  <si>
    <t>1:296027976-296027983</t>
  </si>
  <si>
    <t>1:295223182-295224535</t>
  </si>
  <si>
    <t>1:296027786-296027983</t>
  </si>
  <si>
    <t>1:296027976-296028147</t>
  </si>
  <si>
    <t>GRMZM2G092663</t>
  </si>
  <si>
    <t>b0197</t>
  </si>
  <si>
    <t>Zm00001d034640</t>
  </si>
  <si>
    <t>1:298682487-298682492</t>
  </si>
  <si>
    <t>1:298111808-298112205</t>
  </si>
  <si>
    <t>1:298682293-298682487</t>
  </si>
  <si>
    <t>1:298682492-298682694</t>
  </si>
  <si>
    <t>GRMZM2G061662</t>
  </si>
  <si>
    <t>b0198</t>
  </si>
  <si>
    <t>Zm00001d034719</t>
  </si>
  <si>
    <t>1:300619877-300619879</t>
  </si>
  <si>
    <t>1:299805606-299805970</t>
  </si>
  <si>
    <t>1:300619713-300619879</t>
  </si>
  <si>
    <t>1:300619877-300620076</t>
  </si>
  <si>
    <t>GRMZM2G122045</t>
  </si>
  <si>
    <t>b0199</t>
  </si>
  <si>
    <t>Zm00001d034729</t>
  </si>
  <si>
    <t>1:300855868-300856504</t>
  </si>
  <si>
    <t>1:299957158-299957163</t>
  </si>
  <si>
    <t>1:300855672-300855868</t>
  </si>
  <si>
    <t>1:300856504-300856705</t>
  </si>
  <si>
    <t>GRMZM2G127309</t>
  </si>
  <si>
    <t>b0200</t>
  </si>
  <si>
    <t>Zm00001d034781</t>
  </si>
  <si>
    <t>1:302144763-302144900</t>
  </si>
  <si>
    <t>1:301185290-301185314</t>
  </si>
  <si>
    <t>1:302144571-302144763</t>
  </si>
  <si>
    <t>1:302144900-302145099</t>
  </si>
  <si>
    <t>GRMZM2G113158</t>
  </si>
  <si>
    <t>b0201</t>
  </si>
  <si>
    <t>Zm00001d034795</t>
  </si>
  <si>
    <t>1:302379671-302380638</t>
  </si>
  <si>
    <t>1:301401972-301401980</t>
  </si>
  <si>
    <t>1:302379472-302379671</t>
  </si>
  <si>
    <t>1:302380638-302380844</t>
  </si>
  <si>
    <t>AC217358.3_FG005</t>
  </si>
  <si>
    <t>b0202</t>
  </si>
  <si>
    <t>Zm00001d034841</t>
  </si>
  <si>
    <t>1:303633852-303634178</t>
  </si>
  <si>
    <t>1:302713787-302713790</t>
  </si>
  <si>
    <t>1:303633653-303633852</t>
  </si>
  <si>
    <t>1:303634178-303634366</t>
  </si>
  <si>
    <t>GRMZM2G123901</t>
  </si>
  <si>
    <t>b0203</t>
  </si>
  <si>
    <t>Zm00001d034853</t>
  </si>
  <si>
    <t>1:303824734-303825746</t>
  </si>
  <si>
    <t>1:302821605-302821613</t>
  </si>
  <si>
    <t>1:303824535-303824734</t>
  </si>
  <si>
    <t>1:303825746-303825946</t>
  </si>
  <si>
    <t>GRMZM2G024267</t>
  </si>
  <si>
    <t>b0204</t>
  </si>
  <si>
    <t>Zm00001d034871</t>
  </si>
  <si>
    <t>1:304375101-304375388</t>
  </si>
  <si>
    <t>1:303337411-303337430</t>
  </si>
  <si>
    <t>1:304374902-304375101</t>
  </si>
  <si>
    <t>1:304375388-304375580</t>
  </si>
  <si>
    <t>GRMZM2G112609</t>
  </si>
  <si>
    <t>b0205</t>
  </si>
  <si>
    <t>Zm00001d034874</t>
  </si>
  <si>
    <t>1:304505841-304505841</t>
  </si>
  <si>
    <t>1:303462742-303463496</t>
  </si>
  <si>
    <t>1:304505667-304505841</t>
  </si>
  <si>
    <t>1:304505841-304506037</t>
  </si>
  <si>
    <t>GRMZM2G422671</t>
  </si>
  <si>
    <t>b0206</t>
  </si>
  <si>
    <t>Zm00001d034888</t>
  </si>
  <si>
    <t>1:304810905-304811293</t>
  </si>
  <si>
    <t>1:303828298-303828300</t>
  </si>
  <si>
    <t>1:304810715-304810905</t>
  </si>
  <si>
    <t>1:304811293-304811475</t>
  </si>
  <si>
    <t>GRMZM2G083717</t>
  </si>
  <si>
    <t>b0207</t>
  </si>
  <si>
    <t>Zm00001d001786</t>
  </si>
  <si>
    <t>2:900051-900055</t>
  </si>
  <si>
    <t>2:816234-816426</t>
  </si>
  <si>
    <t>2:899853-900055</t>
  </si>
  <si>
    <t>2:900051-900219</t>
  </si>
  <si>
    <t>GRMZM2G119759</t>
  </si>
  <si>
    <t>b0208</t>
  </si>
  <si>
    <t>2:900332-900334</t>
  </si>
  <si>
    <t>2:816703-817428</t>
  </si>
  <si>
    <t>2:900139-900334</t>
  </si>
  <si>
    <t>2:900332-900500</t>
  </si>
  <si>
    <t>b0209</t>
  </si>
  <si>
    <t>Zm00001d001804</t>
  </si>
  <si>
    <t>2:1257509-1258183</t>
  </si>
  <si>
    <t>2:1274346-1274377</t>
  </si>
  <si>
    <t>2:1257322-1257509</t>
  </si>
  <si>
    <t>2:1258183-1258379</t>
  </si>
  <si>
    <t>GRMZM2G051974</t>
  </si>
  <si>
    <t>b0210</t>
  </si>
  <si>
    <t>Zm00001d001849</t>
  </si>
  <si>
    <t>2:1910017-1910145</t>
  </si>
  <si>
    <t>2:1887113-1887114</t>
  </si>
  <si>
    <t>2:1909820-1910017</t>
  </si>
  <si>
    <t>2:1910145-1910346</t>
  </si>
  <si>
    <t>GRMZM2G105330</t>
  </si>
  <si>
    <t>b0214</t>
  </si>
  <si>
    <t>Zm00001d002027</t>
  </si>
  <si>
    <t>2:4653248-4653382</t>
  </si>
  <si>
    <t>2:4622503-4622506</t>
  </si>
  <si>
    <t>2:4653050-4653248</t>
  </si>
  <si>
    <t>2:4653382-4653495</t>
  </si>
  <si>
    <t>GRMZM2G086801</t>
  </si>
  <si>
    <t>b0215</t>
  </si>
  <si>
    <t>2:4653495-4656518</t>
  </si>
  <si>
    <t>2:4622616-4622616</t>
  </si>
  <si>
    <t>2:4656518-4656718</t>
  </si>
  <si>
    <t>b0216</t>
  </si>
  <si>
    <t>Zm00001d002038</t>
  </si>
  <si>
    <t>2:4860068-4860073</t>
  </si>
  <si>
    <t>2:4858071-4858707</t>
  </si>
  <si>
    <t>2:4859900-4860068</t>
  </si>
  <si>
    <t>2:4860073-4860275</t>
  </si>
  <si>
    <t>GRMZM2G395114</t>
  </si>
  <si>
    <t>b0218</t>
  </si>
  <si>
    <t>Zm00001d002098</t>
  </si>
  <si>
    <t>2:5966499-5969129</t>
  </si>
  <si>
    <t>2:5907342-5907345</t>
  </si>
  <si>
    <t>2:5966300-5966499</t>
  </si>
  <si>
    <t>2:5969129-5969331</t>
  </si>
  <si>
    <t>GRMZM2G023071</t>
  </si>
  <si>
    <t>b0219</t>
  </si>
  <si>
    <t>Zm00001d002115</t>
  </si>
  <si>
    <t>2:6102004-6102005</t>
  </si>
  <si>
    <t>2:6001731-6001875</t>
  </si>
  <si>
    <t>2:6101812-6102004</t>
  </si>
  <si>
    <t>2:6102005-6102205</t>
  </si>
  <si>
    <t>GRMZM5G824964</t>
  </si>
  <si>
    <t>b0220</t>
  </si>
  <si>
    <t>2:6103320-6103370</t>
  </si>
  <si>
    <t>2:6003176-6003550</t>
  </si>
  <si>
    <t>2:6103121-6103320</t>
  </si>
  <si>
    <t>2:6103370-6103569</t>
  </si>
  <si>
    <t>b0221</t>
  </si>
  <si>
    <t>2:6104371-6104422</t>
  </si>
  <si>
    <t>2:6004448-6004721</t>
  </si>
  <si>
    <t>2:6104260-6104422</t>
  </si>
  <si>
    <t>2:6104371-6104564</t>
  </si>
  <si>
    <t>b0222</t>
  </si>
  <si>
    <t>2:6104715-6105408</t>
  </si>
  <si>
    <t>2:6005070-6005103</t>
  </si>
  <si>
    <t>2:6104516-6104715</t>
  </si>
  <si>
    <t>2:6105408-6105584</t>
  </si>
  <si>
    <t>b0223</t>
  </si>
  <si>
    <t>Zm00001d002143</t>
  </si>
  <si>
    <t>2:6634677-6634677</t>
  </si>
  <si>
    <t>2:6599487-6599743</t>
  </si>
  <si>
    <t>2:6634478-6634677</t>
  </si>
  <si>
    <t>2:6634677-6634873</t>
  </si>
  <si>
    <t>GRMZM2G131961</t>
  </si>
  <si>
    <t>b0224</t>
  </si>
  <si>
    <t>2:6635545-6635563</t>
  </si>
  <si>
    <t>2:6600597-6600865</t>
  </si>
  <si>
    <t>2:6635347-6635545</t>
  </si>
  <si>
    <t>2:6635563-6635752</t>
  </si>
  <si>
    <t>b0225</t>
  </si>
  <si>
    <t>Zm00001d002258</t>
  </si>
  <si>
    <t>2:9085256-9085257</t>
  </si>
  <si>
    <t>2:9333806-9334539</t>
  </si>
  <si>
    <t>2:9085147-9085256</t>
  </si>
  <si>
    <t>2:9085257-9085457</t>
  </si>
  <si>
    <t>NonLTR/Tx1</t>
  </si>
  <si>
    <t>GRMZM5G876898</t>
  </si>
  <si>
    <t>b0229</t>
  </si>
  <si>
    <t>Zm00001d002342</t>
  </si>
  <si>
    <t>2:10616853-10616866</t>
  </si>
  <si>
    <t>2:10459690-10459868</t>
  </si>
  <si>
    <t>2:10616654-10616853</t>
  </si>
  <si>
    <t>2:10616866-10617046</t>
  </si>
  <si>
    <t>GRMZM2G045596</t>
  </si>
  <si>
    <t>b0231</t>
  </si>
  <si>
    <t>Zm00001d002347</t>
  </si>
  <si>
    <t>2:10659480-10659496</t>
  </si>
  <si>
    <t>2:10677171-10677512</t>
  </si>
  <si>
    <t>2:10659299-10659480</t>
  </si>
  <si>
    <t>2:10659496-10659681</t>
  </si>
  <si>
    <t>GRMZM2G345700</t>
  </si>
  <si>
    <t>b0232</t>
  </si>
  <si>
    <t>2:10659893-10661149</t>
  </si>
  <si>
    <t>2:10677943-10678062</t>
  </si>
  <si>
    <t>2:10659719-10659893</t>
  </si>
  <si>
    <t>2:10661149-10661343</t>
  </si>
  <si>
    <t>b0233</t>
  </si>
  <si>
    <t>Zm00001d002373</t>
  </si>
  <si>
    <t>2:11325832-11326116</t>
  </si>
  <si>
    <t>2:11475948-11475957</t>
  </si>
  <si>
    <t>2:11325634-11325832</t>
  </si>
  <si>
    <t>2:11326116-11326315</t>
  </si>
  <si>
    <t>GRMZM2G102000</t>
  </si>
  <si>
    <t>b0234</t>
  </si>
  <si>
    <t>2:11326328-11327019</t>
  </si>
  <si>
    <t>2:11476168-11476273</t>
  </si>
  <si>
    <t>2:11326129-11326328</t>
  </si>
  <si>
    <t>2:11327019-11327211</t>
  </si>
  <si>
    <t>b0236</t>
  </si>
  <si>
    <t>Zm00001d002396</t>
  </si>
  <si>
    <t>2:11912773-11912804</t>
  </si>
  <si>
    <t>2:12130287-12131157</t>
  </si>
  <si>
    <t>2:11912580-11912773</t>
  </si>
  <si>
    <t>2:11912804-11913003</t>
  </si>
  <si>
    <t>GRMZM2G140328</t>
  </si>
  <si>
    <t>b0237</t>
  </si>
  <si>
    <t>Zm00001d002428</t>
  </si>
  <si>
    <t>2:12416577-12419718</t>
  </si>
  <si>
    <t>2:12745488-12745488</t>
  </si>
  <si>
    <t>2:12416378-12416577</t>
  </si>
  <si>
    <t>2:12419718-12419913</t>
  </si>
  <si>
    <t>GRMZM2G000397</t>
  </si>
  <si>
    <t>b0238</t>
  </si>
  <si>
    <t>Zm00001d002450</t>
  </si>
  <si>
    <t>2:12956210-12956656</t>
  </si>
  <si>
    <t>2:13216085-13216133</t>
  </si>
  <si>
    <t>2:12956017-12956210</t>
  </si>
  <si>
    <t>2:12956656-12956855</t>
  </si>
  <si>
    <t>GRMZM2G149649</t>
  </si>
  <si>
    <t>b0239</t>
  </si>
  <si>
    <t>2:12957175-12957209</t>
  </si>
  <si>
    <t>2:13216654-13217782</t>
  </si>
  <si>
    <t>2:12956976-12957175</t>
  </si>
  <si>
    <t>2:12957209-12957374</t>
  </si>
  <si>
    <t>b0240</t>
  </si>
  <si>
    <t>2:12957394-12957695</t>
  </si>
  <si>
    <t>2:13217973-13218046</t>
  </si>
  <si>
    <t>2:12957209-12957394</t>
  </si>
  <si>
    <t>2:12957695-12957823</t>
  </si>
  <si>
    <t>b0244</t>
  </si>
  <si>
    <t>Zm00001d002503</t>
  </si>
  <si>
    <t>2:14168781-14168789</t>
  </si>
  <si>
    <t>2:14534298-14534536</t>
  </si>
  <si>
    <t>2:14168582-14168781</t>
  </si>
  <si>
    <t>2:14168789-14168986</t>
  </si>
  <si>
    <t>GRMZM2G032218</t>
  </si>
  <si>
    <t>b0245</t>
  </si>
  <si>
    <t>2:14169462-14172588</t>
  </si>
  <si>
    <t>2:14535203-14535223</t>
  </si>
  <si>
    <t>2:14169267-14169462</t>
  </si>
  <si>
    <t>2:14172588-14172784</t>
  </si>
  <si>
    <t>b0247</t>
  </si>
  <si>
    <t>Zm00001d002545</t>
  </si>
  <si>
    <t>2:15131596-15131970</t>
  </si>
  <si>
    <t>2:15549795-15549798</t>
  </si>
  <si>
    <t>2:15131397-15131596</t>
  </si>
  <si>
    <t>2:15131970-15132166</t>
  </si>
  <si>
    <t>GRMZM2G421256</t>
  </si>
  <si>
    <t>b0248</t>
  </si>
  <si>
    <t>2:15132165-15132166</t>
  </si>
  <si>
    <t>2:15549989-15550270</t>
  </si>
  <si>
    <t>2:15132165-15132360</t>
  </si>
  <si>
    <t>b0249</t>
  </si>
  <si>
    <t>Zm00001d002548</t>
  </si>
  <si>
    <t>2:15193673-15193684</t>
  </si>
  <si>
    <t>2:15597656-15597841</t>
  </si>
  <si>
    <t>2:15193528-15193673</t>
  </si>
  <si>
    <t>2:15193684-15193872</t>
  </si>
  <si>
    <t>GRMZM2G120724</t>
  </si>
  <si>
    <t>b0251</t>
  </si>
  <si>
    <t>Zm00001d002589</t>
  </si>
  <si>
    <t>2:16293459-16293553</t>
  </si>
  <si>
    <t>2:16422608-16422958</t>
  </si>
  <si>
    <t>2:16293289-16293459</t>
  </si>
  <si>
    <t>2:16293553-16293749</t>
  </si>
  <si>
    <t>GRMZM2G164318</t>
  </si>
  <si>
    <t>b0252</t>
  </si>
  <si>
    <t>Zm00001d002611</t>
  </si>
  <si>
    <t>2:16722806-16722816</t>
  </si>
  <si>
    <t>2:16947522-16949953</t>
  </si>
  <si>
    <t>2:16722609-16722816</t>
  </si>
  <si>
    <t>2:16722806-16723006</t>
  </si>
  <si>
    <t>GRMZM2G175728</t>
  </si>
  <si>
    <t>b0253</t>
  </si>
  <si>
    <t>Zm00001d002658</t>
  </si>
  <si>
    <t>2:18549132-18549559</t>
  </si>
  <si>
    <t>2:19013979-19014020</t>
  </si>
  <si>
    <t>2:18548933-18549132</t>
  </si>
  <si>
    <t>2:18549559-18549755</t>
  </si>
  <si>
    <t>GRMZM2G176647</t>
  </si>
  <si>
    <t>b0254</t>
  </si>
  <si>
    <t>Zm00001d002671</t>
  </si>
  <si>
    <t>2:18895959-18895961</t>
  </si>
  <si>
    <t>2:19411753-19414403</t>
  </si>
  <si>
    <t>2:18895760-18895961</t>
  </si>
  <si>
    <t>2:18895959-18896159</t>
  </si>
  <si>
    <t>GRMZM2G410728</t>
  </si>
  <si>
    <t>b0256</t>
  </si>
  <si>
    <t>Zm00001d002678</t>
  </si>
  <si>
    <t>2:19082675-19083099</t>
  </si>
  <si>
    <t>2:19642790-19642794</t>
  </si>
  <si>
    <t>2:19082506-19082675</t>
  </si>
  <si>
    <t>2:19083099-19083300</t>
  </si>
  <si>
    <t>GRMZM2G322819</t>
  </si>
  <si>
    <t>b0257</t>
  </si>
  <si>
    <t>Zm00001d002736</t>
  </si>
  <si>
    <t>2:20727712-20727716</t>
  </si>
  <si>
    <t>2:21379395-21379521</t>
  </si>
  <si>
    <t>2:20727527-20727716</t>
  </si>
  <si>
    <t>2:20727712-20727912</t>
  </si>
  <si>
    <t>GRMZM2G158657</t>
  </si>
  <si>
    <t>b0258</t>
  </si>
  <si>
    <t>2:20729503-20729682</t>
  </si>
  <si>
    <t>2:21381482-21381485</t>
  </si>
  <si>
    <t>2:20729304-20729503</t>
  </si>
  <si>
    <t>2:20729682-20729883</t>
  </si>
  <si>
    <t>b0259</t>
  </si>
  <si>
    <t>Zm00001d002771</t>
  </si>
  <si>
    <t>2:22169838-22169844</t>
  </si>
  <si>
    <t>2:22315929-22316097</t>
  </si>
  <si>
    <t>2:22169649-22169844</t>
  </si>
  <si>
    <t>2:22169838-22169993</t>
  </si>
  <si>
    <t>AC212835.3_FG001</t>
  </si>
  <si>
    <t>b0260</t>
  </si>
  <si>
    <t>2:22170192-22170196</t>
  </si>
  <si>
    <t>2:22316524-22320210</t>
  </si>
  <si>
    <t>2:22170025-22170196</t>
  </si>
  <si>
    <t>2:22170192-22170387</t>
  </si>
  <si>
    <t>b0261</t>
  </si>
  <si>
    <t>Zm00001d003007</t>
  </si>
  <si>
    <t>2:29301632-29301645</t>
  </si>
  <si>
    <t>2:30359539-30359690</t>
  </si>
  <si>
    <t>2:29301459-29301645</t>
  </si>
  <si>
    <t>2:29301632-29301813</t>
  </si>
  <si>
    <t>GRMZM2G178681</t>
  </si>
  <si>
    <t>b0262</t>
  </si>
  <si>
    <t>Zm00001d003013</t>
  </si>
  <si>
    <t>2:29411895-29412032</t>
  </si>
  <si>
    <t>2:30548153-30548156</t>
  </si>
  <si>
    <t>2:29411693-29411895</t>
  </si>
  <si>
    <t>2:29412032-29412223</t>
  </si>
  <si>
    <t>GRMZM2G471931</t>
  </si>
  <si>
    <t>b0263</t>
  </si>
  <si>
    <t>Zm00001d003108</t>
  </si>
  <si>
    <t>2:32470674-32470686</t>
  </si>
  <si>
    <t>2:33798367-33798497</t>
  </si>
  <si>
    <t>2:32470483-32470686</t>
  </si>
  <si>
    <t>2:32470674-32470880</t>
  </si>
  <si>
    <t>GRMZM2G170101</t>
  </si>
  <si>
    <t>b0264</t>
  </si>
  <si>
    <t>Zm00001d003195</t>
  </si>
  <si>
    <t>2:35305353-35305689</t>
  </si>
  <si>
    <t>2:36248101-36248103</t>
  </si>
  <si>
    <t>2:35305195-35305353</t>
  </si>
  <si>
    <t>2:35305689-35305890</t>
  </si>
  <si>
    <t>GRMZM2G018876</t>
  </si>
  <si>
    <t>b0265</t>
  </si>
  <si>
    <t>Zm00001d003248</t>
  </si>
  <si>
    <t>2:37828831-37828840</t>
  </si>
  <si>
    <t>2:38621716-38622849</t>
  </si>
  <si>
    <t>2:37828641-37828840</t>
  </si>
  <si>
    <t>2:37828831-37829031</t>
  </si>
  <si>
    <t>GRMZM2G102238</t>
  </si>
  <si>
    <t>b0266</t>
  </si>
  <si>
    <t>2:37829817-37829960</t>
  </si>
  <si>
    <t>2:38623855-38623871</t>
  </si>
  <si>
    <t>2:37829618-37829817</t>
  </si>
  <si>
    <t>2:37829960-37830159</t>
  </si>
  <si>
    <t>b0267</t>
  </si>
  <si>
    <t>Zm00001d003264</t>
  </si>
  <si>
    <t>2:38337981-38338542</t>
  </si>
  <si>
    <t>2:39334908-39334994</t>
  </si>
  <si>
    <t>2:38337785-38337981</t>
  </si>
  <si>
    <t>2:38338542-38338741</t>
  </si>
  <si>
    <t>GRMZM2G045117</t>
  </si>
  <si>
    <t>b0268</t>
  </si>
  <si>
    <t>Zm00001d003322</t>
  </si>
  <si>
    <t>2:40142121-40142647</t>
  </si>
  <si>
    <t>2:41126284-41126301</t>
  </si>
  <si>
    <t>2:40141923-40142121</t>
  </si>
  <si>
    <t>2:40142647-40142846</t>
  </si>
  <si>
    <t>GRMZM2G165755</t>
  </si>
  <si>
    <t>b0270</t>
  </si>
  <si>
    <t>Zm00001d003404</t>
  </si>
  <si>
    <t>2:43283951-43283997</t>
  </si>
  <si>
    <t>2:44191367-44191547</t>
  </si>
  <si>
    <t>2:43283765-43283951</t>
  </si>
  <si>
    <t>2:43283997-43284174</t>
  </si>
  <si>
    <t>GRMZM2G414537</t>
  </si>
  <si>
    <t>b0271</t>
  </si>
  <si>
    <t>2:43284171-43284174</t>
  </si>
  <si>
    <t>2:44191718-44192123</t>
  </si>
  <si>
    <t>2:43284171-43284373</t>
  </si>
  <si>
    <t>b0273</t>
  </si>
  <si>
    <t>Zm00001d003462</t>
  </si>
  <si>
    <t>2:45034688-45035731</t>
  </si>
  <si>
    <t>2:45700727-45700730</t>
  </si>
  <si>
    <t>2:45034489-45034688</t>
  </si>
  <si>
    <t>2:45035731-45035932</t>
  </si>
  <si>
    <t>GRMZM2G071714</t>
  </si>
  <si>
    <t>b0274</t>
  </si>
  <si>
    <t>2:45036041-45036044</t>
  </si>
  <si>
    <t>2:45701036-45701428</t>
  </si>
  <si>
    <t>2:45035845-45036044</t>
  </si>
  <si>
    <t>2:45036041-45036232</t>
  </si>
  <si>
    <t>b0275</t>
  </si>
  <si>
    <t>Zm00001d003508</t>
  </si>
  <si>
    <t>2:46231927-46232213</t>
  </si>
  <si>
    <t>2:47200168-47200181</t>
  </si>
  <si>
    <t>2:46231740-46231927</t>
  </si>
  <si>
    <t>2:46232213-46232411</t>
  </si>
  <si>
    <t>GRMZM2G015844</t>
  </si>
  <si>
    <t>b0277</t>
  </si>
  <si>
    <t>Zm00001d003549</t>
  </si>
  <si>
    <t>2:47681436-47681663</t>
  </si>
  <si>
    <t>2:48421638-48421658</t>
  </si>
  <si>
    <t>2:47681237-47681436</t>
  </si>
  <si>
    <t>2:47681663-47681861</t>
  </si>
  <si>
    <t>GRMZM2G021831</t>
  </si>
  <si>
    <t>b0278</t>
  </si>
  <si>
    <t>Zm00001d003546</t>
  </si>
  <si>
    <t>2:47682494-47682495</t>
  </si>
  <si>
    <t>2:48422491-48423239</t>
  </si>
  <si>
    <t>2:47682299-47682494</t>
  </si>
  <si>
    <t>2:47682495-47682695</t>
  </si>
  <si>
    <t>GRMZM2G021464</t>
  </si>
  <si>
    <t>b0279</t>
  </si>
  <si>
    <t>2:47682915-47682917</t>
  </si>
  <si>
    <t>2:48423662-48423949</t>
  </si>
  <si>
    <t>2:47682718-47682917</t>
  </si>
  <si>
    <t>2:47682915-47683109</t>
  </si>
  <si>
    <t>b0280</t>
  </si>
  <si>
    <t>Zm00001d003602</t>
  </si>
  <si>
    <t>2:49522091-49522093</t>
  </si>
  <si>
    <t>2:50496567-50496686</t>
  </si>
  <si>
    <t>2:49521896-49522093</t>
  </si>
  <si>
    <t>2:49522091-49522206</t>
  </si>
  <si>
    <t>GRMZM2G016894</t>
  </si>
  <si>
    <t>b0281</t>
  </si>
  <si>
    <t>Zm00001d003797</t>
  </si>
  <si>
    <t>2:59723746-59724349</t>
  </si>
  <si>
    <t>2:60143981-60143983</t>
  </si>
  <si>
    <t>2:59723547-59723746</t>
  </si>
  <si>
    <t>2:59724349-59724546</t>
  </si>
  <si>
    <t>GRMZM2G146395</t>
  </si>
  <si>
    <t>b0282</t>
  </si>
  <si>
    <t>2:59725154-59725155</t>
  </si>
  <si>
    <t>2:60144791-60145008</t>
  </si>
  <si>
    <t>2:59724956-59725155</t>
  </si>
  <si>
    <t>2:59725154-59725356</t>
  </si>
  <si>
    <t>b0283</t>
  </si>
  <si>
    <t>Zm00001d003888</t>
  </si>
  <si>
    <t>2:65279589-65280047</t>
  </si>
  <si>
    <t>2:65933803-65933803</t>
  </si>
  <si>
    <t>2:65279404-65279589</t>
  </si>
  <si>
    <t>2:65280047-65280248</t>
  </si>
  <si>
    <t>GRMZM2G170612</t>
  </si>
  <si>
    <t>b0284</t>
  </si>
  <si>
    <t>Zm00001d003895</t>
  </si>
  <si>
    <t>2:65734132-65734718</t>
  </si>
  <si>
    <t>2:66376120-66376219</t>
  </si>
  <si>
    <t>2:65733933-65734132</t>
  </si>
  <si>
    <t>2:65734718-65734876</t>
  </si>
  <si>
    <t>GRMZM2G123940</t>
  </si>
  <si>
    <t>b0285</t>
  </si>
  <si>
    <t>Zm00001d003945</t>
  </si>
  <si>
    <t>2:71041596-71041606</t>
  </si>
  <si>
    <t>2:71556635-71557379</t>
  </si>
  <si>
    <t>2:71041403-71041606</t>
  </si>
  <si>
    <t>2:71041596-71041793</t>
  </si>
  <si>
    <t>GRMZM2G155281</t>
  </si>
  <si>
    <t>b0286</t>
  </si>
  <si>
    <t>Zm00001d003981</t>
  </si>
  <si>
    <t>2:73519646-73521301</t>
  </si>
  <si>
    <t>2:74322240-74322242</t>
  </si>
  <si>
    <t>2:73519447-73519646</t>
  </si>
  <si>
    <t>2:73521301-73521502</t>
  </si>
  <si>
    <t>GRMZM2G019056</t>
  </si>
  <si>
    <t>b0288</t>
  </si>
  <si>
    <t>Zm00001d004095</t>
  </si>
  <si>
    <t>2:82547286-82547314</t>
  </si>
  <si>
    <t>2:82985448-82985598</t>
  </si>
  <si>
    <t>2:82547087-82547286</t>
  </si>
  <si>
    <t>2:82547314-82547441</t>
  </si>
  <si>
    <t>GRMZM2G042893</t>
  </si>
  <si>
    <t>b0289</t>
  </si>
  <si>
    <t>Zm00001d004506</t>
  </si>
  <si>
    <t>2:115650993-115652137</t>
  </si>
  <si>
    <t>2:116913974-116913986</t>
  </si>
  <si>
    <t>2:115650794-115650993</t>
  </si>
  <si>
    <t>2:115652137-115652349</t>
  </si>
  <si>
    <t>GRMZM2G168382</t>
  </si>
  <si>
    <t>b0290</t>
  </si>
  <si>
    <t>Zm00001d004814</t>
  </si>
  <si>
    <t>2:140902057-140902122</t>
  </si>
  <si>
    <t>2:141458994-141459244</t>
  </si>
  <si>
    <t>2:140901901-140902057</t>
  </si>
  <si>
    <t>2:140902122-140902321</t>
  </si>
  <si>
    <t>GRMZM2G043226</t>
  </si>
  <si>
    <t>b0291</t>
  </si>
  <si>
    <t>Zm00001d004924</t>
  </si>
  <si>
    <t>2:149029569-149029572</t>
  </si>
  <si>
    <t>2:150191421-150191726</t>
  </si>
  <si>
    <t>2:149029374-149029572</t>
  </si>
  <si>
    <t>2:149029569-149029697</t>
  </si>
  <si>
    <t>GRMZM2G051738</t>
  </si>
  <si>
    <t>b0292</t>
  </si>
  <si>
    <t>2:149030407-149030410</t>
  </si>
  <si>
    <t>2:150192598-150192918</t>
  </si>
  <si>
    <t>2:149030212-149030410</t>
  </si>
  <si>
    <t>2:149030407-149030604</t>
  </si>
  <si>
    <t>b0293</t>
  </si>
  <si>
    <t>2:149030913-149031347</t>
  </si>
  <si>
    <t>2:150193409-150193425</t>
  </si>
  <si>
    <t>2:149030714-149030913</t>
  </si>
  <si>
    <t>2:149031347-149031540</t>
  </si>
  <si>
    <t>b0294</t>
  </si>
  <si>
    <t>Zm00001d005451</t>
  </si>
  <si>
    <t>2:174588342-174588345</t>
  </si>
  <si>
    <t>2:174635310-174635438</t>
  </si>
  <si>
    <t>2:174588146-174588345</t>
  </si>
  <si>
    <t>2:174588342-174588463</t>
  </si>
  <si>
    <t>GRMZM2G028353</t>
  </si>
  <si>
    <t>b0295</t>
  </si>
  <si>
    <t>2:174588461-174588463</t>
  </si>
  <si>
    <t>2:174635559-174637430</t>
  </si>
  <si>
    <t>2:174588461-174588664</t>
  </si>
  <si>
    <t>b0297</t>
  </si>
  <si>
    <t>Zm00001d005587</t>
  </si>
  <si>
    <t>2:179823603-179825509</t>
  </si>
  <si>
    <t>2:179848150-179848159</t>
  </si>
  <si>
    <t>2:179823431-179823603</t>
  </si>
  <si>
    <t>2:179825509-179825623</t>
  </si>
  <si>
    <t>GRMZM2G062416</t>
  </si>
  <si>
    <t>b0299</t>
  </si>
  <si>
    <t>Zm00001d005607</t>
  </si>
  <si>
    <t>2:180553081-180553310</t>
  </si>
  <si>
    <t>2:180501734-180501738</t>
  </si>
  <si>
    <t>2:180552882-180553081</t>
  </si>
  <si>
    <t>2:180553310-180553509</t>
  </si>
  <si>
    <t>GRMZM2G177349</t>
  </si>
  <si>
    <t>b0300</t>
  </si>
  <si>
    <t>Zm00001d005674</t>
  </si>
  <si>
    <t>2:182929046-182929055</t>
  </si>
  <si>
    <t>2:182978221-182978666</t>
  </si>
  <si>
    <t>2:182928847-182929055</t>
  </si>
  <si>
    <t>2:182929046-182929245</t>
  </si>
  <si>
    <t>GRMZM2G034848</t>
  </si>
  <si>
    <t>b0301</t>
  </si>
  <si>
    <t>2:182929519-182929522</t>
  </si>
  <si>
    <t>2:182979458-182980088</t>
  </si>
  <si>
    <t>2:182929354-182929522</t>
  </si>
  <si>
    <t>2:182929519-182929719</t>
  </si>
  <si>
    <t>b0302</t>
  </si>
  <si>
    <t>Zm00001d005682</t>
  </si>
  <si>
    <t>2:183198067-183198070</t>
  </si>
  <si>
    <t>2:183199830-183199967</t>
  </si>
  <si>
    <t>2:183197868-183198070</t>
  </si>
  <si>
    <t>2:183198067-183198266</t>
  </si>
  <si>
    <t>GRMZM2G110412</t>
  </si>
  <si>
    <t>b0303</t>
  </si>
  <si>
    <t>Zm00001d005865</t>
  </si>
  <si>
    <t>2:191167643-191167646</t>
  </si>
  <si>
    <t>2:190935901-190936561</t>
  </si>
  <si>
    <t>2:191167448-191167646</t>
  </si>
  <si>
    <t>2:191167643-191167750</t>
  </si>
  <si>
    <t>GRMZM2G134866</t>
  </si>
  <si>
    <t>b0304</t>
  </si>
  <si>
    <t>Zm00001d005871</t>
  </si>
  <si>
    <t>2:191286413-191286414</t>
  </si>
  <si>
    <t>2:191204265-191204682</t>
  </si>
  <si>
    <t>2:191286214-191286413</t>
  </si>
  <si>
    <t>2:191286414-191286614</t>
  </si>
  <si>
    <t>GRMZM2G110107</t>
  </si>
  <si>
    <t>b0305</t>
  </si>
  <si>
    <t>Zm00001d005945</t>
  </si>
  <si>
    <t>2:193508512-193508623</t>
  </si>
  <si>
    <t>2:193375467-193375472</t>
  </si>
  <si>
    <t>2:193508313-193508512</t>
  </si>
  <si>
    <t>2:193508623-193508827</t>
  </si>
  <si>
    <t>GRMZM2G081529</t>
  </si>
  <si>
    <t>b0309</t>
  </si>
  <si>
    <t>Zm00001d005997</t>
  </si>
  <si>
    <t>2:194956516-194956523</t>
  </si>
  <si>
    <t>2:194783490-194784101</t>
  </si>
  <si>
    <t>2:194956330-194956523</t>
  </si>
  <si>
    <t>2:194956516-194956722</t>
  </si>
  <si>
    <t>GRMZM2G003992</t>
  </si>
  <si>
    <t>b0312</t>
  </si>
  <si>
    <t>Zm00001d006010</t>
  </si>
  <si>
    <t>2:195227310-195227750</t>
  </si>
  <si>
    <t>2:194959045-194959059</t>
  </si>
  <si>
    <t>2:195227139-195227310</t>
  </si>
  <si>
    <t>2:195227750-195227934</t>
  </si>
  <si>
    <t>GRMZM2G080466</t>
  </si>
  <si>
    <t>b0313</t>
  </si>
  <si>
    <t>Zm00001d006028</t>
  </si>
  <si>
    <t>2:195584896-195584909</t>
  </si>
  <si>
    <t>2:195466368-195466757</t>
  </si>
  <si>
    <t>2:195584704-195584909</t>
  </si>
  <si>
    <t>2:195584896-195585095</t>
  </si>
  <si>
    <t>GRMZM2G126018</t>
  </si>
  <si>
    <t>b0314</t>
  </si>
  <si>
    <t>2:195586983-195587245</t>
  </si>
  <si>
    <t>2:195468913-195468932</t>
  </si>
  <si>
    <t>2:195586784-195586983</t>
  </si>
  <si>
    <t>2:195587245-195587445</t>
  </si>
  <si>
    <t>b0315</t>
  </si>
  <si>
    <t>2:195587567-195587620</t>
  </si>
  <si>
    <t>2:195469228-195469677</t>
  </si>
  <si>
    <t>2:195587378-195587567</t>
  </si>
  <si>
    <t>2:195587620-195587781</t>
  </si>
  <si>
    <t>b0316</t>
  </si>
  <si>
    <t>2:195587773-195587781</t>
  </si>
  <si>
    <t>2:195469838-195470063</t>
  </si>
  <si>
    <t>2:195587773-195587973</t>
  </si>
  <si>
    <t>b0317</t>
  </si>
  <si>
    <t>Zm00001d006070</t>
  </si>
  <si>
    <t>2:197419758-197419984</t>
  </si>
  <si>
    <t>2:196790343-196790345</t>
  </si>
  <si>
    <t>2:197419559-197419758</t>
  </si>
  <si>
    <t>2:197419984-197420184</t>
  </si>
  <si>
    <t>GRMZM2G013892</t>
  </si>
  <si>
    <t>b0318</t>
  </si>
  <si>
    <t>Zm00001d006102</t>
  </si>
  <si>
    <t>2:198174043-198175237</t>
  </si>
  <si>
    <t>2:197496218-197496225</t>
  </si>
  <si>
    <t>2:198173849-198174043</t>
  </si>
  <si>
    <t>2:198175237-198175430</t>
  </si>
  <si>
    <t>GRMZM2G179002</t>
  </si>
  <si>
    <t>b0320</t>
  </si>
  <si>
    <t>Zm00001d006117</t>
  </si>
  <si>
    <t>2:199036268-199037442</t>
  </si>
  <si>
    <t>2:198424478-198424487</t>
  </si>
  <si>
    <t>2:199036069-199036268</t>
  </si>
  <si>
    <t>2:199037442-199037641</t>
  </si>
  <si>
    <t>GRMZM2G158721</t>
  </si>
  <si>
    <t>b0321</t>
  </si>
  <si>
    <t>Zm00001d006130</t>
  </si>
  <si>
    <t>2:199413265-199413269</t>
  </si>
  <si>
    <t>2:198695213-198695942</t>
  </si>
  <si>
    <t>2:199413075-199413265</t>
  </si>
  <si>
    <t>2:199413269-199413468</t>
  </si>
  <si>
    <t>GRMZM2G150503</t>
  </si>
  <si>
    <t>b0322</t>
  </si>
  <si>
    <t>Zm00001d006217</t>
  </si>
  <si>
    <t>2:202086259-202086436</t>
  </si>
  <si>
    <t>2:201352066-201352069</t>
  </si>
  <si>
    <t>2:202086155-202086259</t>
  </si>
  <si>
    <t>2:202086436-202086640</t>
  </si>
  <si>
    <t>GRMZM2G063533</t>
  </si>
  <si>
    <t>b0323</t>
  </si>
  <si>
    <t>2:202087223-202088199</t>
  </si>
  <si>
    <t>2:201352643-201352644</t>
  </si>
  <si>
    <t>2:202087111-202087223</t>
  </si>
  <si>
    <t>2:202088199-202088394</t>
  </si>
  <si>
    <t>b0324</t>
  </si>
  <si>
    <t>Zm00001d006238</t>
  </si>
  <si>
    <t>2:202623854-202623857</t>
  </si>
  <si>
    <t>2:201939662-201939982</t>
  </si>
  <si>
    <t>2:202623666-202623857</t>
  </si>
  <si>
    <t>2:202623854-202623977</t>
  </si>
  <si>
    <t>GRMZM2G050193</t>
  </si>
  <si>
    <t>b0325</t>
  </si>
  <si>
    <t>Zm00001d006256</t>
  </si>
  <si>
    <t>2:202899223-202899230</t>
  </si>
  <si>
    <t>2:202261542-202262057</t>
  </si>
  <si>
    <t>2:202899023-202899230</t>
  </si>
  <si>
    <t>2:202899223-202899423</t>
  </si>
  <si>
    <t>GRMZM2G409722</t>
  </si>
  <si>
    <t>b0326</t>
  </si>
  <si>
    <t>2:202903085-202903237</t>
  </si>
  <si>
    <t>2:202265894-202265902</t>
  </si>
  <si>
    <t>2:202902886-202903085</t>
  </si>
  <si>
    <t>2:202903237-202903437</t>
  </si>
  <si>
    <t>b0328</t>
  </si>
  <si>
    <t>Zm00001d006270</t>
  </si>
  <si>
    <t>2:203322537-203324790</t>
  </si>
  <si>
    <t>2:202451240-202451253</t>
  </si>
  <si>
    <t>2:203322338-203322537</t>
  </si>
  <si>
    <t>2:203324790-203324990</t>
  </si>
  <si>
    <t>GRMZM2G158629</t>
  </si>
  <si>
    <t>b0329</t>
  </si>
  <si>
    <t>Zm00001d006347</t>
  </si>
  <si>
    <t>2:205248866-205252527</t>
  </si>
  <si>
    <t>2:203975089-203975107</t>
  </si>
  <si>
    <t>2:205248667-205248866</t>
  </si>
  <si>
    <t>2:205252527-205252712</t>
  </si>
  <si>
    <t>GRMZM2G004784</t>
  </si>
  <si>
    <t>b0330</t>
  </si>
  <si>
    <t>2:205252806-205252813</t>
  </si>
  <si>
    <t>2:203975406-203976021</t>
  </si>
  <si>
    <t>2:205252642-205252813</t>
  </si>
  <si>
    <t>2:205252806-205252926</t>
  </si>
  <si>
    <t>b0332</t>
  </si>
  <si>
    <t>Zm00001d006358</t>
  </si>
  <si>
    <t>2:205683035-205683613</t>
  </si>
  <si>
    <t>2:204339425-204339463</t>
  </si>
  <si>
    <t>2:205682836-205683035</t>
  </si>
  <si>
    <t>2:205683613-205683812</t>
  </si>
  <si>
    <t>GRMZM2G172945</t>
  </si>
  <si>
    <t>b0333</t>
  </si>
  <si>
    <t>2:205685514-205687105</t>
  </si>
  <si>
    <t>2:204341331-204341343</t>
  </si>
  <si>
    <t>2:205685315-205685514</t>
  </si>
  <si>
    <t>2:205687105-205687305</t>
  </si>
  <si>
    <t>b0334</t>
  </si>
  <si>
    <t>2:205687759-205687762</t>
  </si>
  <si>
    <t>2:204341992-204342580</t>
  </si>
  <si>
    <t>2:205687567-205687762</t>
  </si>
  <si>
    <t>2:205687759-205687955</t>
  </si>
  <si>
    <t>b0335</t>
  </si>
  <si>
    <t>Zm00001d006408</t>
  </si>
  <si>
    <t>2:206923498-206924939</t>
  </si>
  <si>
    <t>2:205401639-205401642</t>
  </si>
  <si>
    <t>2:206923299-206923498</t>
  </si>
  <si>
    <t>2:206924939-206925139</t>
  </si>
  <si>
    <t>GRMZM2G171880</t>
  </si>
  <si>
    <t>b0336</t>
  </si>
  <si>
    <t>2:206925637-206925645</t>
  </si>
  <si>
    <t>2:205402345-205402726</t>
  </si>
  <si>
    <t>2:206925446-206925645</t>
  </si>
  <si>
    <t>2:206925637-206925832</t>
  </si>
  <si>
    <t>b0337</t>
  </si>
  <si>
    <t>Zm00001d006440</t>
  </si>
  <si>
    <t>2:208250182-208250317</t>
  </si>
  <si>
    <t>2:206738742-206738760</t>
  </si>
  <si>
    <t>2:208249983-208250182</t>
  </si>
  <si>
    <t>2:208250317-208250519</t>
  </si>
  <si>
    <t>GRMZM2G171613</t>
  </si>
  <si>
    <t>b0338</t>
  </si>
  <si>
    <t>Zm00001d006457</t>
  </si>
  <si>
    <t>2:208854895-208854904</t>
  </si>
  <si>
    <t>2:207323252-207324470</t>
  </si>
  <si>
    <t>2:208854706-208854904</t>
  </si>
  <si>
    <t>2:208854895-208855095</t>
  </si>
  <si>
    <t>GRMZM2G179505</t>
  </si>
  <si>
    <t>b0339</t>
  </si>
  <si>
    <t>2:208855403-208855416</t>
  </si>
  <si>
    <t>2:207324991-207325389</t>
  </si>
  <si>
    <t>2:208855214-208855416</t>
  </si>
  <si>
    <t>2:208855403-208855612</t>
  </si>
  <si>
    <t>b0340</t>
  </si>
  <si>
    <t>Zm00001d006461</t>
  </si>
  <si>
    <t>2:208892317-208895920</t>
  </si>
  <si>
    <t>2:207407571-207407584</t>
  </si>
  <si>
    <t>2:208892215-208892317</t>
  </si>
  <si>
    <t>2:208895920-208896099</t>
  </si>
  <si>
    <t>GRMZM2G179459</t>
  </si>
  <si>
    <t>b0341</t>
  </si>
  <si>
    <t>Zm00001d006495</t>
  </si>
  <si>
    <t>2:209831945-209831951</t>
  </si>
  <si>
    <t>2:208070211-208071460</t>
  </si>
  <si>
    <t>2:209831773-209831951</t>
  </si>
  <si>
    <t>2:209831945-209832145</t>
  </si>
  <si>
    <t>GRMZM2G470103</t>
  </si>
  <si>
    <t>b0342</t>
  </si>
  <si>
    <t>2:209832195-209832196</t>
  </si>
  <si>
    <t>2:208071705-208071888</t>
  </si>
  <si>
    <t>2:209831996-209832195</t>
  </si>
  <si>
    <t>2:209832196-209832396</t>
  </si>
  <si>
    <t>b0343</t>
  </si>
  <si>
    <t>Zm00001d006496</t>
  </si>
  <si>
    <t>2:209838004-209838038</t>
  </si>
  <si>
    <t>2:208145128-208147627</t>
  </si>
  <si>
    <t>2:209837896-209838004</t>
  </si>
  <si>
    <t>2:209838038-209838205</t>
  </si>
  <si>
    <t>GRMZM2G169615</t>
  </si>
  <si>
    <t>b0344</t>
  </si>
  <si>
    <t>Zm00001d006508</t>
  </si>
  <si>
    <t>2:210172804-210172806</t>
  </si>
  <si>
    <t>2:208511528-208511833</t>
  </si>
  <si>
    <t>2:210172619-210172806</t>
  </si>
  <si>
    <t>2:210172804-210172998</t>
  </si>
  <si>
    <t>DNA/Mariner</t>
  </si>
  <si>
    <t>GRMZM2G125495</t>
  </si>
  <si>
    <t>NaN</t>
  </si>
  <si>
    <t>b0345</t>
  </si>
  <si>
    <t>Zm00001d006539</t>
  </si>
  <si>
    <t>2:210696272-210696272</t>
  </si>
  <si>
    <t>2:208975226-208975548</t>
  </si>
  <si>
    <t>2:210696073-210696272</t>
  </si>
  <si>
    <t>2:210696272-210696472</t>
  </si>
  <si>
    <t>GRMZM5G803981</t>
  </si>
  <si>
    <t>b0346</t>
  </si>
  <si>
    <t>Zm00001d006562</t>
  </si>
  <si>
    <t>2:210987945-210992270</t>
  </si>
  <si>
    <t>2:209284133-209284133</t>
  </si>
  <si>
    <t>2:210987746-210987945</t>
  </si>
  <si>
    <t>2:210992270-210992470</t>
  </si>
  <si>
    <t>GRMZM2G063263</t>
  </si>
  <si>
    <t>b0350</t>
  </si>
  <si>
    <t>Zm00001d006621</t>
  </si>
  <si>
    <t>2:212776484-212776579</t>
  </si>
  <si>
    <t>2:211185476-211185851</t>
  </si>
  <si>
    <t>2:212776285-212776484</t>
  </si>
  <si>
    <t>2:212776579-212776766</t>
  </si>
  <si>
    <t>GRMZM2G099425</t>
  </si>
  <si>
    <t>b0351</t>
  </si>
  <si>
    <t>Zm00001d006626</t>
  </si>
  <si>
    <t>2:212802835-212802864</t>
  </si>
  <si>
    <t>2:211238066-211238730</t>
  </si>
  <si>
    <t>2:212802636-212802835</t>
  </si>
  <si>
    <t>2:212802864-212803060</t>
  </si>
  <si>
    <t>GRMZM2G099239</t>
  </si>
  <si>
    <t>b0352</t>
  </si>
  <si>
    <t>2:212803231-212803234</t>
  </si>
  <si>
    <t>2:211239101-211239334</t>
  </si>
  <si>
    <t>2:212803039-212803234</t>
  </si>
  <si>
    <t>2:212803231-212803409</t>
  </si>
  <si>
    <t>b0353</t>
  </si>
  <si>
    <t>2:212803409-212804234</t>
  </si>
  <si>
    <t>2:211239508-211239513</t>
  </si>
  <si>
    <t>2:212804234-212804412</t>
  </si>
  <si>
    <t>b0354</t>
  </si>
  <si>
    <t>2:212805100-212805106</t>
  </si>
  <si>
    <t>2:211240278-211241108</t>
  </si>
  <si>
    <t>2:212804908-212805106</t>
  </si>
  <si>
    <t>2:212805100-212805300</t>
  </si>
  <si>
    <t>b0355</t>
  </si>
  <si>
    <t>Zm00001d006638</t>
  </si>
  <si>
    <t>2:213096339-213097345</t>
  </si>
  <si>
    <t>2:211528286-211528291</t>
  </si>
  <si>
    <t>2:213096144-213096339</t>
  </si>
  <si>
    <t>2:213097345-213097545</t>
  </si>
  <si>
    <t>GRMZM2G042660</t>
  </si>
  <si>
    <t>b0356</t>
  </si>
  <si>
    <t>Zm00001d006701</t>
  </si>
  <si>
    <t>2:214678906-214679456</t>
  </si>
  <si>
    <t>2:212778893-212778933</t>
  </si>
  <si>
    <t>2:214678728-214678906</t>
  </si>
  <si>
    <t>2:214679456-214679618</t>
  </si>
  <si>
    <t>GRMZM2G431309</t>
  </si>
  <si>
    <t>b0357</t>
  </si>
  <si>
    <t>2:214681835-214682350</t>
  </si>
  <si>
    <t>2:212781351-212781356</t>
  </si>
  <si>
    <t>2:214681640-214681835</t>
  </si>
  <si>
    <t>2:214682350-214682548</t>
  </si>
  <si>
    <t>b0358</t>
  </si>
  <si>
    <t>Zm00001d006759</t>
  </si>
  <si>
    <t>2:216121814-216121815</t>
  </si>
  <si>
    <t>2:214376049-214376151</t>
  </si>
  <si>
    <t>2:216121615-216121814</t>
  </si>
  <si>
    <t>2:216121815-216122002</t>
  </si>
  <si>
    <t>GRMZM2G113512</t>
  </si>
  <si>
    <t>b0359</t>
  </si>
  <si>
    <t>2:216122071-216122667</t>
  </si>
  <si>
    <t>2:214376418-214376421</t>
  </si>
  <si>
    <t>2:216121882-216122071</t>
  </si>
  <si>
    <t>2:216122667-216122868</t>
  </si>
  <si>
    <t>b0360</t>
  </si>
  <si>
    <t>Zm00001d006771</t>
  </si>
  <si>
    <t>2:216362790-216362796</t>
  </si>
  <si>
    <t>2:214843618-214844686</t>
  </si>
  <si>
    <t>2:216362594-216362796</t>
  </si>
  <si>
    <t>2:216362790-216362977</t>
  </si>
  <si>
    <t>GRMZM2G016106</t>
  </si>
  <si>
    <t>b0361</t>
  </si>
  <si>
    <t>Zm00001d006874</t>
  </si>
  <si>
    <t>2:218321604-218321609</t>
  </si>
  <si>
    <t>2:217042006-217042175</t>
  </si>
  <si>
    <t>2:218321405-218321604</t>
  </si>
  <si>
    <t>2:218321609-218321805</t>
  </si>
  <si>
    <t>GRMZM2G125004</t>
  </si>
  <si>
    <t>b0362</t>
  </si>
  <si>
    <t>2:218323527-218323853</t>
  </si>
  <si>
    <t>2:217045411-217045414</t>
  </si>
  <si>
    <t>2:218323332-218323527</t>
  </si>
  <si>
    <t>2:218323853-218324052</t>
  </si>
  <si>
    <t>b0363</t>
  </si>
  <si>
    <t>Zm00001d006885</t>
  </si>
  <si>
    <t>2:218543831-218543840</t>
  </si>
  <si>
    <t>2:217269896-217270052</t>
  </si>
  <si>
    <t>2:218543630-218543840</t>
  </si>
  <si>
    <t>2:218543831-218544030</t>
  </si>
  <si>
    <t>GRMZM2G056612</t>
  </si>
  <si>
    <t>b0364</t>
  </si>
  <si>
    <t>Zm00001d006930</t>
  </si>
  <si>
    <t>2:219605512-219605514</t>
  </si>
  <si>
    <t>2:218426019-218426488</t>
  </si>
  <si>
    <t>2:219605324-219605514</t>
  </si>
  <si>
    <t>2:219605512-219605712</t>
  </si>
  <si>
    <t>GRMZM2G075744</t>
  </si>
  <si>
    <t>b0365</t>
  </si>
  <si>
    <t>Zm00001d007067</t>
  </si>
  <si>
    <t>2:221313399-221313404</t>
  </si>
  <si>
    <t>2:220391790-220397035</t>
  </si>
  <si>
    <t>2:221313205-221313404</t>
  </si>
  <si>
    <t>2:221313399-221313599</t>
  </si>
  <si>
    <t>GRMZM2G172138</t>
  </si>
  <si>
    <t>b0366</t>
  </si>
  <si>
    <t>Zm00001d007077</t>
  </si>
  <si>
    <t>2:221757914-221757918</t>
  </si>
  <si>
    <t>2:220638905-220639192</t>
  </si>
  <si>
    <t>2:221757721-221757918</t>
  </si>
  <si>
    <t>2:221757914-221758056</t>
  </si>
  <si>
    <t>GRMZM2G159041</t>
  </si>
  <si>
    <t>b0367</t>
  </si>
  <si>
    <t>Zm00001d007082</t>
  </si>
  <si>
    <t>2:221861614-221861621</t>
  </si>
  <si>
    <t>2:220812559-220813992</t>
  </si>
  <si>
    <t>2:221861423-221861621</t>
  </si>
  <si>
    <t>2:221861614-221861772</t>
  </si>
  <si>
    <t>GRMZM2G163826</t>
  </si>
  <si>
    <t>b0368</t>
  </si>
  <si>
    <t>Zm00001d007085</t>
  </si>
  <si>
    <t>2:221921133-221921142</t>
  </si>
  <si>
    <t>2:220893465-220893800</t>
  </si>
  <si>
    <t>2:221920987-221921142</t>
  </si>
  <si>
    <t>2:221921133-221921337</t>
  </si>
  <si>
    <t>GRMZM2G440459</t>
  </si>
  <si>
    <t>b0369</t>
  </si>
  <si>
    <t>Zm00001d007100</t>
  </si>
  <si>
    <t>2:222257038-222257217</t>
  </si>
  <si>
    <t>2:221233622-221233626</t>
  </si>
  <si>
    <t>2:222256839-222257038</t>
  </si>
  <si>
    <t>2:222257217-222257395</t>
  </si>
  <si>
    <t>GRMZM2G030148</t>
  </si>
  <si>
    <t>b0371</t>
  </si>
  <si>
    <t>Zm00001d007105</t>
  </si>
  <si>
    <t>2:222365100-222365385</t>
  </si>
  <si>
    <t>2:221298332-221298336</t>
  </si>
  <si>
    <t>2:222364904-222365100</t>
  </si>
  <si>
    <t>2:222365385-222365582</t>
  </si>
  <si>
    <t>GRMZM2G131554</t>
  </si>
  <si>
    <t>b0372</t>
  </si>
  <si>
    <t>2:222368854-222368859</t>
  </si>
  <si>
    <t>2:221301829-221301981</t>
  </si>
  <si>
    <t>2:222368655-222368854</t>
  </si>
  <si>
    <t>2:222368859-222369058</t>
  </si>
  <si>
    <t>b0373</t>
  </si>
  <si>
    <t>Zm00001d007130</t>
  </si>
  <si>
    <t>2:222968605-222968608</t>
  </si>
  <si>
    <t>2:221797149-221797848</t>
  </si>
  <si>
    <t>2:222968406-222968608</t>
  </si>
  <si>
    <t>2:222968605-222968805</t>
  </si>
  <si>
    <t>GRMZM2G123486</t>
  </si>
  <si>
    <t>b0374</t>
  </si>
  <si>
    <t>Zm00001d007145</t>
  </si>
  <si>
    <t>2:223324963-223324968</t>
  </si>
  <si>
    <t>2:222066126-222066703</t>
  </si>
  <si>
    <t>2:223324778-223324963</t>
  </si>
  <si>
    <t>2:223324968-223325147</t>
  </si>
  <si>
    <t>GRMZM2G009876</t>
  </si>
  <si>
    <t>b0375</t>
  </si>
  <si>
    <t>2:223325868-223326038</t>
  </si>
  <si>
    <t>2:222067594-222067597</t>
  </si>
  <si>
    <t>2:223325669-223325868</t>
  </si>
  <si>
    <t>2:223326038-223326238</t>
  </si>
  <si>
    <t>b0376</t>
  </si>
  <si>
    <t>2:223327133-223327249</t>
  </si>
  <si>
    <t>2:222068687-222068690</t>
  </si>
  <si>
    <t>2:223326934-223327133</t>
  </si>
  <si>
    <t>2:223327249-223327449</t>
  </si>
  <si>
    <t>b0377</t>
  </si>
  <si>
    <t>Zm00001d007181</t>
  </si>
  <si>
    <t>2:223925380-223925394</t>
  </si>
  <si>
    <t>2:222673511-222676365</t>
  </si>
  <si>
    <t>2:223925202-223925394</t>
  </si>
  <si>
    <t>2:223925380-223925574</t>
  </si>
  <si>
    <t>GRMZM2G031329</t>
  </si>
  <si>
    <t>b0379</t>
  </si>
  <si>
    <t>Zm00001d007195</t>
  </si>
  <si>
    <t>2:224454455-224454460</t>
  </si>
  <si>
    <t>2:223184849-223189555</t>
  </si>
  <si>
    <t>2:224454255-224454460</t>
  </si>
  <si>
    <t>2:224454455-224454655</t>
  </si>
  <si>
    <t>GRMZM2G097277</t>
  </si>
  <si>
    <t>b0380</t>
  </si>
  <si>
    <t>2:224457207-224457213</t>
  </si>
  <si>
    <t>2:223192291-223192986</t>
  </si>
  <si>
    <t>2:224457008-224457213</t>
  </si>
  <si>
    <t>2:224457207-224457406</t>
  </si>
  <si>
    <t>b0381</t>
  </si>
  <si>
    <t>2:224458390-224458392</t>
  </si>
  <si>
    <t>2:223194166-223194413</t>
  </si>
  <si>
    <t>2:224458199-224458392</t>
  </si>
  <si>
    <t>2:224458390-224458570</t>
  </si>
  <si>
    <t>b0383</t>
  </si>
  <si>
    <t>Zm00001d007360</t>
  </si>
  <si>
    <t>2:229669471-229669472</t>
  </si>
  <si>
    <t>2:228305876-228306200</t>
  </si>
  <si>
    <t>2:229669304-229669471</t>
  </si>
  <si>
    <t>2:229669472-229669672</t>
  </si>
  <si>
    <t>GRMZM2G319947</t>
  </si>
  <si>
    <t>b0384</t>
  </si>
  <si>
    <t>2:229670178-229670181</t>
  </si>
  <si>
    <t>2:228306914-228307042</t>
  </si>
  <si>
    <t>2:229669984-229670181</t>
  </si>
  <si>
    <t>2:229670178-229670365</t>
  </si>
  <si>
    <t>b0386</t>
  </si>
  <si>
    <t>2:229671054-229671056</t>
  </si>
  <si>
    <t>2:228307780-228307918</t>
  </si>
  <si>
    <t>2:229670864-229671056</t>
  </si>
  <si>
    <t>2:229671054-229671176</t>
  </si>
  <si>
    <t>b0387</t>
  </si>
  <si>
    <t>Zm00001d007594</t>
  </si>
  <si>
    <t>2:235877754-235877765</t>
  </si>
  <si>
    <t>2:233978276-233979097</t>
  </si>
  <si>
    <t>2:235877556-235877754</t>
  </si>
  <si>
    <t>2:235877765-235877964</t>
  </si>
  <si>
    <t>GRMZM2G078638</t>
  </si>
  <si>
    <t>b0388</t>
  </si>
  <si>
    <t>Zm00001d007599</t>
  </si>
  <si>
    <t>2:235977733-235977736</t>
  </si>
  <si>
    <t>2:234107535-234107893</t>
  </si>
  <si>
    <t>2:235977538-235977736</t>
  </si>
  <si>
    <t>2:235977733-235977933</t>
  </si>
  <si>
    <t>GRMZM2G445163</t>
  </si>
  <si>
    <t>b0389</t>
  </si>
  <si>
    <t>Zm00001d007698</t>
  </si>
  <si>
    <t>2:237632596-237633124</t>
  </si>
  <si>
    <t>2:236280148-236280151</t>
  </si>
  <si>
    <t>2:237632397-237632596</t>
  </si>
  <si>
    <t>2:237633124-237633321</t>
  </si>
  <si>
    <t>GRMZM2G052403</t>
  </si>
  <si>
    <t>b0390</t>
  </si>
  <si>
    <t>2:237635255-237635392</t>
  </si>
  <si>
    <t>2:236280774-236280777</t>
  </si>
  <si>
    <t>2:237635053-237635255</t>
  </si>
  <si>
    <t>2:237635392-237635591</t>
  </si>
  <si>
    <t>b0392</t>
  </si>
  <si>
    <t>Zm00001d007768</t>
  </si>
  <si>
    <t>2:239279837-239279977</t>
  </si>
  <si>
    <t>2:238511365-238511367</t>
  </si>
  <si>
    <t>2:239279638-239279837</t>
  </si>
  <si>
    <t>2:239279977-239280177</t>
  </si>
  <si>
    <t>GRMZM2G008898</t>
  </si>
  <si>
    <t>b0393</t>
  </si>
  <si>
    <t>2:239280688-239280696</t>
  </si>
  <si>
    <t>2:238512085-238512677</t>
  </si>
  <si>
    <t>2:239280497-239280696</t>
  </si>
  <si>
    <t>2:239280688-239280888</t>
  </si>
  <si>
    <t>b0394</t>
  </si>
  <si>
    <t>Zm00001d007802</t>
  </si>
  <si>
    <t>2:239895367-239896200</t>
  </si>
  <si>
    <t>2:239085804-239085812</t>
  </si>
  <si>
    <t>2:239895168-239895367</t>
  </si>
  <si>
    <t>2:239896200-239896400</t>
  </si>
  <si>
    <t>GRMZM2G082809</t>
  </si>
  <si>
    <t>b0395</t>
  </si>
  <si>
    <t>Zm00001d007825</t>
  </si>
  <si>
    <t>2:240360528-240360734</t>
  </si>
  <si>
    <t>2:239438838-239438863</t>
  </si>
  <si>
    <t>2:240360406-240360528</t>
  </si>
  <si>
    <t>2:240360734-240360912</t>
  </si>
  <si>
    <t>GRMZM2G117226</t>
  </si>
  <si>
    <t>b0396</t>
  </si>
  <si>
    <t>2:240362852-240362856</t>
  </si>
  <si>
    <t>2:239441024-239441215</t>
  </si>
  <si>
    <t>2:240362653-240362856</t>
  </si>
  <si>
    <t>2:240362852-240363052</t>
  </si>
  <si>
    <t>b0397</t>
  </si>
  <si>
    <t>Zm00001d039263</t>
  </si>
  <si>
    <t>3:769156-769162</t>
  </si>
  <si>
    <t>3:1679385-1680525</t>
  </si>
  <si>
    <t>3:768963-769162</t>
  </si>
  <si>
    <t>3:769156-769356</t>
  </si>
  <si>
    <t>GRMZM5G825437</t>
  </si>
  <si>
    <t>b0399</t>
  </si>
  <si>
    <t>Zm00001d039266</t>
  </si>
  <si>
    <t>3:835088-835334</t>
  </si>
  <si>
    <t>3:1739461-1739469</t>
  </si>
  <si>
    <t>3:834889-835088</t>
  </si>
  <si>
    <t>3:835334-835527</t>
  </si>
  <si>
    <t>GRMZM2G475305</t>
  </si>
  <si>
    <t>b0400</t>
  </si>
  <si>
    <t>Zm00001d039301</t>
  </si>
  <si>
    <t>3:1324031-1324151</t>
  </si>
  <si>
    <t>3:2551525-2551528</t>
  </si>
  <si>
    <t>3:1323826-1324031</t>
  </si>
  <si>
    <t>3:1324151-1324342</t>
  </si>
  <si>
    <t>GRMZM2G099678</t>
  </si>
  <si>
    <t>b0402</t>
  </si>
  <si>
    <t>Zm00001d039338</t>
  </si>
  <si>
    <t>3:2052594-2052596</t>
  </si>
  <si>
    <t>3:3402914-3403109</t>
  </si>
  <si>
    <t>3:2052412-2052596</t>
  </si>
  <si>
    <t>3:2052594-2052755</t>
  </si>
  <si>
    <t>GRMZM2G114044</t>
  </si>
  <si>
    <t>b0403</t>
  </si>
  <si>
    <t>Zm00001d039348</t>
  </si>
  <si>
    <t>3:2284134-2284305</t>
  </si>
  <si>
    <t>3:3686744-3686754</t>
  </si>
  <si>
    <t>3:2284007-2284134</t>
  </si>
  <si>
    <t>3:2284305-2284504</t>
  </si>
  <si>
    <t>GRMZM2G026868</t>
  </si>
  <si>
    <t>b0404</t>
  </si>
  <si>
    <t>Zm00001d039427</t>
  </si>
  <si>
    <t>3:3988144-3988291</t>
  </si>
  <si>
    <t>3:5231497-5231497</t>
  </si>
  <si>
    <t>3:3987943-3988144</t>
  </si>
  <si>
    <t>3:3988291-3988480</t>
  </si>
  <si>
    <t>GRMZM2G055334</t>
  </si>
  <si>
    <t>b0405</t>
  </si>
  <si>
    <t>Zm00001d039448</t>
  </si>
  <si>
    <t>3:4609977-4610001</t>
  </si>
  <si>
    <t>3:5753767-5756072</t>
  </si>
  <si>
    <t>3:4609778-4609977</t>
  </si>
  <si>
    <t>3:4610001-4610199</t>
  </si>
  <si>
    <t>GRMZM2G133314</t>
  </si>
  <si>
    <t>b0410</t>
  </si>
  <si>
    <t>Zm00001d039624</t>
  </si>
  <si>
    <t>3:9363729-9364956</t>
  </si>
  <si>
    <t>3:11090636-11090680</t>
  </si>
  <si>
    <t>3:9363530-9363729</t>
  </si>
  <si>
    <t>3:9364956-9365113</t>
  </si>
  <si>
    <t>GRMZM2G004696</t>
  </si>
  <si>
    <t>b0411</t>
  </si>
  <si>
    <t>3:9365857-9366794</t>
  </si>
  <si>
    <t>3:11091615-11091624</t>
  </si>
  <si>
    <t>3:9365658-9365857</t>
  </si>
  <si>
    <t>3:9366794-9366991</t>
  </si>
  <si>
    <t>b0412</t>
  </si>
  <si>
    <t>Zm00001d039710</t>
  </si>
  <si>
    <t>3:12747547-12747703</t>
  </si>
  <si>
    <t>3:14411779-14411785</t>
  </si>
  <si>
    <t>3:12747384-12747547</t>
  </si>
  <si>
    <t>3:12747703-12747908</t>
  </si>
  <si>
    <t>GRMZM2G159145</t>
  </si>
  <si>
    <t>b0414</t>
  </si>
  <si>
    <t>Zm00001d039790</t>
  </si>
  <si>
    <t>3:14755784-14756021</t>
  </si>
  <si>
    <t>3:16249798-16249800</t>
  </si>
  <si>
    <t>3:14755588-14755784</t>
  </si>
  <si>
    <t>3:14756021-14756220</t>
  </si>
  <si>
    <t>GRMZM2G401581</t>
  </si>
  <si>
    <t>b0416</t>
  </si>
  <si>
    <t>Zm00001d039918</t>
  </si>
  <si>
    <t>3:19348744-19350617</t>
  </si>
  <si>
    <t>3:20681529-20681536</t>
  </si>
  <si>
    <t>3:19348545-19348744</t>
  </si>
  <si>
    <t>3:19350617-19350823</t>
  </si>
  <si>
    <t>GRMZM2G169152</t>
  </si>
  <si>
    <t>b0417</t>
  </si>
  <si>
    <t>Zm00001d039991</t>
  </si>
  <si>
    <t>3:22053383-22053389</t>
  </si>
  <si>
    <t>3:23640853-23641908</t>
  </si>
  <si>
    <t>3:22053185-22053383</t>
  </si>
  <si>
    <t>3:22053389-22053578</t>
  </si>
  <si>
    <t>GRMZM2G032107</t>
  </si>
  <si>
    <t>b0419</t>
  </si>
  <si>
    <t>Zm00001d040129</t>
  </si>
  <si>
    <t>3:28677576-28677630</t>
  </si>
  <si>
    <t>3:30228659-30230879</t>
  </si>
  <si>
    <t>3:28677377-28677576</t>
  </si>
  <si>
    <t>3:28677630-28677828</t>
  </si>
  <si>
    <t>GRMZM2G082780</t>
  </si>
  <si>
    <t>b0420</t>
  </si>
  <si>
    <t>3:28678093-28678101</t>
  </si>
  <si>
    <t>3:30231351-30233199</t>
  </si>
  <si>
    <t>3:28677898-28678101</t>
  </si>
  <si>
    <t>3:28678093-28678246</t>
  </si>
  <si>
    <t>b0421</t>
  </si>
  <si>
    <t>Zm00001d040158</t>
  </si>
  <si>
    <t>3:29628812-29629322</t>
  </si>
  <si>
    <t>3:31176685-31176686</t>
  </si>
  <si>
    <t>3:29628629-29628812</t>
  </si>
  <si>
    <t>3:29629322-29629523</t>
  </si>
  <si>
    <t>GRMZM2G079807</t>
  </si>
  <si>
    <t>b0422</t>
  </si>
  <si>
    <t>Zm00001d040190</t>
  </si>
  <si>
    <t>3:31513550-31513890</t>
  </si>
  <si>
    <t>3:33008087-33008092</t>
  </si>
  <si>
    <t>3:31513351-31513550</t>
  </si>
  <si>
    <t>3:31513890-31514090</t>
  </si>
  <si>
    <t>GRMZM2G120304</t>
  </si>
  <si>
    <t>b0423</t>
  </si>
  <si>
    <t>Zm00001d040192</t>
  </si>
  <si>
    <t>3:31626424-31626991</t>
  </si>
  <si>
    <t>3:33085735-33085746</t>
  </si>
  <si>
    <t>3:31626225-31626424</t>
  </si>
  <si>
    <t>3:31626991-31627155</t>
  </si>
  <si>
    <t>GRMZM2G049895</t>
  </si>
  <si>
    <t>b0424</t>
  </si>
  <si>
    <t>Zm00001d040197</t>
  </si>
  <si>
    <t>3:31707461-31708698</t>
  </si>
  <si>
    <t>3:33227095-33227105</t>
  </si>
  <si>
    <t>3:31707262-31707461</t>
  </si>
  <si>
    <t>3:31708698-31708907</t>
  </si>
  <si>
    <t>GRMZM2G083150</t>
  </si>
  <si>
    <t>b0425</t>
  </si>
  <si>
    <t>Zm00001d040220</t>
  </si>
  <si>
    <t>3:32675134-32675141</t>
  </si>
  <si>
    <t>3:34230496-34231018</t>
  </si>
  <si>
    <t>3:32674956-32675141</t>
  </si>
  <si>
    <t>3:32675134-32675325</t>
  </si>
  <si>
    <t>GRMZM2G111164</t>
  </si>
  <si>
    <t>b0427</t>
  </si>
  <si>
    <t>Zm00001d040238</t>
  </si>
  <si>
    <t>3:33378660-33378664</t>
  </si>
  <si>
    <t>3:35122260-35122668</t>
  </si>
  <si>
    <t>3:33378529-33378664</t>
  </si>
  <si>
    <t>3:33378660-33378863</t>
  </si>
  <si>
    <t>GRMZM2G134149</t>
  </si>
  <si>
    <t>b0428</t>
  </si>
  <si>
    <t>Zm00001d040302</t>
  </si>
  <si>
    <t>3:36676514-36676522</t>
  </si>
  <si>
    <t>3:38151754-38152121</t>
  </si>
  <si>
    <t>3:36676330-36676522</t>
  </si>
  <si>
    <t>3:36676514-36676714</t>
  </si>
  <si>
    <t>GRMZM2G086994</t>
  </si>
  <si>
    <t>b0429</t>
  </si>
  <si>
    <t>3:36677681-36678341</t>
  </si>
  <si>
    <t>3:38153281-38153293</t>
  </si>
  <si>
    <t>3:36677481-36677681</t>
  </si>
  <si>
    <t>3:36678341-36678540</t>
  </si>
  <si>
    <t>b0430</t>
  </si>
  <si>
    <t>Zm00001d040303</t>
  </si>
  <si>
    <t>3:36815245-36815285</t>
  </si>
  <si>
    <t>3:38289509-38290076</t>
  </si>
  <si>
    <t>3:36815114-36815245</t>
  </si>
  <si>
    <t>3:36815285-36815429</t>
  </si>
  <si>
    <t>GRMZM2G074381</t>
  </si>
  <si>
    <t>b0431</t>
  </si>
  <si>
    <t>Zm00001d040305</t>
  </si>
  <si>
    <t>3:36903845-36903852</t>
  </si>
  <si>
    <t>3:38391598-38391832</t>
  </si>
  <si>
    <t>3:36903647-36903845</t>
  </si>
  <si>
    <t>3:36903852-36904040</t>
  </si>
  <si>
    <t>GRMZM2G145756</t>
  </si>
  <si>
    <t>b0432</t>
  </si>
  <si>
    <t>Zm00001d040357</t>
  </si>
  <si>
    <t>3:39654525-39658057</t>
  </si>
  <si>
    <t>3:40924746-40924751</t>
  </si>
  <si>
    <t>3:39654326-39654525</t>
  </si>
  <si>
    <t>3:39658057-39658257</t>
  </si>
  <si>
    <t>GRMZM2G419085</t>
  </si>
  <si>
    <t>b0434</t>
  </si>
  <si>
    <t>Zm00001d040389</t>
  </si>
  <si>
    <t>3:41027296-41027302</t>
  </si>
  <si>
    <t>3:42581409-42581570</t>
  </si>
  <si>
    <t>3:41027103-41027302</t>
  </si>
  <si>
    <t>3:41027296-41027503</t>
  </si>
  <si>
    <t>GRMZM2G040069</t>
  </si>
  <si>
    <t>b0435</t>
  </si>
  <si>
    <t>Zm00001d040517</t>
  </si>
  <si>
    <t>3:47813939-47814968</t>
  </si>
  <si>
    <t>3:49916875-49916880</t>
  </si>
  <si>
    <t>3:47813735-47813939</t>
  </si>
  <si>
    <t>3:47814968-47815162</t>
  </si>
  <si>
    <t>GRMZM2G154078</t>
  </si>
  <si>
    <t>b0436</t>
  </si>
  <si>
    <t>Zm00001d040804</t>
  </si>
  <si>
    <t>3:66964810-66965817</t>
  </si>
  <si>
    <t>3:69670924-69670924</t>
  </si>
  <si>
    <t>3:66964626-66964810</t>
  </si>
  <si>
    <t>3:66965817-66966018</t>
  </si>
  <si>
    <t>GRMZM2G383154</t>
  </si>
  <si>
    <t>b0437</t>
  </si>
  <si>
    <t>Zm00001d040831</t>
  </si>
  <si>
    <t>3:68546108-68546110</t>
  </si>
  <si>
    <t>3:71162041-71162346</t>
  </si>
  <si>
    <t>3:68545913-68546110</t>
  </si>
  <si>
    <t>3:68546108-68546308</t>
  </si>
  <si>
    <t>GRMZM2G010085</t>
  </si>
  <si>
    <t>b0438</t>
  </si>
  <si>
    <t>Zm00001d041112</t>
  </si>
  <si>
    <t>3:98139894-98139899</t>
  </si>
  <si>
    <t>3:100350415-100350645</t>
  </si>
  <si>
    <t>3:98139700-98139899</t>
  </si>
  <si>
    <t>3:98139894-98140094</t>
  </si>
  <si>
    <t>GRMZM2G086882</t>
  </si>
  <si>
    <t>b0439</t>
  </si>
  <si>
    <t>Zm00001d041201</t>
  </si>
  <si>
    <t>3:105183265-105183418</t>
  </si>
  <si>
    <t>3:107501698-107501698</t>
  </si>
  <si>
    <t>3:105183066-105183265</t>
  </si>
  <si>
    <t>3:105183418-105183619</t>
  </si>
  <si>
    <t>GRMZM2G062613</t>
  </si>
  <si>
    <t>b0440</t>
  </si>
  <si>
    <t>Zm00001d041352</t>
  </si>
  <si>
    <t>3:113920064-113920071</t>
  </si>
  <si>
    <t>3:116590336-116591043</t>
  </si>
  <si>
    <t>3:113919877-113920071</t>
  </si>
  <si>
    <t>3:113920064-113920246</t>
  </si>
  <si>
    <t>GRMZM2G093347</t>
  </si>
  <si>
    <t>b0441</t>
  </si>
  <si>
    <t>Zm00001d041375</t>
  </si>
  <si>
    <t>3:114716379-114716562</t>
  </si>
  <si>
    <t>3:117411749-117411762</t>
  </si>
  <si>
    <t>3:114716182-114716379</t>
  </si>
  <si>
    <t>3:114716562-114716761</t>
  </si>
  <si>
    <t>GRMZM2G405385</t>
  </si>
  <si>
    <t>b0442</t>
  </si>
  <si>
    <t>Zm00001d041443</t>
  </si>
  <si>
    <t>3:120180774-120180783</t>
  </si>
  <si>
    <t>3:122557011-122558025</t>
  </si>
  <si>
    <t>3:120180584-120180783</t>
  </si>
  <si>
    <t>3:120180774-120180974</t>
  </si>
  <si>
    <t>GRMZM2G701688</t>
  </si>
  <si>
    <t>b0443</t>
  </si>
  <si>
    <t>3:120182560-120182569</t>
  </si>
  <si>
    <t>3:122559824-122560196</t>
  </si>
  <si>
    <t>3:120182368-120182569</t>
  </si>
  <si>
    <t>3:120182560-120182758</t>
  </si>
  <si>
    <t>b0444</t>
  </si>
  <si>
    <t>Zm00001d041530</t>
  </si>
  <si>
    <t>3:126035088-126035094</t>
  </si>
  <si>
    <t>3:128362219-128363083</t>
  </si>
  <si>
    <t>3:126034950-126035094</t>
  </si>
  <si>
    <t>3:126035088-126035288</t>
  </si>
  <si>
    <t>GRMZM2G151717</t>
  </si>
  <si>
    <t>b0445</t>
  </si>
  <si>
    <t>Zm00001d041569</t>
  </si>
  <si>
    <t>3:127518975-127519574</t>
  </si>
  <si>
    <t>3:129955461-129955465</t>
  </si>
  <si>
    <t>3:127518776-127518975</t>
  </si>
  <si>
    <t>3:127519574-127519777</t>
  </si>
  <si>
    <t>GRMZM2G067476</t>
  </si>
  <si>
    <t>b0446</t>
  </si>
  <si>
    <t>Zm00001d041608</t>
  </si>
  <si>
    <t>3:129605823-129606302</t>
  </si>
  <si>
    <t>3:132630664-132630669</t>
  </si>
  <si>
    <t>3:129605624-129605823</t>
  </si>
  <si>
    <t>3:129606302-129606498</t>
  </si>
  <si>
    <t>GRMZM2G045976</t>
  </si>
  <si>
    <t>b0447</t>
  </si>
  <si>
    <t>Zm00001d041691</t>
  </si>
  <si>
    <t>3:133501758-133501765</t>
  </si>
  <si>
    <t>3:136242476-136242874</t>
  </si>
  <si>
    <t>3:133501567-133501765</t>
  </si>
  <si>
    <t>3:133501758-133501960</t>
  </si>
  <si>
    <t>GRMZM2G155096</t>
  </si>
  <si>
    <t>b0448</t>
  </si>
  <si>
    <t>Zm00001d041700</t>
  </si>
  <si>
    <t>3:133872565-133872570</t>
  </si>
  <si>
    <t>3:136730997-136731134</t>
  </si>
  <si>
    <t>3:133872366-133872565</t>
  </si>
  <si>
    <t>3:133872570-133872769</t>
  </si>
  <si>
    <t>GRMZM5G804881</t>
  </si>
  <si>
    <t>b0449</t>
  </si>
  <si>
    <t>Zm00001d041983</t>
  </si>
  <si>
    <t>3:146589283-146589298</t>
  </si>
  <si>
    <t>3:149626381-149631991</t>
  </si>
  <si>
    <t>3:146589096-146589298</t>
  </si>
  <si>
    <t>3:146589283-146589483</t>
  </si>
  <si>
    <t>GRMZM2G397948</t>
  </si>
  <si>
    <t>b0450</t>
  </si>
  <si>
    <t>Zm00001d042059</t>
  </si>
  <si>
    <t>3:149114116-149114117</t>
  </si>
  <si>
    <t>3:152595504-152596671</t>
  </si>
  <si>
    <t>3:149113916-149114117</t>
  </si>
  <si>
    <t>3:149114116-149114316</t>
  </si>
  <si>
    <t>GRMZM2G168707</t>
  </si>
  <si>
    <t>b0451</t>
  </si>
  <si>
    <t>Zm00001d042233</t>
  </si>
  <si>
    <t>3:157022192-157022194</t>
  </si>
  <si>
    <t>3:159521307-159521445</t>
  </si>
  <si>
    <t>3:157021993-157022194</t>
  </si>
  <si>
    <t>3:157022192-157022392</t>
  </si>
  <si>
    <t>GRMZM2G135095</t>
  </si>
  <si>
    <t>b0452</t>
  </si>
  <si>
    <t>Zm00001d042234</t>
  </si>
  <si>
    <t>3:157126846-157126959</t>
  </si>
  <si>
    <t>3:159680435-159680442</t>
  </si>
  <si>
    <t>3:157126640-157126846</t>
  </si>
  <si>
    <t>3:157126959-157127158</t>
  </si>
  <si>
    <t>GRMZM2G017404</t>
  </si>
  <si>
    <t>b0453</t>
  </si>
  <si>
    <t>Zm00001d042313</t>
  </si>
  <si>
    <t>3:160487494-160487497</t>
  </si>
  <si>
    <t>3:162951744-162952140</t>
  </si>
  <si>
    <t>3:160487298-160487497</t>
  </si>
  <si>
    <t>3:160487494-160487694</t>
  </si>
  <si>
    <t>GRMZM2G171600</t>
  </si>
  <si>
    <t>b0454</t>
  </si>
  <si>
    <t>Zm00001d042357</t>
  </si>
  <si>
    <t>3:163186730-163187061</t>
  </si>
  <si>
    <t>3:165246234-165246236</t>
  </si>
  <si>
    <t>3:163186542-163186730</t>
  </si>
  <si>
    <t>3:163187061-163187262</t>
  </si>
  <si>
    <t>GRMZM2G145390</t>
  </si>
  <si>
    <t>b0455</t>
  </si>
  <si>
    <t>3:163187974-163188513</t>
  </si>
  <si>
    <t>3:165247125-165247128</t>
  </si>
  <si>
    <t>3:163187775-163187974</t>
  </si>
  <si>
    <t>3:163188513-163188700</t>
  </si>
  <si>
    <t>b0456</t>
  </si>
  <si>
    <t>Zm00001d042470</t>
  </si>
  <si>
    <t>3:168686997-168688224</t>
  </si>
  <si>
    <t>3:170772758-170772761</t>
  </si>
  <si>
    <t>3:168686798-168686997</t>
  </si>
  <si>
    <t>3:168688224-168688422</t>
  </si>
  <si>
    <t>GRMZM2G113264</t>
  </si>
  <si>
    <t>b0457</t>
  </si>
  <si>
    <t>Zm00001d042490</t>
  </si>
  <si>
    <t>3:169334365-169334703</t>
  </si>
  <si>
    <t>3:171665772-171665775</t>
  </si>
  <si>
    <t>3:169334166-169334365</t>
  </si>
  <si>
    <t>3:169334703-169334903</t>
  </si>
  <si>
    <t>GRMZM2G176576</t>
  </si>
  <si>
    <t>b0458</t>
  </si>
  <si>
    <t>Zm00001d042512</t>
  </si>
  <si>
    <t>3:170270553-170270623</t>
  </si>
  <si>
    <t>3:172363060-172363855</t>
  </si>
  <si>
    <t>3:170270354-170270553</t>
  </si>
  <si>
    <t>3:170270623-170270821</t>
  </si>
  <si>
    <t>GRMZM2G064914</t>
  </si>
  <si>
    <t>b0460</t>
  </si>
  <si>
    <t>Zm00001d042596</t>
  </si>
  <si>
    <t>3:173079617-173079621</t>
  </si>
  <si>
    <t>3:175086365-175087064</t>
  </si>
  <si>
    <t>3:173079422-173079621</t>
  </si>
  <si>
    <t>3:173079617-173079817</t>
  </si>
  <si>
    <t>GRMZM2G007160</t>
  </si>
  <si>
    <t>b0461</t>
  </si>
  <si>
    <t>Zm00001d042638</t>
  </si>
  <si>
    <t>3:174856511-174856519</t>
  </si>
  <si>
    <t>3:177538454-177538592</t>
  </si>
  <si>
    <t>3:174856323-174856519</t>
  </si>
  <si>
    <t>3:174856511-174856714</t>
  </si>
  <si>
    <t>GRMZM2G129361</t>
  </si>
  <si>
    <t>b0462</t>
  </si>
  <si>
    <t>3:174856849-174856956</t>
  </si>
  <si>
    <t>3:177538932-177539607</t>
  </si>
  <si>
    <t>3:174856650-174856849</t>
  </si>
  <si>
    <t>3:174856956-174857158</t>
  </si>
  <si>
    <t>b0463</t>
  </si>
  <si>
    <t>Zm00001d042642</t>
  </si>
  <si>
    <t>3:175096146-175096695</t>
  </si>
  <si>
    <t>3:177766097-177766107</t>
  </si>
  <si>
    <t>3:175095944-175096146</t>
  </si>
  <si>
    <t>3:175096695-175096894</t>
  </si>
  <si>
    <t>GRMZM2G111441</t>
  </si>
  <si>
    <t>b0464</t>
  </si>
  <si>
    <t>Zm00001d042765</t>
  </si>
  <si>
    <t>3:179129576-179129887</t>
  </si>
  <si>
    <t>3:181224199-181224200</t>
  </si>
  <si>
    <t>3:179129391-179129576</t>
  </si>
  <si>
    <t>3:179129887-179130088</t>
  </si>
  <si>
    <t>GRMZM2G127180</t>
  </si>
  <si>
    <t>b0465</t>
  </si>
  <si>
    <t>3:179130531-179130532</t>
  </si>
  <si>
    <t>3:181224851-181225217</t>
  </si>
  <si>
    <t>3:179130346-179130531</t>
  </si>
  <si>
    <t>3:179130532-179130737</t>
  </si>
  <si>
    <t>b0466</t>
  </si>
  <si>
    <t>3:179130806-179130901</t>
  </si>
  <si>
    <t>3:181225486-181225711</t>
  </si>
  <si>
    <t>3:179130607-179130806</t>
  </si>
  <si>
    <t>3:179130901-179131100</t>
  </si>
  <si>
    <t>b0467</t>
  </si>
  <si>
    <t>Zm00001d042766</t>
  </si>
  <si>
    <t>3:179133250-179133251</t>
  </si>
  <si>
    <t>3:181228100-181228818</t>
  </si>
  <si>
    <t>3:179133050-179133251</t>
  </si>
  <si>
    <t>3:179133250-179133449</t>
  </si>
  <si>
    <t>GRMZM2G426108</t>
  </si>
  <si>
    <t>b0468</t>
  </si>
  <si>
    <t>Zm00001d042794</t>
  </si>
  <si>
    <t>3:179908369-179908371</t>
  </si>
  <si>
    <t>3:181977459-181977618</t>
  </si>
  <si>
    <t>3:179908171-179908371</t>
  </si>
  <si>
    <t>3:179908369-179908563</t>
  </si>
  <si>
    <t>GRMZM2G096802</t>
  </si>
  <si>
    <t>b0469</t>
  </si>
  <si>
    <t>Zm00001d042812</t>
  </si>
  <si>
    <t>3:180958825-180958964</t>
  </si>
  <si>
    <t>3:183046821-183046824</t>
  </si>
  <si>
    <t>3:180958623-180958825</t>
  </si>
  <si>
    <t>3:180958964-180959159</t>
  </si>
  <si>
    <t>GRMZM2G177518</t>
  </si>
  <si>
    <t>b0470</t>
  </si>
  <si>
    <t>Zm00001d042826</t>
  </si>
  <si>
    <t>3:181234983-181235569</t>
  </si>
  <si>
    <t>3:183401743-183401746</t>
  </si>
  <si>
    <t>3:181234781-181234983</t>
  </si>
  <si>
    <t>3:181235569-181235764</t>
  </si>
  <si>
    <t>GRMZM2G165192</t>
  </si>
  <si>
    <t>b0471</t>
  </si>
  <si>
    <t>3:181236136-181236311</t>
  </si>
  <si>
    <t>3:183402295-183402302</t>
  </si>
  <si>
    <t>3:181235931-181236136</t>
  </si>
  <si>
    <t>3:181236311-181236507</t>
  </si>
  <si>
    <t>b0472</t>
  </si>
  <si>
    <t>Zm00001d042885</t>
  </si>
  <si>
    <t>3:182860087-182860094</t>
  </si>
  <si>
    <t>3:184948244-184948913</t>
  </si>
  <si>
    <t>3:182859888-182860094</t>
  </si>
  <si>
    <t>3:182860087-182860286</t>
  </si>
  <si>
    <t>GRMZM2G014452</t>
  </si>
  <si>
    <t>b0473</t>
  </si>
  <si>
    <t>Zm00001d042900</t>
  </si>
  <si>
    <t>3:183395792-183395944</t>
  </si>
  <si>
    <t>3:185441652-185441664</t>
  </si>
  <si>
    <t>3:183395638-183395792</t>
  </si>
  <si>
    <t>3:183395944-183396144</t>
  </si>
  <si>
    <t>GRMZM2G064948</t>
  </si>
  <si>
    <t>b0474</t>
  </si>
  <si>
    <t>3:183397088-183397095</t>
  </si>
  <si>
    <t>3:185442769-185442889</t>
  </si>
  <si>
    <t>3:183396889-183397088</t>
  </si>
  <si>
    <t>3:183397095-183397212</t>
  </si>
  <si>
    <t>b0475</t>
  </si>
  <si>
    <t>3:183397950-183398294</t>
  </si>
  <si>
    <t>3:185443632-185443674</t>
  </si>
  <si>
    <t>3:183397751-183397950</t>
  </si>
  <si>
    <t>3:183398294-183398493</t>
  </si>
  <si>
    <t>b0476</t>
  </si>
  <si>
    <t>Zm00001d042907</t>
  </si>
  <si>
    <t>3:183645431-183645596</t>
  </si>
  <si>
    <t>3:185740354-185740355</t>
  </si>
  <si>
    <t>3:183645232-183645431</t>
  </si>
  <si>
    <t>3:183645596-183645788</t>
  </si>
  <si>
    <t>GRMZM2G157679</t>
  </si>
  <si>
    <t>b0478</t>
  </si>
  <si>
    <t>Zm00001d042961</t>
  </si>
  <si>
    <t>3:184970769-184970776</t>
  </si>
  <si>
    <t>3:187306419-187306729</t>
  </si>
  <si>
    <t>3:184970569-184970776</t>
  </si>
  <si>
    <t>3:184970769-184970965</t>
  </si>
  <si>
    <t>GRMZM2G426953</t>
  </si>
  <si>
    <t>b0479</t>
  </si>
  <si>
    <t>3:184971402-184971409</t>
  </si>
  <si>
    <t>3:187307407-187307965</t>
  </si>
  <si>
    <t>3:184971209-184971409</t>
  </si>
  <si>
    <t>3:184971402-184971600</t>
  </si>
  <si>
    <t>b0480</t>
  </si>
  <si>
    <t>Zm00001d042996</t>
  </si>
  <si>
    <t>3:186188479-186188491</t>
  </si>
  <si>
    <t>3:188452499-188452628</t>
  </si>
  <si>
    <t>3:186188314-186188491</t>
  </si>
  <si>
    <t>3:186188479-186188630</t>
  </si>
  <si>
    <t>GRMZM2G105283</t>
  </si>
  <si>
    <t>b0481</t>
  </si>
  <si>
    <t>Zm00001d043029</t>
  </si>
  <si>
    <t>3:187040613-187040752</t>
  </si>
  <si>
    <t>3:189124770-189124772</t>
  </si>
  <si>
    <t>3:187040415-187040613</t>
  </si>
  <si>
    <t>3:187040752-187040952</t>
  </si>
  <si>
    <t>GRMZM2G118363</t>
  </si>
  <si>
    <t>b0482</t>
  </si>
  <si>
    <t>Zm00001d043058</t>
  </si>
  <si>
    <t>3:187674743-187674746</t>
  </si>
  <si>
    <t>3:189788876-189789308</t>
  </si>
  <si>
    <t>3:187674547-187674746</t>
  </si>
  <si>
    <t>3:187674743-187674943</t>
  </si>
  <si>
    <t>GRMZM2G145753</t>
  </si>
  <si>
    <t>b0484</t>
  </si>
  <si>
    <t>Zm00001d043096</t>
  </si>
  <si>
    <t>3:189144902-189144924</t>
  </si>
  <si>
    <t>3:191316603-191316885</t>
  </si>
  <si>
    <t>3:189144703-189144902</t>
  </si>
  <si>
    <t>3:189144924-189145116</t>
  </si>
  <si>
    <t>GRMZM2G010447</t>
  </si>
  <si>
    <t>b0485</t>
  </si>
  <si>
    <t>Zm00001d043107</t>
  </si>
  <si>
    <t>3:189325884-189326150</t>
  </si>
  <si>
    <t>3:191489075-191489085</t>
  </si>
  <si>
    <t>3:189325685-189325884</t>
  </si>
  <si>
    <t>3:189326150-189326260</t>
  </si>
  <si>
    <t>GRMZM2G456114</t>
  </si>
  <si>
    <t>b0486</t>
  </si>
  <si>
    <t>3:189326260-189326539</t>
  </si>
  <si>
    <t>3:191489198-191489201</t>
  </si>
  <si>
    <t>3:189326539-189326739</t>
  </si>
  <si>
    <t>b0487</t>
  </si>
  <si>
    <t>Zm00001d043119</t>
  </si>
  <si>
    <t>3:189710567-189711265</t>
  </si>
  <si>
    <t>3:191996326-191996334</t>
  </si>
  <si>
    <t>3:189710364-189710567</t>
  </si>
  <si>
    <t>3:189711265-189711464</t>
  </si>
  <si>
    <t>GRMZM2G460860</t>
  </si>
  <si>
    <t>b0488</t>
  </si>
  <si>
    <t>Zm00001d043158</t>
  </si>
  <si>
    <t>3:190369133-190371850</t>
  </si>
  <si>
    <t>3:192746215-192746228</t>
  </si>
  <si>
    <t>3:190368934-190369133</t>
  </si>
  <si>
    <t>3:190371850-190372043</t>
  </si>
  <si>
    <t>GRMZM2G071790</t>
  </si>
  <si>
    <t>b0489</t>
  </si>
  <si>
    <t>Zm00001d043178</t>
  </si>
  <si>
    <t>3:190657225-190657233</t>
  </si>
  <si>
    <t>3:193150048-193150220</t>
  </si>
  <si>
    <t>3:190657026-190657225</t>
  </si>
  <si>
    <t>3:190657233-190657429</t>
  </si>
  <si>
    <t>GRMZM2G130558</t>
  </si>
  <si>
    <t>b0490</t>
  </si>
  <si>
    <t>Zm00001d043202</t>
  </si>
  <si>
    <t>3:191445120-191445250</t>
  </si>
  <si>
    <t>3:193782320-193782323</t>
  </si>
  <si>
    <t>3:191444921-191445120</t>
  </si>
  <si>
    <t>3:191445250-191445450</t>
  </si>
  <si>
    <t>GRMZM2G302293</t>
  </si>
  <si>
    <t>b0491</t>
  </si>
  <si>
    <t>Zm00001d043296</t>
  </si>
  <si>
    <t>3:194964212-194964547</t>
  </si>
  <si>
    <t>3:197106341-197106347</t>
  </si>
  <si>
    <t>3:194964013-194964212</t>
  </si>
  <si>
    <t>3:194964547-194964747</t>
  </si>
  <si>
    <t>GRMZM5G877838</t>
  </si>
  <si>
    <t>b0492</t>
  </si>
  <si>
    <t>Zm00001d043459</t>
  </si>
  <si>
    <t>3:200583529-200584765</t>
  </si>
  <si>
    <t>3:204552912-204552916</t>
  </si>
  <si>
    <t>3:200583330-200583529</t>
  </si>
  <si>
    <t>3:200584765-200584964</t>
  </si>
  <si>
    <t>GRMZM2G045366</t>
  </si>
  <si>
    <t>b0493</t>
  </si>
  <si>
    <t>Zm00001d043515</t>
  </si>
  <si>
    <t>3:202399325-202399335</t>
  </si>
  <si>
    <t>3:206582599-206582801</t>
  </si>
  <si>
    <t>3:202399126-202399325</t>
  </si>
  <si>
    <t>3:202399335-202399532</t>
  </si>
  <si>
    <t>GRMZM2G057067</t>
  </si>
  <si>
    <t>b0494</t>
  </si>
  <si>
    <t>3:202401224-202401253</t>
  </si>
  <si>
    <t>3:206583757-206584114</t>
  </si>
  <si>
    <t>3:202401027-202401224</t>
  </si>
  <si>
    <t>3:202401253-202401455</t>
  </si>
  <si>
    <t>b0495</t>
  </si>
  <si>
    <t>Zm00001d043595</t>
  </si>
  <si>
    <t>3:204596502-204596505</t>
  </si>
  <si>
    <t>3:208766136-208766364</t>
  </si>
  <si>
    <t>3:204596307-204596505</t>
  </si>
  <si>
    <t>3:204596502-204596608</t>
  </si>
  <si>
    <t>GRMZM2G311003</t>
  </si>
  <si>
    <t>b0498</t>
  </si>
  <si>
    <t>Zm00001d043674</t>
  </si>
  <si>
    <t>3:206990797-206990801</t>
  </si>
  <si>
    <t>3:211345342-211345695</t>
  </si>
  <si>
    <t>3:206990602-206990801</t>
  </si>
  <si>
    <t>3:206990797-206990989</t>
  </si>
  <si>
    <t>GRMZM2G380088</t>
  </si>
  <si>
    <t>b0501</t>
  </si>
  <si>
    <t>Zm00001d043707</t>
  </si>
  <si>
    <t>3:207955804-207955811</t>
  </si>
  <si>
    <t>3:212324138-212325563</t>
  </si>
  <si>
    <t>3:207955623-207955811</t>
  </si>
  <si>
    <t>3:207955804-207955936</t>
  </si>
  <si>
    <t>GRMZM2G159924</t>
  </si>
  <si>
    <t>b0502</t>
  </si>
  <si>
    <t>3:207955932-207955936</t>
  </si>
  <si>
    <t>3:212325689-212326065</t>
  </si>
  <si>
    <t>3:207955932-207956138</t>
  </si>
  <si>
    <t>b0503</t>
  </si>
  <si>
    <t>Zm00001d043773</t>
  </si>
  <si>
    <t>3:209667621-209667696</t>
  </si>
  <si>
    <t>3:214146674-214146864</t>
  </si>
  <si>
    <t>3:209667424-209667621</t>
  </si>
  <si>
    <t>3:209667696-209667895</t>
  </si>
  <si>
    <t>GRMZM2G055450</t>
  </si>
  <si>
    <t>b0504</t>
  </si>
  <si>
    <t>Zm00001d043851</t>
  </si>
  <si>
    <t>3:212034424-212034471</t>
  </si>
  <si>
    <t>3:217030266-217030606</t>
  </si>
  <si>
    <t>3:212034273-212034424</t>
  </si>
  <si>
    <t>3:212034471-212034673</t>
  </si>
  <si>
    <t>GRMZM2G152127</t>
  </si>
  <si>
    <t>b0505</t>
  </si>
  <si>
    <t>Zm00001d043860</t>
  </si>
  <si>
    <t>3:212356651-212356663</t>
  </si>
  <si>
    <t>3:217366859-217367542</t>
  </si>
  <si>
    <t>3:212356471-212356663</t>
  </si>
  <si>
    <t>3:212356651-212356849</t>
  </si>
  <si>
    <t>GRMZM2G127780</t>
  </si>
  <si>
    <t>b0507</t>
  </si>
  <si>
    <t>Zm00001d043904</t>
  </si>
  <si>
    <t>3:213452063-213452067</t>
  </si>
  <si>
    <t>3:218578326-218578530</t>
  </si>
  <si>
    <t>3:213451864-213452063</t>
  </si>
  <si>
    <t>3:213452067-213452266</t>
  </si>
  <si>
    <t>GRMZM2G327189</t>
  </si>
  <si>
    <t>b0508</t>
  </si>
  <si>
    <t>3:213453831-213454386</t>
  </si>
  <si>
    <t>3:218580425-218580425</t>
  </si>
  <si>
    <t>3:213453653-213453831</t>
  </si>
  <si>
    <t>3:213454386-213454514</t>
  </si>
  <si>
    <t>b0509</t>
  </si>
  <si>
    <t>Zm00001d043973</t>
  </si>
  <si>
    <t>3:215426120-215426757</t>
  </si>
  <si>
    <t>3:220725706-220725713</t>
  </si>
  <si>
    <t>3:215425927-215426120</t>
  </si>
  <si>
    <t>3:215426757-215426911</t>
  </si>
  <si>
    <t>GRMZM2G046458</t>
  </si>
  <si>
    <t>b0510</t>
  </si>
  <si>
    <t>3:215426905-215426911</t>
  </si>
  <si>
    <t>3:220725859-220725992</t>
  </si>
  <si>
    <t>3:215426905-215427109</t>
  </si>
  <si>
    <t>b0511</t>
  </si>
  <si>
    <t>Zm00001d044005</t>
  </si>
  <si>
    <t>3:216249511-216252914</t>
  </si>
  <si>
    <t>3:221491709-221491717</t>
  </si>
  <si>
    <t>3:216249312-216249511</t>
  </si>
  <si>
    <t>3:216252914-216253106</t>
  </si>
  <si>
    <t>GRMZM2G432918</t>
  </si>
  <si>
    <t>b0512</t>
  </si>
  <si>
    <t>Zm00001d044038</t>
  </si>
  <si>
    <t>3:217469343-217469444</t>
  </si>
  <si>
    <t>3:222632111-222632558</t>
  </si>
  <si>
    <t>3:217469144-217469343</t>
  </si>
  <si>
    <t>3:217469444-217469643</t>
  </si>
  <si>
    <t>GRMZM2G047255</t>
  </si>
  <si>
    <t>b0513</t>
  </si>
  <si>
    <t>Zm00001d044056</t>
  </si>
  <si>
    <t>3:218043868-218043881</t>
  </si>
  <si>
    <t>3:223272163-223273054</t>
  </si>
  <si>
    <t>3:218043670-218043868</t>
  </si>
  <si>
    <t>3:218043881-218044077</t>
  </si>
  <si>
    <t>GRMZM2G022915</t>
  </si>
  <si>
    <t>b0515</t>
  </si>
  <si>
    <t>Zm00001d044110</t>
  </si>
  <si>
    <t>3:219547240-219547289</t>
  </si>
  <si>
    <t>3:224984555-224984975</t>
  </si>
  <si>
    <t>3:219547087-219547289</t>
  </si>
  <si>
    <t>3:219547240-219547349</t>
  </si>
  <si>
    <t>GRMZM2G037431</t>
  </si>
  <si>
    <t>b0516</t>
  </si>
  <si>
    <t>3:219548161-219548417</t>
  </si>
  <si>
    <t>3:224985915-224986005</t>
  </si>
  <si>
    <t>3:219547962-219548161</t>
  </si>
  <si>
    <t>3:219548417-219548614</t>
  </si>
  <si>
    <t>b0517</t>
  </si>
  <si>
    <t>Zm00001d044116</t>
  </si>
  <si>
    <t>3:219699561-219699717</t>
  </si>
  <si>
    <t>3:225052837-225052845</t>
  </si>
  <si>
    <t>3:219699357-219699561</t>
  </si>
  <si>
    <t>3:219699717-219699921</t>
  </si>
  <si>
    <t>GRMZM2G180815</t>
  </si>
  <si>
    <t>b0518</t>
  </si>
  <si>
    <t>Zm00001d044120</t>
  </si>
  <si>
    <t>3:219824201-219824427</t>
  </si>
  <si>
    <t>3:225192455-225192457</t>
  </si>
  <si>
    <t>3:219824002-219824201</t>
  </si>
  <si>
    <t>3:219824427-219824628</t>
  </si>
  <si>
    <t>GRMZM2G177384</t>
  </si>
  <si>
    <t>b0519</t>
  </si>
  <si>
    <t>3:219824640-219824647</t>
  </si>
  <si>
    <t>3:225192672-225192794</t>
  </si>
  <si>
    <t>3:219824445-219824647</t>
  </si>
  <si>
    <t>3:219824640-219824840</t>
  </si>
  <si>
    <t>b0520</t>
  </si>
  <si>
    <t>3:219826619-219826626</t>
  </si>
  <si>
    <t>3:225194834-225195699</t>
  </si>
  <si>
    <t>3:219826419-219826626</t>
  </si>
  <si>
    <t>3:219826619-219826806</t>
  </si>
  <si>
    <t>b0521</t>
  </si>
  <si>
    <t>3:219827126-219827243</t>
  </si>
  <si>
    <t>3:225196228-225196611</t>
  </si>
  <si>
    <t>3:219826932-219827126</t>
  </si>
  <si>
    <t>3:219827243-219827440</t>
  </si>
  <si>
    <t>b0524</t>
  </si>
  <si>
    <t>Zm00001d044179</t>
  </si>
  <si>
    <t>3:221243896-221244496</t>
  </si>
  <si>
    <t>3:226533344-226533357</t>
  </si>
  <si>
    <t>3:221243697-221243896</t>
  </si>
  <si>
    <t>3:221244496-221244680</t>
  </si>
  <si>
    <t>GRMZM2G180699</t>
  </si>
  <si>
    <t>b0525</t>
  </si>
  <si>
    <t>3:221245478-221245489</t>
  </si>
  <si>
    <t>3:226534140-226535119</t>
  </si>
  <si>
    <t>3:221245329-221245489</t>
  </si>
  <si>
    <t>3:221245478-221245678</t>
  </si>
  <si>
    <t>b0526</t>
  </si>
  <si>
    <t>Zm00001d044195</t>
  </si>
  <si>
    <t>3:221635465-221635813</t>
  </si>
  <si>
    <t>3:227060272-227060352</t>
  </si>
  <si>
    <t>3:221635280-221635465</t>
  </si>
  <si>
    <t>3:221635813-221636015</t>
  </si>
  <si>
    <t>GRMZM2G058039</t>
  </si>
  <si>
    <t>b0527</t>
  </si>
  <si>
    <t>Zm00001d044197</t>
  </si>
  <si>
    <t>3:221728869-221728875</t>
  </si>
  <si>
    <t>3:227113765-227114186</t>
  </si>
  <si>
    <t>3:221728675-221728875</t>
  </si>
  <si>
    <t>3:221728869-221729065</t>
  </si>
  <si>
    <t>GRMZM2G073460</t>
  </si>
  <si>
    <t>b0528</t>
  </si>
  <si>
    <t>Zm00001d044202</t>
  </si>
  <si>
    <t>3:221803880-221803888</t>
  </si>
  <si>
    <t>3:227145499-227146951</t>
  </si>
  <si>
    <t>3:221803680-221803888</t>
  </si>
  <si>
    <t>3:221803880-221804080</t>
  </si>
  <si>
    <t>GRMZM2G156126</t>
  </si>
  <si>
    <t>b0529</t>
  </si>
  <si>
    <t>Zm00001d044242</t>
  </si>
  <si>
    <t>3:222850448-222850762</t>
  </si>
  <si>
    <t>3:228109793-228109796</t>
  </si>
  <si>
    <t>3:222850249-222850448</t>
  </si>
  <si>
    <t>3:222850762-222850962</t>
  </si>
  <si>
    <t>GRMZM2G081816</t>
  </si>
  <si>
    <t>b0530</t>
  </si>
  <si>
    <t>Zm00001d044302</t>
  </si>
  <si>
    <t>3:224591856-224592365</t>
  </si>
  <si>
    <t>3:229825179-229825183</t>
  </si>
  <si>
    <t>3:224591668-224591856</t>
  </si>
  <si>
    <t>3:224592365-224592557</t>
  </si>
  <si>
    <t>GRMZM2G430266</t>
  </si>
  <si>
    <t>b0532</t>
  </si>
  <si>
    <t>Zm00001d044416</t>
  </si>
  <si>
    <t>3:227488527-227490547</t>
  </si>
  <si>
    <t>3:232638541-232638550</t>
  </si>
  <si>
    <t>3:227488328-227488527</t>
  </si>
  <si>
    <t>3:227490547-227490752</t>
  </si>
  <si>
    <t>GRMZM2G458095</t>
  </si>
  <si>
    <t>b0533</t>
  </si>
  <si>
    <t>Zm00001d044415</t>
  </si>
  <si>
    <t>3:227495656-227495656</t>
  </si>
  <si>
    <t>3:232644709-232644894</t>
  </si>
  <si>
    <t>3:227495484-227495656</t>
  </si>
  <si>
    <t>3:227495656-227495857</t>
  </si>
  <si>
    <t>GRMZM2G157574</t>
  </si>
  <si>
    <t>b0534</t>
  </si>
  <si>
    <t>3:227497471-227497999</t>
  </si>
  <si>
    <t>3:232646703-232646709</t>
  </si>
  <si>
    <t>3:227497266-227497471</t>
  </si>
  <si>
    <t>3:227497999-227498198</t>
  </si>
  <si>
    <t>b0535</t>
  </si>
  <si>
    <t>3:227498475-227498715</t>
  </si>
  <si>
    <t>3:232647178-232647178</t>
  </si>
  <si>
    <t>3:227498276-227498475</t>
  </si>
  <si>
    <t>3:227498715-227498916</t>
  </si>
  <si>
    <t>b0536</t>
  </si>
  <si>
    <t>Zm00001d044443</t>
  </si>
  <si>
    <t>3:228244156-228244419</t>
  </si>
  <si>
    <t>3:233235861-233235868</t>
  </si>
  <si>
    <t>3:228243957-228244156</t>
  </si>
  <si>
    <t>3:228244419-228244618</t>
  </si>
  <si>
    <t>GRMZM2G143139</t>
  </si>
  <si>
    <t>b0537</t>
  </si>
  <si>
    <t>Zm00001d044469</t>
  </si>
  <si>
    <t>3:229015284-229015286</t>
  </si>
  <si>
    <t>3:234012584-234012785</t>
  </si>
  <si>
    <t>3:229015084-229015286</t>
  </si>
  <si>
    <t>3:229015284-229015484</t>
  </si>
  <si>
    <t>GRMZM2G049866</t>
  </si>
  <si>
    <t>b0538</t>
  </si>
  <si>
    <t>Zm00001d044495</t>
  </si>
  <si>
    <t>3:229670669-229670669</t>
  </si>
  <si>
    <t>3:234773033-234775621</t>
  </si>
  <si>
    <t>3:229670473-229670669</t>
  </si>
  <si>
    <t>3:229670669-229670839</t>
  </si>
  <si>
    <t>GRMZM2G093032</t>
  </si>
  <si>
    <t>b0539</t>
  </si>
  <si>
    <t>3:229670833-229670839</t>
  </si>
  <si>
    <t>3:234775789-234776106</t>
  </si>
  <si>
    <t>3:229670833-229671026</t>
  </si>
  <si>
    <t>b0540</t>
  </si>
  <si>
    <t>3:229673152-229673684</t>
  </si>
  <si>
    <t>3:234779516-234779531</t>
  </si>
  <si>
    <t>3:229672953-229673152</t>
  </si>
  <si>
    <t>3:229673684-229673844</t>
  </si>
  <si>
    <t>b0541</t>
  </si>
  <si>
    <t>3:229674454-229674455</t>
  </si>
  <si>
    <t>3:234780263-234780438</t>
  </si>
  <si>
    <t>3:229674263-229674454</t>
  </si>
  <si>
    <t>3:229674455-229674655</t>
  </si>
  <si>
    <t>b0542</t>
  </si>
  <si>
    <t>Zm00001d044501</t>
  </si>
  <si>
    <t>3:229955485-229955660</t>
  </si>
  <si>
    <t>3:234961421-234961429</t>
  </si>
  <si>
    <t>3:229955286-229955485</t>
  </si>
  <si>
    <t>3:229955660-229955859</t>
  </si>
  <si>
    <t>GRMZM2G174335</t>
  </si>
  <si>
    <t>b0543</t>
  </si>
  <si>
    <t>Zm00001d044608</t>
  </si>
  <si>
    <t>3:233331664-233332048</t>
  </si>
  <si>
    <t>3:238349301-238349320</t>
  </si>
  <si>
    <t>3:233331465-233331664</t>
  </si>
  <si>
    <t>3:233332048-233332247</t>
  </si>
  <si>
    <t>GRMZM2G093175</t>
  </si>
  <si>
    <t>b0544</t>
  </si>
  <si>
    <t>Zm00001d044635</t>
  </si>
  <si>
    <t>3:233751441-233752141</t>
  </si>
  <si>
    <t>3:238721661-238721667</t>
  </si>
  <si>
    <t>3:233751244-233751441</t>
  </si>
  <si>
    <t>3:233752141-233752338</t>
  </si>
  <si>
    <t>GRMZM2G091235</t>
  </si>
  <si>
    <t>b0546</t>
  </si>
  <si>
    <t>Zm00001d044667</t>
  </si>
  <si>
    <t>3:234425627-234425631</t>
  </si>
  <si>
    <t>3:239191022-239191147</t>
  </si>
  <si>
    <t>3:234425432-234425631</t>
  </si>
  <si>
    <t>3:234425627-234425772</t>
  </si>
  <si>
    <t>GRMZM2G044004</t>
  </si>
  <si>
    <t>b0547</t>
  </si>
  <si>
    <t>Zm00001d044669</t>
  </si>
  <si>
    <t>3:234442764-234442766</t>
  </si>
  <si>
    <t>3:239206421-239206559</t>
  </si>
  <si>
    <t>3:234442567-234442766</t>
  </si>
  <si>
    <t>3:234442764-234442964</t>
  </si>
  <si>
    <t>GRMZM2G043843</t>
  </si>
  <si>
    <t>b0548</t>
  </si>
  <si>
    <t>Zm00001d048600</t>
  </si>
  <si>
    <t>4:1045199-1045371</t>
  </si>
  <si>
    <t>4:977028-977029</t>
  </si>
  <si>
    <t>4:1045069-1045199</t>
  </si>
  <si>
    <t>4:1045371-1045571</t>
  </si>
  <si>
    <t>GRMZM5G895672</t>
  </si>
  <si>
    <t>b0549</t>
  </si>
  <si>
    <t>Zm00001d048669</t>
  </si>
  <si>
    <t>4:3055692-3055993</t>
  </si>
  <si>
    <t>4:1985212-1985251</t>
  </si>
  <si>
    <t>4:3055570-3055692</t>
  </si>
  <si>
    <t>4:3055993-3056134</t>
  </si>
  <si>
    <t>GRMZM2G146192</t>
  </si>
  <si>
    <t>b0550</t>
  </si>
  <si>
    <t>Zm00001d048671</t>
  </si>
  <si>
    <t>4:3090951-3090955</t>
  </si>
  <si>
    <t>4:1999499-1999671</t>
  </si>
  <si>
    <t>4:3090755-3090955</t>
  </si>
  <si>
    <t>4:3090951-3091151</t>
  </si>
  <si>
    <t>GRMZM2G001169</t>
  </si>
  <si>
    <t>b0551</t>
  </si>
  <si>
    <t>Zm00001d048960</t>
  </si>
  <si>
    <t>4:10882563-10882795</t>
  </si>
  <si>
    <t>4:10274287-10274289</t>
  </si>
  <si>
    <t>4:10882421-10882563</t>
  </si>
  <si>
    <t>4:10882795-10882986</t>
  </si>
  <si>
    <t>GRMZM2G358791</t>
  </si>
  <si>
    <t>b0552</t>
  </si>
  <si>
    <t>Zm00001d049000</t>
  </si>
  <si>
    <t>4:12138148-12138275</t>
  </si>
  <si>
    <t>4:11598478-11598910</t>
  </si>
  <si>
    <t>4:12137949-12138148</t>
  </si>
  <si>
    <t>4:12138275-12138473</t>
  </si>
  <si>
    <t>GRMZM2G068330</t>
  </si>
  <si>
    <t>b0553</t>
  </si>
  <si>
    <t>Zm00001d049107</t>
  </si>
  <si>
    <t>4:16174777-16174825</t>
  </si>
  <si>
    <t>4:15796054-15797672</t>
  </si>
  <si>
    <t>4:16174588-16174777</t>
  </si>
  <si>
    <t>4:16174825-16174948</t>
  </si>
  <si>
    <t>GRMZM2G356545</t>
  </si>
  <si>
    <t>b0554</t>
  </si>
  <si>
    <t>Zm00001d049171</t>
  </si>
  <si>
    <t>4:19005150-19005158</t>
  </si>
  <si>
    <t>4:18858936-18861014</t>
  </si>
  <si>
    <t>4:19004952-19005158</t>
  </si>
  <si>
    <t>4:19005150-19005350</t>
  </si>
  <si>
    <t>GRMZM2G173085</t>
  </si>
  <si>
    <t>b0555</t>
  </si>
  <si>
    <t>Zm00001d049192</t>
  </si>
  <si>
    <t>4:19876845-19877174</t>
  </si>
  <si>
    <t>4:19675651-19675656</t>
  </si>
  <si>
    <t>4:19876646-19876845</t>
  </si>
  <si>
    <t>4:19877174-19877375</t>
  </si>
  <si>
    <t>GRMZM5G892742</t>
  </si>
  <si>
    <t>b0556</t>
  </si>
  <si>
    <t>Zm00001d049507</t>
  </si>
  <si>
    <t>4:32698578-32698582</t>
  </si>
  <si>
    <t>4:32036447-32036657</t>
  </si>
  <si>
    <t>4:32698385-32698582</t>
  </si>
  <si>
    <t>4:32698578-32698777</t>
  </si>
  <si>
    <t>LTR/Cassandra</t>
  </si>
  <si>
    <t>GRMZM2G059556</t>
  </si>
  <si>
    <t>b0557</t>
  </si>
  <si>
    <t>Zm00001d049525</t>
  </si>
  <si>
    <t>4:33184470-33184830</t>
  </si>
  <si>
    <t>4:33035799-33035802</t>
  </si>
  <si>
    <t>4:33184271-33184470</t>
  </si>
  <si>
    <t>4:33184830-33185025</t>
  </si>
  <si>
    <t>GRMZM2G055135</t>
  </si>
  <si>
    <t>b0558</t>
  </si>
  <si>
    <t>4:33185426-33185507</t>
  </si>
  <si>
    <t>4:33036408-33037096</t>
  </si>
  <si>
    <t>4:33185227-33185426</t>
  </si>
  <si>
    <t>4:33185507-33185712</t>
  </si>
  <si>
    <t>b0559</t>
  </si>
  <si>
    <t>Zm00001d049539</t>
  </si>
  <si>
    <t>4:33796580-33796681</t>
  </si>
  <si>
    <t>4:33527253-33531502</t>
  </si>
  <si>
    <t>4:33796383-33796580</t>
  </si>
  <si>
    <t>4:33796681-33796880</t>
  </si>
  <si>
    <t>AC203909.3_FG003</t>
  </si>
  <si>
    <t>b0560</t>
  </si>
  <si>
    <t>Zm00001d049544</t>
  </si>
  <si>
    <t>4:34206148-34206148</t>
  </si>
  <si>
    <t>4:33762960-33766360</t>
  </si>
  <si>
    <t>4:34205951-34206148</t>
  </si>
  <si>
    <t>4:34206148-34206313</t>
  </si>
  <si>
    <t>GRMZM2G128504</t>
  </si>
  <si>
    <t>b0561</t>
  </si>
  <si>
    <t>Zm00001d049545</t>
  </si>
  <si>
    <t>4:34262609-34262914</t>
  </si>
  <si>
    <t>4:33817895-33817898</t>
  </si>
  <si>
    <t>4:34262448-34262609</t>
  </si>
  <si>
    <t>4:34262914-34263108</t>
  </si>
  <si>
    <t>GRMZM2G129585</t>
  </si>
  <si>
    <t>b0562</t>
  </si>
  <si>
    <t>4:34263479-34263489</t>
  </si>
  <si>
    <t>4:33818482-33819767</t>
  </si>
  <si>
    <t>4:34263285-34263479</t>
  </si>
  <si>
    <t>4:34263489-34263688</t>
  </si>
  <si>
    <t>b0566</t>
  </si>
  <si>
    <t>Zm00001d049619</t>
  </si>
  <si>
    <t>4:37784053-37784096</t>
  </si>
  <si>
    <t>4:36975133-36978101</t>
  </si>
  <si>
    <t>4:37783856-37784053</t>
  </si>
  <si>
    <t>4:37784096-37784295</t>
  </si>
  <si>
    <t>GRMZM2G179976</t>
  </si>
  <si>
    <t>b0567</t>
  </si>
  <si>
    <t>Zm00001d049632</t>
  </si>
  <si>
    <t>4:38172842-38172847</t>
  </si>
  <si>
    <t>4:37519150-37519405</t>
  </si>
  <si>
    <t>4:38172643-38172842</t>
  </si>
  <si>
    <t>4:38172847-38173043</t>
  </si>
  <si>
    <t>GRMZM2G007587</t>
  </si>
  <si>
    <t>b0568</t>
  </si>
  <si>
    <t>4:38174158-38174457</t>
  </si>
  <si>
    <t>4:37520717-37520719</t>
  </si>
  <si>
    <t>4:38173959-38174158</t>
  </si>
  <si>
    <t>4:38174457-38174633</t>
  </si>
  <si>
    <t>b0570</t>
  </si>
  <si>
    <t>Zm00001d049659</t>
  </si>
  <si>
    <t>4:38970379-38973661</t>
  </si>
  <si>
    <t>4:38450382-38450386</t>
  </si>
  <si>
    <t>4:38970180-38970379</t>
  </si>
  <si>
    <t>4:38973661-38973811</t>
  </si>
  <si>
    <t>GRMZM2G420812</t>
  </si>
  <si>
    <t>b0571</t>
  </si>
  <si>
    <t>Zm00001d049714</t>
  </si>
  <si>
    <t>4:41268023-41268160</t>
  </si>
  <si>
    <t>4:40647391-40647394</t>
  </si>
  <si>
    <t>4:41267824-41268023</t>
  </si>
  <si>
    <t>4:41268160-41268357</t>
  </si>
  <si>
    <t>GRMZM2G059432</t>
  </si>
  <si>
    <t>b0573</t>
  </si>
  <si>
    <t>Zm00001d049914</t>
  </si>
  <si>
    <t>4:52304885-52306471</t>
  </si>
  <si>
    <t>4:51337452-51337452</t>
  </si>
  <si>
    <t>4:52304687-52304885</t>
  </si>
  <si>
    <t>4:52306471-52306669</t>
  </si>
  <si>
    <t>GRMZM2G177052</t>
  </si>
  <si>
    <t>b0574</t>
  </si>
  <si>
    <t>Zm00001d050106</t>
  </si>
  <si>
    <t>4:65978586-65978593</t>
  </si>
  <si>
    <t>4:65540354-65541174</t>
  </si>
  <si>
    <t>4:65978386-65978593</t>
  </si>
  <si>
    <t>4:65978586-65978784</t>
  </si>
  <si>
    <t>GRMZM2G075775</t>
  </si>
  <si>
    <t>b0575</t>
  </si>
  <si>
    <t>Zm00001d050107</t>
  </si>
  <si>
    <t>4:66083648-66083653</t>
  </si>
  <si>
    <t>4:65749374-65750437</t>
  </si>
  <si>
    <t>4:66083455-66083653</t>
  </si>
  <si>
    <t>4:66083648-66083843</t>
  </si>
  <si>
    <t>GRMZM2G082087</t>
  </si>
  <si>
    <t>b0576</t>
  </si>
  <si>
    <t>4:66084087-66084283</t>
  </si>
  <si>
    <t>4:65750866-65750879</t>
  </si>
  <si>
    <t>4:66083889-66084087</t>
  </si>
  <si>
    <t>4:66084283-66084482</t>
  </si>
  <si>
    <t>b0577</t>
  </si>
  <si>
    <t>4:66084564-66084567</t>
  </si>
  <si>
    <t>4:65751163-65751535</t>
  </si>
  <si>
    <t>4:66084368-66084567</t>
  </si>
  <si>
    <t>4:66084564-66084712</t>
  </si>
  <si>
    <t>b0578</t>
  </si>
  <si>
    <t>Zm00001d050202</t>
  </si>
  <si>
    <t>4:73402018-73402451</t>
  </si>
  <si>
    <t>4:73096982-73096984</t>
  </si>
  <si>
    <t>4:73401819-73402018</t>
  </si>
  <si>
    <t>4:73402451-73402649</t>
  </si>
  <si>
    <t>GRMZM2G104704</t>
  </si>
  <si>
    <t>b0579</t>
  </si>
  <si>
    <t>Zm00001d050978</t>
  </si>
  <si>
    <t>4:134821390-134821508</t>
  </si>
  <si>
    <t>4:136845535-136845537</t>
  </si>
  <si>
    <t>4:134821189-134821390</t>
  </si>
  <si>
    <t>4:134821508-134821707</t>
  </si>
  <si>
    <t>GRMZM2G122983</t>
  </si>
  <si>
    <t>b0580</t>
  </si>
  <si>
    <t>Zm00001d051043</t>
  </si>
  <si>
    <t>4:138322501-138322508</t>
  </si>
  <si>
    <t>4:140105261-140105902</t>
  </si>
  <si>
    <t>4:138322305-138322508</t>
  </si>
  <si>
    <t>4:138322501-138322705</t>
  </si>
  <si>
    <t>GRMZM2G407044</t>
  </si>
  <si>
    <t>b0581</t>
  </si>
  <si>
    <t>Zm00001d051069</t>
  </si>
  <si>
    <t>4:140512299-140512847</t>
  </si>
  <si>
    <t>4:142104189-142104198</t>
  </si>
  <si>
    <t>4:140512102-140512299</t>
  </si>
  <si>
    <t>4:140512847-140513047</t>
  </si>
  <si>
    <t>GRMZM2G138566</t>
  </si>
  <si>
    <t>b0582</t>
  </si>
  <si>
    <t>Zm00001d051156</t>
  </si>
  <si>
    <t>4:146400387-146400445</t>
  </si>
  <si>
    <t>4:148576116-148576766</t>
  </si>
  <si>
    <t>4:146400192-146400387</t>
  </si>
  <si>
    <t>4:146400445-146400644</t>
  </si>
  <si>
    <t>GRMZM2G135091</t>
  </si>
  <si>
    <t>b0583</t>
  </si>
  <si>
    <t>Zm00001d051157</t>
  </si>
  <si>
    <t>4:146411482-146411485</t>
  </si>
  <si>
    <t>4:148610215-148614013</t>
  </si>
  <si>
    <t>4:146411283-146411485</t>
  </si>
  <si>
    <t>4:146411482-146411682</t>
  </si>
  <si>
    <t>GRMZM2G135132</t>
  </si>
  <si>
    <t>b0584</t>
  </si>
  <si>
    <t>Zm00001d051227</t>
  </si>
  <si>
    <t>4:149231196-149231733</t>
  </si>
  <si>
    <t>4:151408285-151408291</t>
  </si>
  <si>
    <t>4:149231001-149231196</t>
  </si>
  <si>
    <t>4:149231733-149231933</t>
  </si>
  <si>
    <t>GRMZM2G149272</t>
  </si>
  <si>
    <t>b0588</t>
  </si>
  <si>
    <t>Zm00001d051427</t>
  </si>
  <si>
    <t>4:158189210-158189523</t>
  </si>
  <si>
    <t>4:160633925-160633929</t>
  </si>
  <si>
    <t>4:158189015-158189210</t>
  </si>
  <si>
    <t>4:158189523-158189722</t>
  </si>
  <si>
    <t>GRMZM2G156785</t>
  </si>
  <si>
    <t>b0589</t>
  </si>
  <si>
    <t>Zm00001d051503</t>
  </si>
  <si>
    <t>4:160570499-160570501</t>
  </si>
  <si>
    <t>4:162901221-162901401</t>
  </si>
  <si>
    <t>4:160570303-160570501</t>
  </si>
  <si>
    <t>4:160570499-160570700</t>
  </si>
  <si>
    <t>GRMZM2G133146</t>
  </si>
  <si>
    <t>b0590</t>
  </si>
  <si>
    <t>4:160571875-160572343</t>
  </si>
  <si>
    <t>4:162902791-162902814</t>
  </si>
  <si>
    <t>4:160571676-160571875</t>
  </si>
  <si>
    <t>4:160572343-160572534</t>
  </si>
  <si>
    <t>b0591</t>
  </si>
  <si>
    <t>Zm00001d051511</t>
  </si>
  <si>
    <t>4:160986453-160986454</t>
  </si>
  <si>
    <t>4:163448152-163448846</t>
  </si>
  <si>
    <t>4:160986254-160986453</t>
  </si>
  <si>
    <t>4:160986454-160986654</t>
  </si>
  <si>
    <t>GRMZM2G091044</t>
  </si>
  <si>
    <t>b0594</t>
  </si>
  <si>
    <t>Zm00001d051589</t>
  </si>
  <si>
    <t>4:163592767-163592767</t>
  </si>
  <si>
    <t>4:166934123-166934305</t>
  </si>
  <si>
    <t>4:163592568-163592767</t>
  </si>
  <si>
    <t>4:163592767-163592968</t>
  </si>
  <si>
    <t>GRMZM2G060947</t>
  </si>
  <si>
    <t>b0595</t>
  </si>
  <si>
    <t>4:163594393-163594405</t>
  </si>
  <si>
    <t>4:166935936-166938294</t>
  </si>
  <si>
    <t>4:163594206-163594393</t>
  </si>
  <si>
    <t>4:163594405-163594604</t>
  </si>
  <si>
    <t>b0597</t>
  </si>
  <si>
    <t>Zm00001d051804</t>
  </si>
  <si>
    <t>4:170041410-170041415</t>
  </si>
  <si>
    <t>4:173513564-173513912</t>
  </si>
  <si>
    <t>4:170041232-170041415</t>
  </si>
  <si>
    <t>4:170041410-170041610</t>
  </si>
  <si>
    <t>GRMZM2G036464</t>
  </si>
  <si>
    <t>b0598</t>
  </si>
  <si>
    <t>Zm00001d051809</t>
  </si>
  <si>
    <t>4:170148681-170149285</t>
  </si>
  <si>
    <t>4:173599793-173599824</t>
  </si>
  <si>
    <t>4:170148482-170148681</t>
  </si>
  <si>
    <t>4:170149285-170149456</t>
  </si>
  <si>
    <t>GRMZM2G168337</t>
  </si>
  <si>
    <t>b0599</t>
  </si>
  <si>
    <t>Zm00001d051846</t>
  </si>
  <si>
    <t>4:172092140-172092144</t>
  </si>
  <si>
    <t>4:175652163-175652569</t>
  </si>
  <si>
    <t>4:172091945-172092144</t>
  </si>
  <si>
    <t>4:172092140-172092257</t>
  </si>
  <si>
    <t>GRMZM2G152278</t>
  </si>
  <si>
    <t>b0601</t>
  </si>
  <si>
    <t>Zm00001d051944</t>
  </si>
  <si>
    <t>4:174983709-174983834</t>
  </si>
  <si>
    <t>4:178473532-178473533</t>
  </si>
  <si>
    <t>4:174983512-174983709</t>
  </si>
  <si>
    <t>4:174983834-174984035</t>
  </si>
  <si>
    <t>GRMZM2G466532</t>
  </si>
  <si>
    <t>b0603</t>
  </si>
  <si>
    <t>Zm00001d052200</t>
  </si>
  <si>
    <t>4:183166909-183167034</t>
  </si>
  <si>
    <t>4:186333627-186333631</t>
  </si>
  <si>
    <t>4:183166710-183166909</t>
  </si>
  <si>
    <t>4:183167034-183167138</t>
  </si>
  <si>
    <t>GRMZM2G109140</t>
  </si>
  <si>
    <t>b0604</t>
  </si>
  <si>
    <t>Zm00001d052212</t>
  </si>
  <si>
    <t>4:183380027-183380040</t>
  </si>
  <si>
    <t>4:186648320-186648633</t>
  </si>
  <si>
    <t>4:183379832-183380027</t>
  </si>
  <si>
    <t>4:183380040-183380239</t>
  </si>
  <si>
    <t>GRMZM2G169617</t>
  </si>
  <si>
    <t>b0605</t>
  </si>
  <si>
    <t>Zm00001d052237</t>
  </si>
  <si>
    <t>4:184292758-184292760</t>
  </si>
  <si>
    <t>4:187371390-187371592</t>
  </si>
  <si>
    <t>4:184292562-184292760</t>
  </si>
  <si>
    <t>4:184292758-184292958</t>
  </si>
  <si>
    <t>GRMZM2G098583</t>
  </si>
  <si>
    <t>b0606</t>
  </si>
  <si>
    <t>Zm00001d052377</t>
  </si>
  <si>
    <t>4:188549541-188549558</t>
  </si>
  <si>
    <t>4:191670498-191670727</t>
  </si>
  <si>
    <t>4:188549342-188549541</t>
  </si>
  <si>
    <t>4:188549558-188549750</t>
  </si>
  <si>
    <t>GRMZM2G020864</t>
  </si>
  <si>
    <t>b0608</t>
  </si>
  <si>
    <t>Zm00001d052391</t>
  </si>
  <si>
    <t>4:188988210-188988219</t>
  </si>
  <si>
    <t>4:192035095-192035488</t>
  </si>
  <si>
    <t>4:188988022-188988219</t>
  </si>
  <si>
    <t>4:188988210-188988410</t>
  </si>
  <si>
    <t>GRMZM2G179737</t>
  </si>
  <si>
    <t>b0610</t>
  </si>
  <si>
    <t>Zm00001d052404</t>
  </si>
  <si>
    <t>4:189184325-189184339</t>
  </si>
  <si>
    <t>4:192153914-192155386</t>
  </si>
  <si>
    <t>4:189184138-189184339</t>
  </si>
  <si>
    <t>4:189184325-189184525</t>
  </si>
  <si>
    <t>GRMZM2G174797</t>
  </si>
  <si>
    <t>b0611</t>
  </si>
  <si>
    <t>Zm00001d052442</t>
  </si>
  <si>
    <t>4:190122664-190122670</t>
  </si>
  <si>
    <t>4:193053594-193053822</t>
  </si>
  <si>
    <t>4:190122468-190122670</t>
  </si>
  <si>
    <t>4:190122664-190122867</t>
  </si>
  <si>
    <t>GRMZM2G171702</t>
  </si>
  <si>
    <t>b0612</t>
  </si>
  <si>
    <t>Zm00001d052457</t>
  </si>
  <si>
    <t>4:190403604-190404005</t>
  </si>
  <si>
    <t>4:193504883-193504885</t>
  </si>
  <si>
    <t>4:190403406-190403604</t>
  </si>
  <si>
    <t>4:190404005-190404207</t>
  </si>
  <si>
    <t>GRMZM2G357620</t>
  </si>
  <si>
    <t>b0613</t>
  </si>
  <si>
    <t>Zm00001d052520</t>
  </si>
  <si>
    <t>4:191983434-191984392</t>
  </si>
  <si>
    <t>4:194923850-194923856</t>
  </si>
  <si>
    <t>4:191983243-191983434</t>
  </si>
  <si>
    <t>4:191984392-191984587</t>
  </si>
  <si>
    <t>GRMZM2G051787</t>
  </si>
  <si>
    <t>b0614</t>
  </si>
  <si>
    <t>Zm00001d052537</t>
  </si>
  <si>
    <t>4:192557800-192557806</t>
  </si>
  <si>
    <t>4:195323155-195323392</t>
  </si>
  <si>
    <t>4:192557607-192557806</t>
  </si>
  <si>
    <t>4:192557800-192558000</t>
  </si>
  <si>
    <t>GRMZM2G132880</t>
  </si>
  <si>
    <t>b0615</t>
  </si>
  <si>
    <t>4:192558001-192558012</t>
  </si>
  <si>
    <t>4:195323604-195323789</t>
  </si>
  <si>
    <t>4:192557813-192558012</t>
  </si>
  <si>
    <t>4:192558001-192558201</t>
  </si>
  <si>
    <t>b0616</t>
  </si>
  <si>
    <t>Zm00001d052695</t>
  </si>
  <si>
    <t>4:197663887-197663895</t>
  </si>
  <si>
    <t>4:199973113-199975644</t>
  </si>
  <si>
    <t>4:197663696-197663895</t>
  </si>
  <si>
    <t>4:197663887-197664094</t>
  </si>
  <si>
    <t>GRMZM2G320723</t>
  </si>
  <si>
    <t>b0617</t>
  </si>
  <si>
    <t>4:197664704-197664783</t>
  </si>
  <si>
    <t>4:199976459-199976735</t>
  </si>
  <si>
    <t>4:197664507-197664704</t>
  </si>
  <si>
    <t>4:197664783-197664973</t>
  </si>
  <si>
    <t>b0618</t>
  </si>
  <si>
    <t>Zm00001d052701</t>
  </si>
  <si>
    <t>4:198084655-198084982</t>
  </si>
  <si>
    <t>4:200294969-200294970</t>
  </si>
  <si>
    <t>4:198084461-198084655</t>
  </si>
  <si>
    <t>4:198084982-198085150</t>
  </si>
  <si>
    <t>GRMZM2G173684</t>
  </si>
  <si>
    <t>b0619</t>
  </si>
  <si>
    <t>Zm00001d052797</t>
  </si>
  <si>
    <t>4:201301078-201302700</t>
  </si>
  <si>
    <t>4:203596507-203596517</t>
  </si>
  <si>
    <t>4:201300877-201301078</t>
  </si>
  <si>
    <t>4:201302700-201302887</t>
  </si>
  <si>
    <t>GRMZM5G828182</t>
  </si>
  <si>
    <t>b0620</t>
  </si>
  <si>
    <t>Zm00001d052837</t>
  </si>
  <si>
    <t>4:202247241-202247672</t>
  </si>
  <si>
    <t>4:204477301-204477371</t>
  </si>
  <si>
    <t>4:202247091-202247241</t>
  </si>
  <si>
    <t>4:202247672-202247805</t>
  </si>
  <si>
    <t>GRMZM2G130505</t>
  </si>
  <si>
    <t>b0621</t>
  </si>
  <si>
    <t>Zm00001d053004</t>
  </si>
  <si>
    <t>4:208653523-208653537</t>
  </si>
  <si>
    <t>4:211162518-211164359</t>
  </si>
  <si>
    <t>4:208653338-208653537</t>
  </si>
  <si>
    <t>4:208653523-208653736</t>
  </si>
  <si>
    <t>GRMZM2G045057</t>
  </si>
  <si>
    <t>b0622</t>
  </si>
  <si>
    <t>Zm00001d053215</t>
  </si>
  <si>
    <t>4:220474815-220474819</t>
  </si>
  <si>
    <t>4:224051876-224052189</t>
  </si>
  <si>
    <t>4:220474622-220474819</t>
  </si>
  <si>
    <t>4:220474815-220475013</t>
  </si>
  <si>
    <t>GRMZM2G138896</t>
  </si>
  <si>
    <t>b0623</t>
  </si>
  <si>
    <t>Zm00001d053275</t>
  </si>
  <si>
    <t>4:223808484-223811589</t>
  </si>
  <si>
    <t>4:227200416-227200426</t>
  </si>
  <si>
    <t>4:223808288-223808484</t>
  </si>
  <si>
    <t>4:223811589-223811784</t>
  </si>
  <si>
    <t>GRMZM2G461808</t>
  </si>
  <si>
    <t>b0624</t>
  </si>
  <si>
    <t>Zm00001d053282</t>
  </si>
  <si>
    <t>4:223911019-223911021</t>
  </si>
  <si>
    <t>4:227346640-227346873</t>
  </si>
  <si>
    <t>4:223910821-223911021</t>
  </si>
  <si>
    <t>4:223911019-223911217</t>
  </si>
  <si>
    <t>GRMZM2G096946</t>
  </si>
  <si>
    <t>b0625</t>
  </si>
  <si>
    <t>Zm00001d053396</t>
  </si>
  <si>
    <t>4:229221907-229223331</t>
  </si>
  <si>
    <t>4:232959115-232959119</t>
  </si>
  <si>
    <t>4:229221708-229221907</t>
  </si>
  <si>
    <t>4:229223331-229223534</t>
  </si>
  <si>
    <t>GRMZM2G048733</t>
  </si>
  <si>
    <t>b0626</t>
  </si>
  <si>
    <t>Zm00001d053453</t>
  </si>
  <si>
    <t>4:232253961-232254098</t>
  </si>
  <si>
    <t>4:234926491-234926494</t>
  </si>
  <si>
    <t>4:232253762-232253961</t>
  </si>
  <si>
    <t>4:232254098-232254309</t>
  </si>
  <si>
    <t>GRMZM2G074122</t>
  </si>
  <si>
    <t>b0627</t>
  </si>
  <si>
    <t>4:232255287-232258594</t>
  </si>
  <si>
    <t>4:234927677-234927679</t>
  </si>
  <si>
    <t>4:232255088-232255287</t>
  </si>
  <si>
    <t>4:232258594-232258794</t>
  </si>
  <si>
    <t>b0628</t>
  </si>
  <si>
    <t>Zm00001d053617</t>
  </si>
  <si>
    <t>4:236573042-236573042</t>
  </si>
  <si>
    <t>4:239152794-239153027</t>
  </si>
  <si>
    <t>4:236572843-236573042</t>
  </si>
  <si>
    <t>4:236573042-236573241</t>
  </si>
  <si>
    <t>GRMZM2G107322</t>
  </si>
  <si>
    <t>b0629</t>
  </si>
  <si>
    <t>4:236573325-236573333</t>
  </si>
  <si>
    <t>4:239153313-239153494</t>
  </si>
  <si>
    <t>4:236573137-236573325</t>
  </si>
  <si>
    <t>4:236573333-236573535</t>
  </si>
  <si>
    <t>Low_complexity</t>
  </si>
  <si>
    <t>b0630</t>
  </si>
  <si>
    <t>Zm00001d053640</t>
  </si>
  <si>
    <t>4:238068361-238068380</t>
  </si>
  <si>
    <t>4:240487768-240488525</t>
  </si>
  <si>
    <t>4:238068162-238068361</t>
  </si>
  <si>
    <t>4:238068380-238068579</t>
  </si>
  <si>
    <t>GRMZM2G180971</t>
  </si>
  <si>
    <t>b0631</t>
  </si>
  <si>
    <t>Zm00001d053660</t>
  </si>
  <si>
    <t>4:238361732-238362070</t>
  </si>
  <si>
    <t>4:240813000-240813015</t>
  </si>
  <si>
    <t>4:238361535-238361732</t>
  </si>
  <si>
    <t>4:238362070-238362256</t>
  </si>
  <si>
    <t>GRMZM2G030542</t>
  </si>
  <si>
    <t>b0632</t>
  </si>
  <si>
    <t>4:238362408-238362418</t>
  </si>
  <si>
    <t>4:240813362-240813482</t>
  </si>
  <si>
    <t>4:238362219-238362418</t>
  </si>
  <si>
    <t>4:238362408-238362617</t>
  </si>
  <si>
    <t>b0634</t>
  </si>
  <si>
    <t>Zm00001d053727</t>
  </si>
  <si>
    <t>4:239918714-239918724</t>
  </si>
  <si>
    <t>4:242522899-242523051</t>
  </si>
  <si>
    <t>4:239918569-239918714</t>
  </si>
  <si>
    <t>4:239918724-239918864</t>
  </si>
  <si>
    <t>GRMZM2G104419</t>
  </si>
  <si>
    <t>b0635</t>
  </si>
  <si>
    <t>4:239921895-239921932</t>
  </si>
  <si>
    <t>4:242525472-242525644</t>
  </si>
  <si>
    <t>4:239921716-239921895</t>
  </si>
  <si>
    <t>4:239921932-239922134</t>
  </si>
  <si>
    <t>b0636</t>
  </si>
  <si>
    <t>Zm00001d053749</t>
  </si>
  <si>
    <t>4:240412151-240412523</t>
  </si>
  <si>
    <t>4:243056765-243056911</t>
  </si>
  <si>
    <t>4:240411952-240412151</t>
  </si>
  <si>
    <t>4:240412523-240412680</t>
  </si>
  <si>
    <t>GRMZM2G433591</t>
  </si>
  <si>
    <t>b0637</t>
  </si>
  <si>
    <t>4:240412680-240413721</t>
  </si>
  <si>
    <t>4:243057068-243057072</t>
  </si>
  <si>
    <t>4:240413721-240413912</t>
  </si>
  <si>
    <t>b0639</t>
  </si>
  <si>
    <t>Zm00001d053919</t>
  </si>
  <si>
    <t>4:243652639-243654572</t>
  </si>
  <si>
    <t>4:246413233-246413253</t>
  </si>
  <si>
    <t>4:243652440-243652639</t>
  </si>
  <si>
    <t>4:243654572-243654707</t>
  </si>
  <si>
    <t>GRMZM2G060669</t>
  </si>
  <si>
    <t>b0642</t>
  </si>
  <si>
    <t>Zm00001d053964</t>
  </si>
  <si>
    <t>4:244384649-244385629</t>
  </si>
  <si>
    <t>4:247016862-247016863</t>
  </si>
  <si>
    <t>4:244384454-244384649</t>
  </si>
  <si>
    <t>4:244385629-244385830</t>
  </si>
  <si>
    <t>GRMZM2G019284</t>
  </si>
  <si>
    <t>b0643</t>
  </si>
  <si>
    <t>Zm00001d053974</t>
  </si>
  <si>
    <t>4:244506794-244506944</t>
  </si>
  <si>
    <t>4:247117555-247117563</t>
  </si>
  <si>
    <t>4:244506595-244506794</t>
  </si>
  <si>
    <t>4:244506944-244507144</t>
  </si>
  <si>
    <t>GRMZM2G069569</t>
  </si>
  <si>
    <t>b0644</t>
  </si>
  <si>
    <t>Zm00001d054009</t>
  </si>
  <si>
    <t>4:245083943-245083950</t>
  </si>
  <si>
    <t>4:247770303-247770836</t>
  </si>
  <si>
    <t>4:245083766-245083950</t>
  </si>
  <si>
    <t>4:245083943-245084143</t>
  </si>
  <si>
    <t>GRMZM2G006234</t>
  </si>
  <si>
    <t>b0645</t>
  </si>
  <si>
    <t>Zm00001d054034</t>
  </si>
  <si>
    <t>4:245352591-245352593</t>
  </si>
  <si>
    <t>4:247997705-247998113</t>
  </si>
  <si>
    <t>4:245352393-245352593</t>
  </si>
  <si>
    <t>4:245352591-245352788</t>
  </si>
  <si>
    <t>GRMZM2G119426</t>
  </si>
  <si>
    <t>b0646</t>
  </si>
  <si>
    <t>Zm00001d054039</t>
  </si>
  <si>
    <t>4:245465125-245465129</t>
  </si>
  <si>
    <t>4:248100591-248101009</t>
  </si>
  <si>
    <t>4:245464930-245465129</t>
  </si>
  <si>
    <t>4:245465125-245465324</t>
  </si>
  <si>
    <t>GRMZM2G018251</t>
  </si>
  <si>
    <t>b0647</t>
  </si>
  <si>
    <t>Zm00001d012855</t>
  </si>
  <si>
    <t>5:1128157-1129139</t>
  </si>
  <si>
    <t>5:1055341-1055343</t>
  </si>
  <si>
    <t>5:1127962-1128157</t>
  </si>
  <si>
    <t>5:1129139-1129336</t>
  </si>
  <si>
    <t>GRMZM2G112003</t>
  </si>
  <si>
    <t>b0648</t>
  </si>
  <si>
    <t>Zm00001d012881</t>
  </si>
  <si>
    <t>5:1569324-1569981</t>
  </si>
  <si>
    <t>5:1447392-1447418</t>
  </si>
  <si>
    <t>5:1569125-1569324</t>
  </si>
  <si>
    <t>5:1569981-1570180</t>
  </si>
  <si>
    <t>GRMZM2G448001</t>
  </si>
  <si>
    <t>b0649</t>
  </si>
  <si>
    <t>5:1571251-1571289</t>
  </si>
  <si>
    <t>5:1449453-1449642</t>
  </si>
  <si>
    <t>5:1571053-1571251</t>
  </si>
  <si>
    <t>5:1571289-1571410</t>
  </si>
  <si>
    <t>b0650</t>
  </si>
  <si>
    <t>Zm00001d012883</t>
  </si>
  <si>
    <t>5:1587552-1587731</t>
  </si>
  <si>
    <t>5:1466258-1466261</t>
  </si>
  <si>
    <t>5:1587353-1587552</t>
  </si>
  <si>
    <t>5:1587731-1587932</t>
  </si>
  <si>
    <t>GRMZM2G148937</t>
  </si>
  <si>
    <t>b0651</t>
  </si>
  <si>
    <t>5:1590364-1590379</t>
  </si>
  <si>
    <t>5:1468909-1469068</t>
  </si>
  <si>
    <t>5:1590182-1590379</t>
  </si>
  <si>
    <t>5:1590364-1590564</t>
  </si>
  <si>
    <t>SINE/tRNA</t>
  </si>
  <si>
    <t>b0652</t>
  </si>
  <si>
    <t>Zm00001d012917</t>
  </si>
  <si>
    <t>5:1933332-1933930</t>
  </si>
  <si>
    <t>5:1745029-1745032</t>
  </si>
  <si>
    <t>5:1933133-1933332</t>
  </si>
  <si>
    <t>5:1933930-1934117</t>
  </si>
  <si>
    <t>GRMZM2G100524</t>
  </si>
  <si>
    <t>b0653</t>
  </si>
  <si>
    <t>Zm00001d012921</t>
  </si>
  <si>
    <t>5:1963970-1963973</t>
  </si>
  <si>
    <t>5:1833464-1833592</t>
  </si>
  <si>
    <t>5:1963799-1963973</t>
  </si>
  <si>
    <t>5:1963970-1964170</t>
  </si>
  <si>
    <t>GRMZM2G100419</t>
  </si>
  <si>
    <t>b0654</t>
  </si>
  <si>
    <t>Zm00001d012932</t>
  </si>
  <si>
    <t>5:2187705-2188019</t>
  </si>
  <si>
    <t>5:2046796-2046799</t>
  </si>
  <si>
    <t>5:2187506-2187705</t>
  </si>
  <si>
    <t>5:2188019-2188218</t>
  </si>
  <si>
    <t>GRMZM2G121840</t>
  </si>
  <si>
    <t>b0655</t>
  </si>
  <si>
    <t>Zm00001d012954</t>
  </si>
  <si>
    <t>5:2344573-2345181</t>
  </si>
  <si>
    <t>5:2221371-2221374</t>
  </si>
  <si>
    <t>5:2344374-2344573</t>
  </si>
  <si>
    <t>5:2345181-2345381</t>
  </si>
  <si>
    <t>GRMZM2G144008</t>
  </si>
  <si>
    <t>b0656</t>
  </si>
  <si>
    <t>Zm00001d013023</t>
  </si>
  <si>
    <t>5:3414424-3417551</t>
  </si>
  <si>
    <t>5:3079409-3079428</t>
  </si>
  <si>
    <t>5:3414225-3414424</t>
  </si>
  <si>
    <t>5:3417551-3417752</t>
  </si>
  <si>
    <t>AC210013.4_FG008</t>
  </si>
  <si>
    <t>b0657</t>
  </si>
  <si>
    <t>Zm00001d013095</t>
  </si>
  <si>
    <t>5:4685532-4685533</t>
  </si>
  <si>
    <t>5:4494010-4496328</t>
  </si>
  <si>
    <t>5:4685338-4685533</t>
  </si>
  <si>
    <t>5:4685532-4685732</t>
  </si>
  <si>
    <t>GRMZM5G897818</t>
  </si>
  <si>
    <t>b0658</t>
  </si>
  <si>
    <t>Zm00001d013112</t>
  </si>
  <si>
    <t>5:4870140-4870267</t>
  </si>
  <si>
    <t>5:4705479-4705481</t>
  </si>
  <si>
    <t>5:4869943-4870140</t>
  </si>
  <si>
    <t>5:4870267-4870467</t>
  </si>
  <si>
    <t>GRMZM2G028813</t>
  </si>
  <si>
    <t>b0659</t>
  </si>
  <si>
    <t>Zm00001d013113</t>
  </si>
  <si>
    <t>5:4875024-4875824</t>
  </si>
  <si>
    <t>5:4710230-4710237</t>
  </si>
  <si>
    <t>5:4874825-4875024</t>
  </si>
  <si>
    <t>5:4875824-4876024</t>
  </si>
  <si>
    <t>GRMZM2G029101</t>
  </si>
  <si>
    <t>b0660</t>
  </si>
  <si>
    <t>Zm00001d013151</t>
  </si>
  <si>
    <t>5:5455414-5455417</t>
  </si>
  <si>
    <t>5:5378455-5378802</t>
  </si>
  <si>
    <t>5:5455235-5455417</t>
  </si>
  <si>
    <t>5:5455414-5455515</t>
  </si>
  <si>
    <t>GRMZM2G112548</t>
  </si>
  <si>
    <t>b0661</t>
  </si>
  <si>
    <t>Zm00001d013195</t>
  </si>
  <si>
    <t>5:6181989-6185376</t>
  </si>
  <si>
    <t>5:6062791-6062792</t>
  </si>
  <si>
    <t>5:6181790-6181989</t>
  </si>
  <si>
    <t>5:6185376-6185577</t>
  </si>
  <si>
    <t>GRMZM2G114557</t>
  </si>
  <si>
    <t>b0662</t>
  </si>
  <si>
    <t>Zm00001d013222</t>
  </si>
  <si>
    <t>5:6716667-6716676</t>
  </si>
  <si>
    <t>5:6506519-6506734</t>
  </si>
  <si>
    <t>5:6716468-6716667</t>
  </si>
  <si>
    <t>5:6716676-6716875</t>
  </si>
  <si>
    <t>GRMZM2G077034</t>
  </si>
  <si>
    <t>b0663</t>
  </si>
  <si>
    <t>Zm00001d013241</t>
  </si>
  <si>
    <t>5:6905754-6906019</t>
  </si>
  <si>
    <t>5:6660648-6660651</t>
  </si>
  <si>
    <t>5:6905555-6905754</t>
  </si>
  <si>
    <t>5:6906019-6906211</t>
  </si>
  <si>
    <t>GRMZM2G057623</t>
  </si>
  <si>
    <t>b0664</t>
  </si>
  <si>
    <t>5:6907658-6907663</t>
  </si>
  <si>
    <t>5:6662306-6662453</t>
  </si>
  <si>
    <t>5:6907458-6907663</t>
  </si>
  <si>
    <t>5:6907658-6907858</t>
  </si>
  <si>
    <t>b0665</t>
  </si>
  <si>
    <t>Zm00001d013263</t>
  </si>
  <si>
    <t>5:7389148-7389150</t>
  </si>
  <si>
    <t>5:7034427-7034792</t>
  </si>
  <si>
    <t>5:7388950-7389150</t>
  </si>
  <si>
    <t>5:7389148-7389348</t>
  </si>
  <si>
    <t>GRMZM2G129865</t>
  </si>
  <si>
    <t>b0666</t>
  </si>
  <si>
    <t>Zm00001d013296</t>
  </si>
  <si>
    <t>5:7991985-7992679</t>
  </si>
  <si>
    <t>5:7625355-7625394</t>
  </si>
  <si>
    <t>5:7991782-7991985</t>
  </si>
  <si>
    <t>5:7992679-7992878</t>
  </si>
  <si>
    <t>GRMZM2G051270</t>
  </si>
  <si>
    <t>b0667</t>
  </si>
  <si>
    <t>Zm00001d013339</t>
  </si>
  <si>
    <t>5:8899362-8899376</t>
  </si>
  <si>
    <t>5:8692625-8693199</t>
  </si>
  <si>
    <t>5:8899176-8899376</t>
  </si>
  <si>
    <t>5:8899362-8899547</t>
  </si>
  <si>
    <t>GRMZM2G064042</t>
  </si>
  <si>
    <t>b0668</t>
  </si>
  <si>
    <t>5:8899547-8899550</t>
  </si>
  <si>
    <t>5:8693383-8697443</t>
  </si>
  <si>
    <t>5:8899550-8899749</t>
  </si>
  <si>
    <t>b0670</t>
  </si>
  <si>
    <t>Zm00001d013415</t>
  </si>
  <si>
    <t>5:10713600-10713604</t>
  </si>
  <si>
    <t>5:9912798-9913937</t>
  </si>
  <si>
    <t>5:10713406-10713604</t>
  </si>
  <si>
    <t>5:10713600-10713800</t>
  </si>
  <si>
    <t>GRMZM2G158359</t>
  </si>
  <si>
    <t>b0671</t>
  </si>
  <si>
    <t>5:10713965-10713981</t>
  </si>
  <si>
    <t>5:9914321-9914848</t>
  </si>
  <si>
    <t>5:10713765-10713981</t>
  </si>
  <si>
    <t>5:10713965-10714092</t>
  </si>
  <si>
    <t>b0672</t>
  </si>
  <si>
    <t>5:10714083-10714092</t>
  </si>
  <si>
    <t>5:9914975-9916101</t>
  </si>
  <si>
    <t>5:10714083-10714292</t>
  </si>
  <si>
    <t>b0673</t>
  </si>
  <si>
    <t>Zm00001d013481</t>
  </si>
  <si>
    <t>5:12595802-12595802</t>
  </si>
  <si>
    <t>5:11931938-11932094</t>
  </si>
  <si>
    <t>5:12595603-12595802</t>
  </si>
  <si>
    <t>5:12595802-12596003</t>
  </si>
  <si>
    <t>GRMZM2G452026</t>
  </si>
  <si>
    <t>b0674</t>
  </si>
  <si>
    <t>5:12598965-12598998</t>
  </si>
  <si>
    <t>5:11933208-11935946</t>
  </si>
  <si>
    <t>5:12598796-12598998</t>
  </si>
  <si>
    <t>5:12598965-12599162</t>
  </si>
  <si>
    <t>b0675</t>
  </si>
  <si>
    <t>Zm00001d013493</t>
  </si>
  <si>
    <t>5:12706341-12706461</t>
  </si>
  <si>
    <t>5:12121551-12121552</t>
  </si>
  <si>
    <t>5:12706141-12706341</t>
  </si>
  <si>
    <t>5:12706461-12706659</t>
  </si>
  <si>
    <t>GRMZM2G102760</t>
  </si>
  <si>
    <t>b0676</t>
  </si>
  <si>
    <t>Zm00001d013506</t>
  </si>
  <si>
    <t>5:12956537-12958151</t>
  </si>
  <si>
    <t>5:12543744-12543746</t>
  </si>
  <si>
    <t>5:12956340-12956537</t>
  </si>
  <si>
    <t>5:12958151-12958351</t>
  </si>
  <si>
    <t>GRMZM2G412229</t>
  </si>
  <si>
    <t>b0677</t>
  </si>
  <si>
    <t>Zm00001d013529</t>
  </si>
  <si>
    <t>5:13659540-13659548</t>
  </si>
  <si>
    <t>5:13216919-13217449</t>
  </si>
  <si>
    <t>5:13659356-13659548</t>
  </si>
  <si>
    <t>5:13659540-13659730</t>
  </si>
  <si>
    <t>GRMZM2G122251</t>
  </si>
  <si>
    <t>b0679</t>
  </si>
  <si>
    <t>Zm00001d013544</t>
  </si>
  <si>
    <t>5:13967817-13968453</t>
  </si>
  <si>
    <t>5:13619988-13619988</t>
  </si>
  <si>
    <t>5:13967618-13967817</t>
  </si>
  <si>
    <t>5:13968453-13968654</t>
  </si>
  <si>
    <t>GRMZM2G161222</t>
  </si>
  <si>
    <t>b0680</t>
  </si>
  <si>
    <t>Zm00001d013551</t>
  </si>
  <si>
    <t>5:14091566-14091721</t>
  </si>
  <si>
    <t>5:13729509-13729537</t>
  </si>
  <si>
    <t>5:14091367-14091566</t>
  </si>
  <si>
    <t>5:14091721-14091923</t>
  </si>
  <si>
    <t>GRMZM2G129083</t>
  </si>
  <si>
    <t>b0681</t>
  </si>
  <si>
    <t>Zm00001d013555</t>
  </si>
  <si>
    <t>5:14179681-14180104</t>
  </si>
  <si>
    <t>5:13763088-13763090</t>
  </si>
  <si>
    <t>5:14179491-14179681</t>
  </si>
  <si>
    <t>5:14180104-14180300</t>
  </si>
  <si>
    <t>GRMZM2G033612</t>
  </si>
  <si>
    <t>b0682</t>
  </si>
  <si>
    <t>5:14180604-14180889</t>
  </si>
  <si>
    <t>5:13763602-13763605</t>
  </si>
  <si>
    <t>5:14180405-14180604</t>
  </si>
  <si>
    <t>5:14180889-14181092</t>
  </si>
  <si>
    <t>b0684</t>
  </si>
  <si>
    <t>Zm00001d013658</t>
  </si>
  <si>
    <t>5:16526980-16526990</t>
  </si>
  <si>
    <t>5:15963349-15963536</t>
  </si>
  <si>
    <t>5:16526793-16526990</t>
  </si>
  <si>
    <t>5:16526980-16527180</t>
  </si>
  <si>
    <t>AC233885.1_FG001</t>
  </si>
  <si>
    <t>b0685</t>
  </si>
  <si>
    <t>Zm00001d013757</t>
  </si>
  <si>
    <t>5:19521129-19521649</t>
  </si>
  <si>
    <t>5:18763253-18763254</t>
  </si>
  <si>
    <t>5:19520930-19521129</t>
  </si>
  <si>
    <t>5:19521649-19521851</t>
  </si>
  <si>
    <t>GRMZM2G375984</t>
  </si>
  <si>
    <t>b0686</t>
  </si>
  <si>
    <t>Zm00001d014007</t>
  </si>
  <si>
    <t>5:28473319-28473321</t>
  </si>
  <si>
    <t>5:28056489-28056885</t>
  </si>
  <si>
    <t>5:28473122-28473321</t>
  </si>
  <si>
    <t>5:28473319-28473519</t>
  </si>
  <si>
    <t>GRMZM2G405090</t>
  </si>
  <si>
    <t>b0687</t>
  </si>
  <si>
    <t>5:28477412-28477433</t>
  </si>
  <si>
    <t>5:28060586-28061101</t>
  </si>
  <si>
    <t>5:28477222-28477412</t>
  </si>
  <si>
    <t>5:28477433-28477632</t>
  </si>
  <si>
    <t>b0688</t>
  </si>
  <si>
    <t>Zm00001d014037</t>
  </si>
  <si>
    <t>5:30113801-30115742</t>
  </si>
  <si>
    <t>5:29681219-29681226</t>
  </si>
  <si>
    <t>5:30113602-30113801</t>
  </si>
  <si>
    <t>5:30115742-30115939</t>
  </si>
  <si>
    <t>GRMZM2G104254</t>
  </si>
  <si>
    <t>b0689</t>
  </si>
  <si>
    <t>Zm00001d014094</t>
  </si>
  <si>
    <t>5:32212686-32212687</t>
  </si>
  <si>
    <t>5:32104938-32105595</t>
  </si>
  <si>
    <t>5:32212495-32212687</t>
  </si>
  <si>
    <t>5:32212686-32212886</t>
  </si>
  <si>
    <t>GRMZM2G102639</t>
  </si>
  <si>
    <t>b0690</t>
  </si>
  <si>
    <t>Zm00001d014175</t>
  </si>
  <si>
    <t>5:34988314-34988314</t>
  </si>
  <si>
    <t>5:34784103-34787908</t>
  </si>
  <si>
    <t>5:34988117-34988314</t>
  </si>
  <si>
    <t>5:34988314-34988514</t>
  </si>
  <si>
    <t>GRMZM2G046021</t>
  </si>
  <si>
    <t>b0691</t>
  </si>
  <si>
    <t>Zm00001d014557</t>
  </si>
  <si>
    <t>5:53043187-53043536</t>
  </si>
  <si>
    <t>5:52219942-52219944</t>
  </si>
  <si>
    <t>5:53042990-53043187</t>
  </si>
  <si>
    <t>5:53043536-53043672</t>
  </si>
  <si>
    <t>GRMZM2G177570</t>
  </si>
  <si>
    <t>b0692</t>
  </si>
  <si>
    <t>Zm00001d014608</t>
  </si>
  <si>
    <t>5:55119845-55119855</t>
  </si>
  <si>
    <t>5:54235729-54236550</t>
  </si>
  <si>
    <t>5:55119668-55119855</t>
  </si>
  <si>
    <t>5:55119845-55120048</t>
  </si>
  <si>
    <t>GRMZM2G080183</t>
  </si>
  <si>
    <t>b0693</t>
  </si>
  <si>
    <t>Zm00001d014696</t>
  </si>
  <si>
    <t>5:59771072-59771135</t>
  </si>
  <si>
    <t>5:58797634-58797811</t>
  </si>
  <si>
    <t>5:59770875-59771072</t>
  </si>
  <si>
    <t>5:59771135-59771326</t>
  </si>
  <si>
    <t>GRMZM2G178371</t>
  </si>
  <si>
    <t>b0694</t>
  </si>
  <si>
    <t>Zm00001d014760</t>
  </si>
  <si>
    <t>5:61826255-61826256</t>
  </si>
  <si>
    <t>5:60726694-60729774</t>
  </si>
  <si>
    <t>5:61826057-61826256</t>
  </si>
  <si>
    <t>5:61826255-61826455</t>
  </si>
  <si>
    <t>GRMZM2G116243</t>
  </si>
  <si>
    <t>b0697</t>
  </si>
  <si>
    <t>Zm00001d015008</t>
  </si>
  <si>
    <t>5:72040097-72040100</t>
  </si>
  <si>
    <t>5:71367662-71367953</t>
  </si>
  <si>
    <t>5:72039905-72040097</t>
  </si>
  <si>
    <t>5:72040100-72040311</t>
  </si>
  <si>
    <t>GRMZM2G098370</t>
  </si>
  <si>
    <t>b0698</t>
  </si>
  <si>
    <t>Zm00001d015032</t>
  </si>
  <si>
    <t>5:72795097-72795396</t>
  </si>
  <si>
    <t>5:72030749-72030755</t>
  </si>
  <si>
    <t>5:72794902-72795097</t>
  </si>
  <si>
    <t>5:72795396-72795595</t>
  </si>
  <si>
    <t>GRMZM2G164242</t>
  </si>
  <si>
    <t>b0701</t>
  </si>
  <si>
    <t>Zm00001d015065</t>
  </si>
  <si>
    <t>5:73937879-73937888</t>
  </si>
  <si>
    <t>5:73068884-73069043</t>
  </si>
  <si>
    <t>5:73937697-73937888</t>
  </si>
  <si>
    <t>5:73937879-73938085</t>
  </si>
  <si>
    <t>GRMZM5G872147</t>
  </si>
  <si>
    <t>b0702</t>
  </si>
  <si>
    <t>Zm00001d015184</t>
  </si>
  <si>
    <t>5:78681255-78681257</t>
  </si>
  <si>
    <t>5:77312075-77312192</t>
  </si>
  <si>
    <t>5:78681055-78681257</t>
  </si>
  <si>
    <t>5:78681255-78681432</t>
  </si>
  <si>
    <t>GRMZM2G139714</t>
  </si>
  <si>
    <t>b0703</t>
  </si>
  <si>
    <t>Zm00001d015186</t>
  </si>
  <si>
    <t>5:78725231-78725239</t>
  </si>
  <si>
    <t>5:77316044-77316643</t>
  </si>
  <si>
    <t>5:78725027-78725239</t>
  </si>
  <si>
    <t>5:78725231-78725430</t>
  </si>
  <si>
    <t>GRMZM2G062552</t>
  </si>
  <si>
    <t>b0704</t>
  </si>
  <si>
    <t>Zm00001d015212</t>
  </si>
  <si>
    <t>5:79570648-79570828</t>
  </si>
  <si>
    <t>5:78196702-78196704</t>
  </si>
  <si>
    <t>5:79570449-79570648</t>
  </si>
  <si>
    <t>5:79570828-79571011</t>
  </si>
  <si>
    <t>GRMZM2G319573</t>
  </si>
  <si>
    <t>b0705</t>
  </si>
  <si>
    <t>Zm00001d015363</t>
  </si>
  <si>
    <t>5:86315421-86315423</t>
  </si>
  <si>
    <t>5:84784379-84784498</t>
  </si>
  <si>
    <t>5:86315223-86315423</t>
  </si>
  <si>
    <t>5:86315421-86315581</t>
  </si>
  <si>
    <t>GRMZM2G017802</t>
  </si>
  <si>
    <t>b0707</t>
  </si>
  <si>
    <t>Zm00001d016149</t>
  </si>
  <si>
    <t>5:147044771-147045316</t>
  </si>
  <si>
    <t>5:145001885-145001892</t>
  </si>
  <si>
    <t>5:147044572-147044771</t>
  </si>
  <si>
    <t>5:147045316-147045521</t>
  </si>
  <si>
    <t>GRMZM2G114675</t>
  </si>
  <si>
    <t>b0708</t>
  </si>
  <si>
    <t>Zm00001d016277</t>
  </si>
  <si>
    <t>5:155414414-155414786</t>
  </si>
  <si>
    <t>5:154181975-154181987</t>
  </si>
  <si>
    <t>5:155414221-155414414</t>
  </si>
  <si>
    <t>5:155414786-155414985</t>
  </si>
  <si>
    <t>GRMZM2G121309</t>
  </si>
  <si>
    <t>b0709</t>
  </si>
  <si>
    <t>Zm00001d016299</t>
  </si>
  <si>
    <t>5:156146771-156147086</t>
  </si>
  <si>
    <t>5:154708135-154708138</t>
  </si>
  <si>
    <t>5:156146572-156146771</t>
  </si>
  <si>
    <t>5:156147086-156147249</t>
  </si>
  <si>
    <t>GRMZM2G161299</t>
  </si>
  <si>
    <t>b0710</t>
  </si>
  <si>
    <t>Zm00001d016438</t>
  </si>
  <si>
    <t>5:162293826-162293981</t>
  </si>
  <si>
    <t>5:160471173-160471180</t>
  </si>
  <si>
    <t>5:162293627-162293826</t>
  </si>
  <si>
    <t>5:162293981-162294160</t>
  </si>
  <si>
    <t>GRMZM2G569948</t>
  </si>
  <si>
    <t>b0711</t>
  </si>
  <si>
    <t>Zm00001d016491</t>
  </si>
  <si>
    <t>5:164554521-164554526</t>
  </si>
  <si>
    <t>5:163120445-163120690</t>
  </si>
  <si>
    <t>5:164554323-164554526</t>
  </si>
  <si>
    <t>5:164554521-164554721</t>
  </si>
  <si>
    <t>GRMZM2G377600</t>
  </si>
  <si>
    <t>b0712</t>
  </si>
  <si>
    <t>Zm00001d016530</t>
  </si>
  <si>
    <t>5:166551923-166555178</t>
  </si>
  <si>
    <t>5:164873542-164873554</t>
  </si>
  <si>
    <t>5:166551724-166551923</t>
  </si>
  <si>
    <t>5:166555178-166555380</t>
  </si>
  <si>
    <t>GRMZM2G092991</t>
  </si>
  <si>
    <t>b0713</t>
  </si>
  <si>
    <t>Zm00001d016800</t>
  </si>
  <si>
    <t>5:176395448-176395453</t>
  </si>
  <si>
    <t>5:174091406-174091541</t>
  </si>
  <si>
    <t>5:176395254-176395453</t>
  </si>
  <si>
    <t>5:176395448-176395635</t>
  </si>
  <si>
    <t>GRMZM2G139035</t>
  </si>
  <si>
    <t>b0714</t>
  </si>
  <si>
    <t>5:176395876-176396046</t>
  </si>
  <si>
    <t>5:174091984-174091986</t>
  </si>
  <si>
    <t>5:176395677-176395876</t>
  </si>
  <si>
    <t>5:176396046-176396222</t>
  </si>
  <si>
    <t>b0715</t>
  </si>
  <si>
    <t>Zm00001d016860</t>
  </si>
  <si>
    <t>5:178512036-178512047</t>
  </si>
  <si>
    <t>5:175710209-175710642</t>
  </si>
  <si>
    <t>5:178511857-178512047</t>
  </si>
  <si>
    <t>5:178512036-178512232</t>
  </si>
  <si>
    <t>GRMZM2G064255</t>
  </si>
  <si>
    <t>b0716</t>
  </si>
  <si>
    <t>Zm00001d016902</t>
  </si>
  <si>
    <t>5:179650128-179650132</t>
  </si>
  <si>
    <t>5:176791386-176792062</t>
  </si>
  <si>
    <t>5:179649930-179650128</t>
  </si>
  <si>
    <t>5:179650132-179650320</t>
  </si>
  <si>
    <t>GRMZM2G105466</t>
  </si>
  <si>
    <t>b0718</t>
  </si>
  <si>
    <t>Zm00001d017070</t>
  </si>
  <si>
    <t>5:184389369-184389374</t>
  </si>
  <si>
    <t>5:180865165-180865751</t>
  </si>
  <si>
    <t>5:184389180-184389374</t>
  </si>
  <si>
    <t>5:184389369-184389569</t>
  </si>
  <si>
    <t>GRMZM2G092743</t>
  </si>
  <si>
    <t>b0719</t>
  </si>
  <si>
    <t>Zm00001d017096</t>
  </si>
  <si>
    <t>5:185272037-185272039</t>
  </si>
  <si>
    <t>5:181738526-181738921</t>
  </si>
  <si>
    <t>5:185271838-185272039</t>
  </si>
  <si>
    <t>5:185272037-185272236</t>
  </si>
  <si>
    <t>GRMZM2G179308</t>
  </si>
  <si>
    <t>b0720</t>
  </si>
  <si>
    <t>Zm00001d017119</t>
  </si>
  <si>
    <t>5:185974083-185974522</t>
  </si>
  <si>
    <t>5:182322058-182322059</t>
  </si>
  <si>
    <t>5:185973884-185974083</t>
  </si>
  <si>
    <t>5:185974522-185974719</t>
  </si>
  <si>
    <t>GRMZM2G031107</t>
  </si>
  <si>
    <t>b0721</t>
  </si>
  <si>
    <t>Zm00001d017247</t>
  </si>
  <si>
    <t>5:190238751-190238936</t>
  </si>
  <si>
    <t>5:186266761-186266768</t>
  </si>
  <si>
    <t>5:190238554-190238751</t>
  </si>
  <si>
    <t>5:190238936-190239135</t>
  </si>
  <si>
    <t>GRMZM2G094602</t>
  </si>
  <si>
    <t>b0722</t>
  </si>
  <si>
    <t>Zm00001d017398</t>
  </si>
  <si>
    <t>5:194871343-194871582</t>
  </si>
  <si>
    <t>5:191110769-191110777</t>
  </si>
  <si>
    <t>5:194871145-194871343</t>
  </si>
  <si>
    <t>5:194871582-194871755</t>
  </si>
  <si>
    <t>GRMZM2G162786</t>
  </si>
  <si>
    <t>b0723</t>
  </si>
  <si>
    <t>Zm00001d017445</t>
  </si>
  <si>
    <t>5:196094179-196094187</t>
  </si>
  <si>
    <t>5:192257508-192257898</t>
  </si>
  <si>
    <t>5:196093995-196094179</t>
  </si>
  <si>
    <t>5:196094187-196094380</t>
  </si>
  <si>
    <t>GRMZM2G031952</t>
  </si>
  <si>
    <t>b0724</t>
  </si>
  <si>
    <t>5:196094609-196094654</t>
  </si>
  <si>
    <t>5:192258308-192258460</t>
  </si>
  <si>
    <t>5:196094410-196094609</t>
  </si>
  <si>
    <t>5:196094654-196094810</t>
  </si>
  <si>
    <t>b0725</t>
  </si>
  <si>
    <t>Zm00001d017476</t>
  </si>
  <si>
    <t>5:197138612-197138618</t>
  </si>
  <si>
    <t>5:193002260-193003902</t>
  </si>
  <si>
    <t>5:197138419-197138618</t>
  </si>
  <si>
    <t>5:197138612-197138809</t>
  </si>
  <si>
    <t>GRMZM2G118731</t>
  </si>
  <si>
    <t>b0726</t>
  </si>
  <si>
    <t>Zm00001d017492</t>
  </si>
  <si>
    <t>5:197507219-197507228</t>
  </si>
  <si>
    <t>5:193407487-193408971</t>
  </si>
  <si>
    <t>5:197507041-197507228</t>
  </si>
  <si>
    <t>5:197507219-197507388</t>
  </si>
  <si>
    <t>GRMZM2G119490</t>
  </si>
  <si>
    <t>b0727</t>
  </si>
  <si>
    <t>Zm00001d017503</t>
  </si>
  <si>
    <t>5:197735706-197735708</t>
  </si>
  <si>
    <t>5:193762739-193763087</t>
  </si>
  <si>
    <t>5:197735510-197735708</t>
  </si>
  <si>
    <t>5:197735706-197735903</t>
  </si>
  <si>
    <t>GRMZM2G112914</t>
  </si>
  <si>
    <t>b0728</t>
  </si>
  <si>
    <t>5:197735978-197736051</t>
  </si>
  <si>
    <t>5:193763365-193763588</t>
  </si>
  <si>
    <t>5:197735783-197735978</t>
  </si>
  <si>
    <t>5:197736051-197736242</t>
  </si>
  <si>
    <t>b0729</t>
  </si>
  <si>
    <t>Zm00001d017529</t>
  </si>
  <si>
    <t>5:198869732-198870364</t>
  </si>
  <si>
    <t>5:194965579-194965580</t>
  </si>
  <si>
    <t>5:198869539-198869732</t>
  </si>
  <si>
    <t>5:198870364-198870538</t>
  </si>
  <si>
    <t>GRMZM2G061938</t>
  </si>
  <si>
    <t>b0730</t>
  </si>
  <si>
    <t>Zm00001d017531</t>
  </si>
  <si>
    <t>5:198876480-198876489</t>
  </si>
  <si>
    <t>5:194973545-194973680</t>
  </si>
  <si>
    <t>5:198876281-198876480</t>
  </si>
  <si>
    <t>5:198876489-198876688</t>
  </si>
  <si>
    <t>GRMZM2G362848</t>
  </si>
  <si>
    <t>b0731</t>
  </si>
  <si>
    <t>Zm00001d017807</t>
  </si>
  <si>
    <t>5:207375426-207375440</t>
  </si>
  <si>
    <t>5:203476075-203476297</t>
  </si>
  <si>
    <t>5:207375297-207375426</t>
  </si>
  <si>
    <t>5:207375440-207375634</t>
  </si>
  <si>
    <t>GRMZM2G009426</t>
  </si>
  <si>
    <t>b0732</t>
  </si>
  <si>
    <t>Zm00001d017814</t>
  </si>
  <si>
    <t>5:207565124-207565266</t>
  </si>
  <si>
    <t>5:203705351-203705352</t>
  </si>
  <si>
    <t>5:207564929-207565124</t>
  </si>
  <si>
    <t>5:207565266-207565467</t>
  </si>
  <si>
    <t>GRMZM2G341957</t>
  </si>
  <si>
    <t>b0733</t>
  </si>
  <si>
    <t>Zm00001d017849</t>
  </si>
  <si>
    <t>5:208739511-208741044</t>
  </si>
  <si>
    <t>5:205002862-205002874</t>
  </si>
  <si>
    <t>5:208739312-208739511</t>
  </si>
  <si>
    <t>5:208741044-208741256</t>
  </si>
  <si>
    <t>GRMZM2G459110</t>
  </si>
  <si>
    <t>b0734</t>
  </si>
  <si>
    <t>Zm00001d017937</t>
  </si>
  <si>
    <t>5:210402050-210402591</t>
  </si>
  <si>
    <t>5:206706851-206706866</t>
  </si>
  <si>
    <t>5:210401837-210402050</t>
  </si>
  <si>
    <t>5:210402591-210402780</t>
  </si>
  <si>
    <t>GRMZM2G042027</t>
  </si>
  <si>
    <t>b0735</t>
  </si>
  <si>
    <t>Zm00001d017949</t>
  </si>
  <si>
    <t>5:210672696-210673841</t>
  </si>
  <si>
    <t>5:207177250-207177284</t>
  </si>
  <si>
    <t>5:210672497-210672696</t>
  </si>
  <si>
    <t>5:210673841-210674047</t>
  </si>
  <si>
    <t>GRMZM2G076049</t>
  </si>
  <si>
    <t>b0736</t>
  </si>
  <si>
    <t>Zm00001d017957</t>
  </si>
  <si>
    <t>5:210859954-210860818</t>
  </si>
  <si>
    <t>5:207441514-207441594</t>
  </si>
  <si>
    <t>5:210859763-210859954</t>
  </si>
  <si>
    <t>5:210860818-210861011</t>
  </si>
  <si>
    <t>GRMZM2G090981</t>
  </si>
  <si>
    <t>b0737</t>
  </si>
  <si>
    <t>Zm00001d017966</t>
  </si>
  <si>
    <t>5:210976432-210976608</t>
  </si>
  <si>
    <t>5:207703603-207703622</t>
  </si>
  <si>
    <t>5:210976235-210976432</t>
  </si>
  <si>
    <t>5:210976608-210976805</t>
  </si>
  <si>
    <t>GRMZM2G181505</t>
  </si>
  <si>
    <t>b0738</t>
  </si>
  <si>
    <t>Zm00001d017968</t>
  </si>
  <si>
    <t>5:211002343-211002344</t>
  </si>
  <si>
    <t>5:207716673-207716906</t>
  </si>
  <si>
    <t>5:211002206-211002344</t>
  </si>
  <si>
    <t>5:211002343-211002543</t>
  </si>
  <si>
    <t>GRMZM2G059496</t>
  </si>
  <si>
    <t>b0739</t>
  </si>
  <si>
    <t>5:211003630-211003632</t>
  </si>
  <si>
    <t>5:207718489-207719004</t>
  </si>
  <si>
    <t>5:211003431-211003630</t>
  </si>
  <si>
    <t>5:211003632-211003740</t>
  </si>
  <si>
    <t>b0740</t>
  </si>
  <si>
    <t>Zm00001d018208</t>
  </si>
  <si>
    <t>5:216611319-216611332</t>
  </si>
  <si>
    <t>5:213157273-213157399</t>
  </si>
  <si>
    <t>5:216611120-216611319</t>
  </si>
  <si>
    <t>5:216611332-216611531</t>
  </si>
  <si>
    <t>GRMZM2G083886</t>
  </si>
  <si>
    <t>b0741</t>
  </si>
  <si>
    <t>Zm00001d018211</t>
  </si>
  <si>
    <t>5:216631812-216631813</t>
  </si>
  <si>
    <t>5:213201483-213201758</t>
  </si>
  <si>
    <t>5:216631612-216631813</t>
  </si>
  <si>
    <t>5:216631812-216632012</t>
  </si>
  <si>
    <t>GRMZM2G052422</t>
  </si>
  <si>
    <t>b0742</t>
  </si>
  <si>
    <t>Zm00001d018218</t>
  </si>
  <si>
    <t>5:216749838-216749843</t>
  </si>
  <si>
    <t>5:213339545-213340185</t>
  </si>
  <si>
    <t>5:216749644-216749843</t>
  </si>
  <si>
    <t>5:216749838-216750038</t>
  </si>
  <si>
    <t>GRMZM2G046288</t>
  </si>
  <si>
    <t>b0743</t>
  </si>
  <si>
    <t>5:216752496-216753059</t>
  </si>
  <si>
    <t>5:213342847-213342850</t>
  </si>
  <si>
    <t>5:216752299-216752496</t>
  </si>
  <si>
    <t>5:216753059-216753257</t>
  </si>
  <si>
    <t>b0744</t>
  </si>
  <si>
    <t>Zm00001d018229</t>
  </si>
  <si>
    <t>5:217041042-217041051</t>
  </si>
  <si>
    <t>5:213625684-213626610</t>
  </si>
  <si>
    <t>5:217040842-217041051</t>
  </si>
  <si>
    <t>5:217041042-217041242</t>
  </si>
  <si>
    <t>GRMZM2G151425</t>
  </si>
  <si>
    <t>b0745</t>
  </si>
  <si>
    <t>5:217042243-217042247</t>
  </si>
  <si>
    <t>5:213627774-213628182</t>
  </si>
  <si>
    <t>5:217042044-217042243</t>
  </si>
  <si>
    <t>5:217042247-217042449</t>
  </si>
  <si>
    <t>b0746</t>
  </si>
  <si>
    <t>Zm00001d018259</t>
  </si>
  <si>
    <t>5:217544503-217544507</t>
  </si>
  <si>
    <t>5:213963775-213964946</t>
  </si>
  <si>
    <t>5:217544305-217544507</t>
  </si>
  <si>
    <t>5:217544503-217544703</t>
  </si>
  <si>
    <t>GRMZM5G842517</t>
  </si>
  <si>
    <t>b0747</t>
  </si>
  <si>
    <t>Zm00001d018280</t>
  </si>
  <si>
    <t>5:217830098-217830358</t>
  </si>
  <si>
    <t>5:214347103-214347108</t>
  </si>
  <si>
    <t>5:217829899-217830098</t>
  </si>
  <si>
    <t>5:217830358-217830556</t>
  </si>
  <si>
    <t>GRMZM2G332560</t>
  </si>
  <si>
    <t>b0748</t>
  </si>
  <si>
    <t>Zm00001d018284</t>
  </si>
  <si>
    <t>5:217894450-217894876</t>
  </si>
  <si>
    <t>5:214396497-214396505</t>
  </si>
  <si>
    <t>5:217894251-217894450</t>
  </si>
  <si>
    <t>5:217894876-217895080</t>
  </si>
  <si>
    <t>GRMZM2G039864</t>
  </si>
  <si>
    <t>b0749</t>
  </si>
  <si>
    <t>Zm00001d018290</t>
  </si>
  <si>
    <t>5:218027600-218027607</t>
  </si>
  <si>
    <t>5:214475760-214476331</t>
  </si>
  <si>
    <t>5:218027408-218027607</t>
  </si>
  <si>
    <t>5:218027600-218027800</t>
  </si>
  <si>
    <t>GRMZM2G124416</t>
  </si>
  <si>
    <t>b0750</t>
  </si>
  <si>
    <t>Zm00001d018305</t>
  </si>
  <si>
    <t>5:218217454-218218924</t>
  </si>
  <si>
    <t>5:214771568-214771570</t>
  </si>
  <si>
    <t>5:218217255-218217454</t>
  </si>
  <si>
    <t>5:218218924-218219101</t>
  </si>
  <si>
    <t>GRMZM2G110333</t>
  </si>
  <si>
    <t>b0753</t>
  </si>
  <si>
    <t>Zm00001d018326</t>
  </si>
  <si>
    <t>5:218494686-218495143</t>
  </si>
  <si>
    <t>5:215051105-215051115</t>
  </si>
  <si>
    <t>5:218494487-218494686</t>
  </si>
  <si>
    <t>5:218495143-218495345</t>
  </si>
  <si>
    <t>GRMZM5G878379</t>
  </si>
  <si>
    <t>b0755</t>
  </si>
  <si>
    <t>Zm00001d018369</t>
  </si>
  <si>
    <t>5:219412646-219412660</t>
  </si>
  <si>
    <t>5:215799885-215800024</t>
  </si>
  <si>
    <t>5:219412443-219412646</t>
  </si>
  <si>
    <t>5:219412660-219412858</t>
  </si>
  <si>
    <t>GRMZM5G879749</t>
  </si>
  <si>
    <t>b0756</t>
  </si>
  <si>
    <t>Zm00001d018371</t>
  </si>
  <si>
    <t>5:219441254-219441323</t>
  </si>
  <si>
    <t>5:215840063-215840402</t>
  </si>
  <si>
    <t>5:219441055-219441254</t>
  </si>
  <si>
    <t>5:219441323-219441522</t>
  </si>
  <si>
    <t>GRMZM2G178996</t>
  </si>
  <si>
    <t>b0757</t>
  </si>
  <si>
    <t>Zm00001d018399</t>
  </si>
  <si>
    <t>5:219980749-219981190</t>
  </si>
  <si>
    <t>5:216415596-216415603</t>
  </si>
  <si>
    <t>5:219980593-219980749</t>
  </si>
  <si>
    <t>5:219981190-219981378</t>
  </si>
  <si>
    <t>GRMZM2G180422</t>
  </si>
  <si>
    <t>b0758</t>
  </si>
  <si>
    <t>Zm00001d018452</t>
  </si>
  <si>
    <t>5:221121633-221121636</t>
  </si>
  <si>
    <t>5:217722955-217723301</t>
  </si>
  <si>
    <t>5:221121437-221121636</t>
  </si>
  <si>
    <t>5:221121633-221121835</t>
  </si>
  <si>
    <t>GRMZM5G862817</t>
  </si>
  <si>
    <t>b0760</t>
  </si>
  <si>
    <t>Zm00001d018479</t>
  </si>
  <si>
    <t>5:221516857-221517049</t>
  </si>
  <si>
    <t>5:218216672-218216676</t>
  </si>
  <si>
    <t>5:221516658-221516857</t>
  </si>
  <si>
    <t>5:221517049-221517198</t>
  </si>
  <si>
    <t>GRMZM2G143651</t>
  </si>
  <si>
    <t>b0762</t>
  </si>
  <si>
    <t>Zm00001d035051</t>
  </si>
  <si>
    <t>6:3233811-3233814</t>
  </si>
  <si>
    <t>6:3571453-3571592</t>
  </si>
  <si>
    <t>6:3233615-3233814</t>
  </si>
  <si>
    <t>6:3233811-3234011</t>
  </si>
  <si>
    <t>GRMZM2G457699</t>
  </si>
  <si>
    <t>b0763</t>
  </si>
  <si>
    <t>Zm00001d035170</t>
  </si>
  <si>
    <t>6:7516136-7516143</t>
  </si>
  <si>
    <t>6:7923556-7924310</t>
  </si>
  <si>
    <t>6:7515936-7516143</t>
  </si>
  <si>
    <t>6:7516136-7516336</t>
  </si>
  <si>
    <t>GRMZM2G057026</t>
  </si>
  <si>
    <t>b0764</t>
  </si>
  <si>
    <t>Zm00001d035875</t>
  </si>
  <si>
    <t>6:58224748-58224966</t>
  </si>
  <si>
    <t>6:51672352-51672356</t>
  </si>
  <si>
    <t>6:58224549-58224748</t>
  </si>
  <si>
    <t>6:58224966-58225167</t>
  </si>
  <si>
    <t>GRMZM2G463462</t>
  </si>
  <si>
    <t>b0765</t>
  </si>
  <si>
    <t>6:58226600-58227207</t>
  </si>
  <si>
    <t>6:51673946-51673971</t>
  </si>
  <si>
    <t>6:58226404-58226600</t>
  </si>
  <si>
    <t>6:58227207-58227406</t>
  </si>
  <si>
    <t>b0766</t>
  </si>
  <si>
    <t>Zm00001d036296</t>
  </si>
  <si>
    <t>6:82476712-82476780</t>
  </si>
  <si>
    <t>6:78042074-78042958</t>
  </si>
  <si>
    <t>6:82476513-82476712</t>
  </si>
  <si>
    <t>6:82476780-82476981</t>
  </si>
  <si>
    <t>GRMZM2G157820</t>
  </si>
  <si>
    <t>b0767</t>
  </si>
  <si>
    <t>Zm00001d036610</t>
  </si>
  <si>
    <t>6:94240587-94240720</t>
  </si>
  <si>
    <t>6:90505326-90505337</t>
  </si>
  <si>
    <t>6:94240388-94240587</t>
  </si>
  <si>
    <t>6:94240720-94240921</t>
  </si>
  <si>
    <t>GRMZM2G128560</t>
  </si>
  <si>
    <t>b0768</t>
  </si>
  <si>
    <t>Zm00001d036623</t>
  </si>
  <si>
    <t>6:95057896-95058698</t>
  </si>
  <si>
    <t>6:91171911-91171944</t>
  </si>
  <si>
    <t>6:95057701-95057896</t>
  </si>
  <si>
    <t>6:95058698-95058895</t>
  </si>
  <si>
    <t>GRMZM2G462760</t>
  </si>
  <si>
    <t>b0769</t>
  </si>
  <si>
    <t>Zm00001d036751</t>
  </si>
  <si>
    <t>6:99765283-99765285</t>
  </si>
  <si>
    <t>6:95992675-95993091</t>
  </si>
  <si>
    <t>6:99765103-99765285</t>
  </si>
  <si>
    <t>6:99765283-99765484</t>
  </si>
  <si>
    <t>GRMZM2G169333</t>
  </si>
  <si>
    <t>b0770</t>
  </si>
  <si>
    <t>6:99765505-99765540</t>
  </si>
  <si>
    <t>6:95993314-95993660</t>
  </si>
  <si>
    <t>6:99765307-99765505</t>
  </si>
  <si>
    <t>6:99765540-99765739</t>
  </si>
  <si>
    <t>b0771</t>
  </si>
  <si>
    <t>Zm00001d036830</t>
  </si>
  <si>
    <t>6:103113666-103113668</t>
  </si>
  <si>
    <t>6:99064268-99065036</t>
  </si>
  <si>
    <t>6:103113469-103113668</t>
  </si>
  <si>
    <t>6:103113666-103113865</t>
  </si>
  <si>
    <t>GRMZM2G071582</t>
  </si>
  <si>
    <t>b0773</t>
  </si>
  <si>
    <t>Zm00001d036917</t>
  </si>
  <si>
    <t>6:106368204-106368213</t>
  </si>
  <si>
    <t>6:102117501-102117771</t>
  </si>
  <si>
    <t>6:106368005-106368204</t>
  </si>
  <si>
    <t>6:106368213-106368415</t>
  </si>
  <si>
    <t>GRMZM2G079080</t>
  </si>
  <si>
    <t>b0774</t>
  </si>
  <si>
    <t>Zm00001d036964</t>
  </si>
  <si>
    <t>6:107571264-107571512</t>
  </si>
  <si>
    <t>6:103310774-103310787</t>
  </si>
  <si>
    <t>6:107571067-107571264</t>
  </si>
  <si>
    <t>6:107571512-107571692</t>
  </si>
  <si>
    <t>GRMZM2G178432</t>
  </si>
  <si>
    <t>b0775</t>
  </si>
  <si>
    <t>6:107571687-107571692</t>
  </si>
  <si>
    <t>6:103310967-103311162</t>
  </si>
  <si>
    <t>6:107571687-107571887</t>
  </si>
  <si>
    <t>b0776</t>
  </si>
  <si>
    <t>Zm00001d037028</t>
  </si>
  <si>
    <t>6:109546857-109546861</t>
  </si>
  <si>
    <t>6:105034809-105038235</t>
  </si>
  <si>
    <t>6:109546662-109546861</t>
  </si>
  <si>
    <t>6:109546857-109547054</t>
  </si>
  <si>
    <t>GRMZM2G071638</t>
  </si>
  <si>
    <t>b0777</t>
  </si>
  <si>
    <t>Zm00001d037084</t>
  </si>
  <si>
    <t>6:111694902-111694911</t>
  </si>
  <si>
    <t>6:106801503-106802143</t>
  </si>
  <si>
    <t>6:111694702-111694911</t>
  </si>
  <si>
    <t>6:111694902-111695102</t>
  </si>
  <si>
    <t>GRMZM2G154892</t>
  </si>
  <si>
    <t>b0779</t>
  </si>
  <si>
    <t>Zm00001d037097</t>
  </si>
  <si>
    <t>6:112037820-112037823</t>
  </si>
  <si>
    <t>6:107187483-107187680</t>
  </si>
  <si>
    <t>6:112037624-112037823</t>
  </si>
  <si>
    <t>6:112037820-112038003</t>
  </si>
  <si>
    <t>GRMZM2G116881</t>
  </si>
  <si>
    <t>b0780</t>
  </si>
  <si>
    <t>Zm00001d037105</t>
  </si>
  <si>
    <t>6:112381971-112382372</t>
  </si>
  <si>
    <t>6:107582418-107582422</t>
  </si>
  <si>
    <t>6:112381773-112381971</t>
  </si>
  <si>
    <t>6:112382372-112382571</t>
  </si>
  <si>
    <t>GRMZM2G156986</t>
  </si>
  <si>
    <t>b0781</t>
  </si>
  <si>
    <t>Zm00001d037120</t>
  </si>
  <si>
    <t>6:113006772-113007184</t>
  </si>
  <si>
    <t>6:108242828-108242829</t>
  </si>
  <si>
    <t>6:113006580-113006772</t>
  </si>
  <si>
    <t>6:113007184-113007385</t>
  </si>
  <si>
    <t>AY530952.1_FG001</t>
  </si>
  <si>
    <t>b0782</t>
  </si>
  <si>
    <t>Zm00001d037229</t>
  </si>
  <si>
    <t>6:116918396-116918698</t>
  </si>
  <si>
    <t>6:111709048-111709055</t>
  </si>
  <si>
    <t>6:116918197-116918396</t>
  </si>
  <si>
    <t>6:116918698-116918880</t>
  </si>
  <si>
    <t>GRMZM2G010433</t>
  </si>
  <si>
    <t>b0783</t>
  </si>
  <si>
    <t>Zm00001d037270</t>
  </si>
  <si>
    <t>6:118896128-118896144</t>
  </si>
  <si>
    <t>6:113386822-113386958</t>
  </si>
  <si>
    <t>6:118895929-118896128</t>
  </si>
  <si>
    <t>6:118896144-118896343</t>
  </si>
  <si>
    <t>GRMZM2G405133</t>
  </si>
  <si>
    <t>b0784</t>
  </si>
  <si>
    <t>6:118897492-118897687</t>
  </si>
  <si>
    <t>6:113388318-113388319</t>
  </si>
  <si>
    <t>6:118897293-118897492</t>
  </si>
  <si>
    <t>6:118897687-118897887</t>
  </si>
  <si>
    <t>b0785</t>
  </si>
  <si>
    <t>6:118898942-118898947</t>
  </si>
  <si>
    <t>6:113389576-113389743</t>
  </si>
  <si>
    <t>6:118898743-118898942</t>
  </si>
  <si>
    <t>6:118898947-118899146</t>
  </si>
  <si>
    <t>b0786</t>
  </si>
  <si>
    <t>Zm00001d037273</t>
  </si>
  <si>
    <t>6:119042602-119043130</t>
  </si>
  <si>
    <t>6:113538796-113538798</t>
  </si>
  <si>
    <t>6:119042403-119042602</t>
  </si>
  <si>
    <t>6:119043130-119043319</t>
  </si>
  <si>
    <t>GRMZM2G025322</t>
  </si>
  <si>
    <t>b0787</t>
  </si>
  <si>
    <t>Zm00001d037275</t>
  </si>
  <si>
    <t>6:119098266-119098602</t>
  </si>
  <si>
    <t>6:113619036-113619036</t>
  </si>
  <si>
    <t>6:119098079-119098266</t>
  </si>
  <si>
    <t>6:119098602-119098803</t>
  </si>
  <si>
    <t>GRMZM2G360339</t>
  </si>
  <si>
    <t>b0788</t>
  </si>
  <si>
    <t>Zm00001d037289</t>
  </si>
  <si>
    <t>6:119531438-119531445</t>
  </si>
  <si>
    <t>6:114160568-114161172</t>
  </si>
  <si>
    <t>6:119531239-119531438</t>
  </si>
  <si>
    <t>6:119531445-119531646</t>
  </si>
  <si>
    <t>GRMZM2G156255</t>
  </si>
  <si>
    <t>b0791</t>
  </si>
  <si>
    <t>Zm00001d037413</t>
  </si>
  <si>
    <t>6:124878543-124879925</t>
  </si>
  <si>
    <t>6:119313005-119313072</t>
  </si>
  <si>
    <t>6:124878355-124878543</t>
  </si>
  <si>
    <t>6:124879925-124880115</t>
  </si>
  <si>
    <t>GRMZM2G101874</t>
  </si>
  <si>
    <t>b0793</t>
  </si>
  <si>
    <t>Zm00001d037473</t>
  </si>
  <si>
    <t>6:126449784-126449911</t>
  </si>
  <si>
    <t>6:120844487-120844491</t>
  </si>
  <si>
    <t>6:126449585-126449784</t>
  </si>
  <si>
    <t>6:126449911-126450114</t>
  </si>
  <si>
    <t>GRMZM2G161102</t>
  </si>
  <si>
    <t>b0794</t>
  </si>
  <si>
    <t>6:126450210-126450214</t>
  </si>
  <si>
    <t>6:120844781-120845454</t>
  </si>
  <si>
    <t>6:126450010-126450214</t>
  </si>
  <si>
    <t>6:126450210-126450410</t>
  </si>
  <si>
    <t>b0795</t>
  </si>
  <si>
    <t>Zm00001d037497</t>
  </si>
  <si>
    <t>6:127268693-127268928</t>
  </si>
  <si>
    <t>6:121929881-121929882</t>
  </si>
  <si>
    <t>6:127268494-127268693</t>
  </si>
  <si>
    <t>6:127268928-127269125</t>
  </si>
  <si>
    <t>GRMZM2G127115</t>
  </si>
  <si>
    <t>b0796</t>
  </si>
  <si>
    <t>Zm00001d037616</t>
  </si>
  <si>
    <t>6:131898745-131898761</t>
  </si>
  <si>
    <t>6:126402038-126402943</t>
  </si>
  <si>
    <t>6:131898551-131898745</t>
  </si>
  <si>
    <t>6:131898761-131898958</t>
  </si>
  <si>
    <t>GRMZM5G847615</t>
  </si>
  <si>
    <t>b0797</t>
  </si>
  <si>
    <t>Zm00001d037668</t>
  </si>
  <si>
    <t>6:133550560-133554860</t>
  </si>
  <si>
    <t>6:128320826-128320826</t>
  </si>
  <si>
    <t>6:133550431-133550560</t>
  </si>
  <si>
    <t>6:133554860-133555054</t>
  </si>
  <si>
    <t>GRMZM2G131650</t>
  </si>
  <si>
    <t>b0798</t>
  </si>
  <si>
    <t>Zm00001d037684</t>
  </si>
  <si>
    <t>6:133965243-133965247</t>
  </si>
  <si>
    <t>6:128780961-128781113</t>
  </si>
  <si>
    <t>6:133965055-133965247</t>
  </si>
  <si>
    <t>6:133965243-133965446</t>
  </si>
  <si>
    <t>GRMZM2G441656</t>
  </si>
  <si>
    <t>b0799</t>
  </si>
  <si>
    <t>6:133966735-133967876</t>
  </si>
  <si>
    <t>6:128782598-128782602</t>
  </si>
  <si>
    <t>6:133966536-133966735</t>
  </si>
  <si>
    <t>6:133967876-133968074</t>
  </si>
  <si>
    <t>b0800</t>
  </si>
  <si>
    <t>6:133968405-133969163</t>
  </si>
  <si>
    <t>6:128783123-128783128</t>
  </si>
  <si>
    <t>6:133968206-133968405</t>
  </si>
  <si>
    <t>6:133969163-133969360</t>
  </si>
  <si>
    <t>b0801</t>
  </si>
  <si>
    <t>Zm00001d037713</t>
  </si>
  <si>
    <t>6:134936347-134936355</t>
  </si>
  <si>
    <t>6:129736959-129737340</t>
  </si>
  <si>
    <t>6:134936147-134936355</t>
  </si>
  <si>
    <t>6:134936347-134936547</t>
  </si>
  <si>
    <t>GRMZM2G066341</t>
  </si>
  <si>
    <t>b0802</t>
  </si>
  <si>
    <t>Zm00001d037849</t>
  </si>
  <si>
    <t>6:139649230-139649237</t>
  </si>
  <si>
    <t>6:134418498-134418630</t>
  </si>
  <si>
    <t>6:139649033-139649230</t>
  </si>
  <si>
    <t>6:139649237-139649436</t>
  </si>
  <si>
    <t>GRMZM2G147245</t>
  </si>
  <si>
    <t>b0803</t>
  </si>
  <si>
    <t>6:139650412-139650640</t>
  </si>
  <si>
    <t>6:134419802-134419807</t>
  </si>
  <si>
    <t>6:139650256-139650412</t>
  </si>
  <si>
    <t>6:139650640-139650841</t>
  </si>
  <si>
    <t>b0804</t>
  </si>
  <si>
    <t>6:139653006-139653227</t>
  </si>
  <si>
    <t>6:134422136-134422186</t>
  </si>
  <si>
    <t>6:139652860-139653006</t>
  </si>
  <si>
    <t>6:139653227-139653374</t>
  </si>
  <si>
    <t>b0805</t>
  </si>
  <si>
    <t>Zm00001d037937</t>
  </si>
  <si>
    <t>6:142778308-142778308</t>
  </si>
  <si>
    <t>6:137276292-137276965</t>
  </si>
  <si>
    <t>6:142778110-142778308</t>
  </si>
  <si>
    <t>6:142778308-142778507</t>
  </si>
  <si>
    <t>GRMZM2G117439</t>
  </si>
  <si>
    <t>b0806</t>
  </si>
  <si>
    <t>Zm00001d037939</t>
  </si>
  <si>
    <t>6:142844931-142844931</t>
  </si>
  <si>
    <t>6:137312549-137313523</t>
  </si>
  <si>
    <t>6:142844732-142844931</t>
  </si>
  <si>
    <t>6:142844931-142845132</t>
  </si>
  <si>
    <t>GRMZM2G117357</t>
  </si>
  <si>
    <t>b0808</t>
  </si>
  <si>
    <t>Zm00001d038081</t>
  </si>
  <si>
    <t>6:147116118-147116119</t>
  </si>
  <si>
    <t>6:141873359-141874894</t>
  </si>
  <si>
    <t>6:147115920-147116118</t>
  </si>
  <si>
    <t>6:147116119-147116318</t>
  </si>
  <si>
    <t>GRMZM2G450459</t>
  </si>
  <si>
    <t>b0809</t>
  </si>
  <si>
    <t>Zm00001d038092</t>
  </si>
  <si>
    <t>6:147482008-147482362</t>
  </si>
  <si>
    <t>6:142075507-142075514</t>
  </si>
  <si>
    <t>6:147481809-147482008</t>
  </si>
  <si>
    <t>6:147482362-147482564</t>
  </si>
  <si>
    <t>GRMZM2G135909</t>
  </si>
  <si>
    <t>b0810</t>
  </si>
  <si>
    <t>Zm00001d038147</t>
  </si>
  <si>
    <t>6:149403120-149403123</t>
  </si>
  <si>
    <t>6:144210308-144210686</t>
  </si>
  <si>
    <t>6:149402920-149403123</t>
  </si>
  <si>
    <t>6:149403120-149403269</t>
  </si>
  <si>
    <t>GRMZM2G479608</t>
  </si>
  <si>
    <t>b0811</t>
  </si>
  <si>
    <t>Zm00001d038150</t>
  </si>
  <si>
    <t>6:149512472-149512704</t>
  </si>
  <si>
    <t>6:144336442-144336444</t>
  </si>
  <si>
    <t>6:149512273-149512472</t>
  </si>
  <si>
    <t>6:149512704-149512904</t>
  </si>
  <si>
    <t>GRMZM2G359365</t>
  </si>
  <si>
    <t>b0812</t>
  </si>
  <si>
    <t>Zm00001d038191</t>
  </si>
  <si>
    <t>6:151072086-151072134</t>
  </si>
  <si>
    <t>6:145747284-145747909</t>
  </si>
  <si>
    <t>6:151071887-151072086</t>
  </si>
  <si>
    <t>6:151072134-151072271</t>
  </si>
  <si>
    <t>GRMZM2G398055</t>
  </si>
  <si>
    <t>b0813</t>
  </si>
  <si>
    <t>6:151072270-151072271</t>
  </si>
  <si>
    <t>6:145748043-145748340</t>
  </si>
  <si>
    <t>6:151072270-151072469</t>
  </si>
  <si>
    <t>b0814</t>
  </si>
  <si>
    <t>Zm00001d038222</t>
  </si>
  <si>
    <t>6:151956821-151957436</t>
  </si>
  <si>
    <t>6:146614215-146614218</t>
  </si>
  <si>
    <t>6:151956622-151956821</t>
  </si>
  <si>
    <t>6:151957436-151957638</t>
  </si>
  <si>
    <t>GRMZM2G018971</t>
  </si>
  <si>
    <t>b0815</t>
  </si>
  <si>
    <t>6:151959140-151959381</t>
  </si>
  <si>
    <t>6:146615878-146615880</t>
  </si>
  <si>
    <t>6:151958941-151959140</t>
  </si>
  <si>
    <t>6:151959381-151959580</t>
  </si>
  <si>
    <t>b0816</t>
  </si>
  <si>
    <t>Zm00001d038223</t>
  </si>
  <si>
    <t>6:151965158-151965351</t>
  </si>
  <si>
    <t>6:146621710-146621713</t>
  </si>
  <si>
    <t>6:151964959-151965158</t>
  </si>
  <si>
    <t>6:151965351-151965551</t>
  </si>
  <si>
    <t>GRMZM2G456512</t>
  </si>
  <si>
    <t>b0817</t>
  </si>
  <si>
    <t>Zm00001d038224</t>
  </si>
  <si>
    <t>6:151971585-151971786</t>
  </si>
  <si>
    <t>6:146653982-146653985</t>
  </si>
  <si>
    <t>6:151971386-151971585</t>
  </si>
  <si>
    <t>6:151971786-151971973</t>
  </si>
  <si>
    <t>GRMZM2G153075</t>
  </si>
  <si>
    <t>b0818</t>
  </si>
  <si>
    <t>6:151972293-151975138</t>
  </si>
  <si>
    <t>6:146654543-146654566</t>
  </si>
  <si>
    <t>6:151972094-151972293</t>
  </si>
  <si>
    <t>6:151975138-151975324</t>
  </si>
  <si>
    <t>b0819</t>
  </si>
  <si>
    <t>Zm00001d038248</t>
  </si>
  <si>
    <t>6:152317035-152317039</t>
  </si>
  <si>
    <t>6:146927285-146927915</t>
  </si>
  <si>
    <t>6:152316851-152317039</t>
  </si>
  <si>
    <t>6:152317035-152317235</t>
  </si>
  <si>
    <t>GRMZM2G175676</t>
  </si>
  <si>
    <t>b0820</t>
  </si>
  <si>
    <t>6:152317781-152317792</t>
  </si>
  <si>
    <t>6:146928688-146928894</t>
  </si>
  <si>
    <t>6:152317588-152317781</t>
  </si>
  <si>
    <t>6:152317792-152317990</t>
  </si>
  <si>
    <t>b0821</t>
  </si>
  <si>
    <t>6:152318378-152318578</t>
  </si>
  <si>
    <t>6:146929492-146929493</t>
  </si>
  <si>
    <t>6:152318183-152318378</t>
  </si>
  <si>
    <t>6:152318578-152318779</t>
  </si>
  <si>
    <t>b0822</t>
  </si>
  <si>
    <t>Zm00001d038342</t>
  </si>
  <si>
    <t>6:154868921-154869796</t>
  </si>
  <si>
    <t>6:149458462-149458463</t>
  </si>
  <si>
    <t>6:154868722-154868921</t>
  </si>
  <si>
    <t>6:154869796-154869998</t>
  </si>
  <si>
    <t>GRMZM2G066225</t>
  </si>
  <si>
    <t>b0823</t>
  </si>
  <si>
    <t>Zm00001d038365</t>
  </si>
  <si>
    <t>6:155610932-155610940</t>
  </si>
  <si>
    <t>6:149996692-149997089</t>
  </si>
  <si>
    <t>6:155610806-155610932</t>
  </si>
  <si>
    <t>6:155610940-155611137</t>
  </si>
  <si>
    <t>GRMZM2G059314</t>
  </si>
  <si>
    <t>b0824</t>
  </si>
  <si>
    <t>Zm00001d038378</t>
  </si>
  <si>
    <t>6:155923815-155923816</t>
  </si>
  <si>
    <t>6:150310859-150311058</t>
  </si>
  <si>
    <t>6:155923616-155923815</t>
  </si>
  <si>
    <t>6:155923816-155924011</t>
  </si>
  <si>
    <t>GRMZM2G431350</t>
  </si>
  <si>
    <t>b0825</t>
  </si>
  <si>
    <t>Zm00001d038538</t>
  </si>
  <si>
    <t>6:159596854-159597135</t>
  </si>
  <si>
    <t>6:154505505-154505647</t>
  </si>
  <si>
    <t>6:159596655-159596854</t>
  </si>
  <si>
    <t>6:159597135-159597334</t>
  </si>
  <si>
    <t>GRMZM2G117344</t>
  </si>
  <si>
    <t>b0828</t>
  </si>
  <si>
    <t>Zm00001d038555</t>
  </si>
  <si>
    <t>6:159787031-159787051</t>
  </si>
  <si>
    <t>6:154803969-154804122</t>
  </si>
  <si>
    <t>6:159786832-159787031</t>
  </si>
  <si>
    <t>6:159787051-159787250</t>
  </si>
  <si>
    <t>GRMZM2G140817</t>
  </si>
  <si>
    <t>b0829</t>
  </si>
  <si>
    <t>6:159788669-159788672</t>
  </si>
  <si>
    <t>6:154805836-154806977</t>
  </si>
  <si>
    <t>6:159788470-159788669</t>
  </si>
  <si>
    <t>6:159788672-159788869</t>
  </si>
  <si>
    <t>b0830</t>
  </si>
  <si>
    <t>Zm00001d038605</t>
  </si>
  <si>
    <t>6:160890646-160891389</t>
  </si>
  <si>
    <t>6:155777538-155777543</t>
  </si>
  <si>
    <t>6:160890442-160890646</t>
  </si>
  <si>
    <t>6:160891389-160891588</t>
  </si>
  <si>
    <t>GRMZM2G082037</t>
  </si>
  <si>
    <t>b0831</t>
  </si>
  <si>
    <t>6:160891615-160891648</t>
  </si>
  <si>
    <t>6:155777762-155780073</t>
  </si>
  <si>
    <t>6:160891418-160891615</t>
  </si>
  <si>
    <t>6:160891648-160891850</t>
  </si>
  <si>
    <t>b0832</t>
  </si>
  <si>
    <t>6:160893486-160893493</t>
  </si>
  <si>
    <t>6:155781907-155782340</t>
  </si>
  <si>
    <t>6:160893294-160893493</t>
  </si>
  <si>
    <t>6:160893486-160893686</t>
  </si>
  <si>
    <t>b0833</t>
  </si>
  <si>
    <t>6:160893704-160893840</t>
  </si>
  <si>
    <t>6:155782555-155782559</t>
  </si>
  <si>
    <t>6:160893507-160893704</t>
  </si>
  <si>
    <t>6:160893840-160894042</t>
  </si>
  <si>
    <t>b0834</t>
  </si>
  <si>
    <t>Zm00001d038699</t>
  </si>
  <si>
    <t>6:162819488-162819868</t>
  </si>
  <si>
    <t>6:157957885-157957887</t>
  </si>
  <si>
    <t>6:162819291-162819488</t>
  </si>
  <si>
    <t>6:162819868-162819976</t>
  </si>
  <si>
    <t>GRMZM2G140996</t>
  </si>
  <si>
    <t>b0835</t>
  </si>
  <si>
    <t>Zm00001d038733</t>
  </si>
  <si>
    <t>6:163539933-163540281</t>
  </si>
  <si>
    <t>6:158775413-158775419</t>
  </si>
  <si>
    <t>6:163539738-163539933</t>
  </si>
  <si>
    <t>6:163540281-163540485</t>
  </si>
  <si>
    <t>AC218148.2_FG008</t>
  </si>
  <si>
    <t>b0837</t>
  </si>
  <si>
    <t>Zm00001d038741</t>
  </si>
  <si>
    <t>6:163654055-163654194</t>
  </si>
  <si>
    <t>6:158914497-158914513</t>
  </si>
  <si>
    <t>6:163653856-163654055</t>
  </si>
  <si>
    <t>6:163654194-163654393</t>
  </si>
  <si>
    <t>GRMZM2G040517</t>
  </si>
  <si>
    <t>b0838</t>
  </si>
  <si>
    <t>Zm00001d038765</t>
  </si>
  <si>
    <t>6:164062879-164062881</t>
  </si>
  <si>
    <t>6:159452577-159452937</t>
  </si>
  <si>
    <t>6:164062679-164062881</t>
  </si>
  <si>
    <t>6:164062879-164063079</t>
  </si>
  <si>
    <t>GRMZM2G058314</t>
  </si>
  <si>
    <t>b0839</t>
  </si>
  <si>
    <t>Zm00001d038769</t>
  </si>
  <si>
    <t>6:164172180-164176145</t>
  </si>
  <si>
    <t>6:159537270-159537271</t>
  </si>
  <si>
    <t>6:164171981-164172180</t>
  </si>
  <si>
    <t>6:164176145-164176345</t>
  </si>
  <si>
    <t>GRMZM2G004592</t>
  </si>
  <si>
    <t>b0840</t>
  </si>
  <si>
    <t>Zm00001d038784</t>
  </si>
  <si>
    <t>6:164331911-164332781</t>
  </si>
  <si>
    <t>6:159684841-159684854</t>
  </si>
  <si>
    <t>6:164331729-164331911</t>
  </si>
  <si>
    <t>6:164332781-164332961</t>
  </si>
  <si>
    <t>GRMZM2G074427</t>
  </si>
  <si>
    <t>b0841</t>
  </si>
  <si>
    <t>Zm00001d038861</t>
  </si>
  <si>
    <t>6:166016241-166016938</t>
  </si>
  <si>
    <t>6:161196894-161196901</t>
  </si>
  <si>
    <t>6:166016042-166016241</t>
  </si>
  <si>
    <t>6:166016938-166017149</t>
  </si>
  <si>
    <t>GRMZM5G892879</t>
  </si>
  <si>
    <t>b0842</t>
  </si>
  <si>
    <t>6:166017409-166017415</t>
  </si>
  <si>
    <t>6:161197432-161197613</t>
  </si>
  <si>
    <t>6:166017293-166017415</t>
  </si>
  <si>
    <t>6:166017409-166017605</t>
  </si>
  <si>
    <t>b0843</t>
  </si>
  <si>
    <t>Zm00001d038862</t>
  </si>
  <si>
    <t>6:166022341-166026373</t>
  </si>
  <si>
    <t>6:161202268-161202287</t>
  </si>
  <si>
    <t>6:166022148-166022341</t>
  </si>
  <si>
    <t>6:166026373-166026574</t>
  </si>
  <si>
    <t>GRMZM2G021406</t>
  </si>
  <si>
    <t>b0844</t>
  </si>
  <si>
    <t>Zm00001d038911</t>
  </si>
  <si>
    <t>6:166847792-166848004</t>
  </si>
  <si>
    <t>6:161965575-161965596</t>
  </si>
  <si>
    <t>6:166847593-166847792</t>
  </si>
  <si>
    <t>6:166848004-166848203</t>
  </si>
  <si>
    <t>GRMZM2G004909</t>
  </si>
  <si>
    <t>b0845</t>
  </si>
  <si>
    <t>Zm00001d038913</t>
  </si>
  <si>
    <t>6:166867644-166867646</t>
  </si>
  <si>
    <t>6:161971167-161971441</t>
  </si>
  <si>
    <t>6:166867528-166867646</t>
  </si>
  <si>
    <t>6:166867644-166867838</t>
  </si>
  <si>
    <t>GRMZM2G320373</t>
  </si>
  <si>
    <t>b0846</t>
  </si>
  <si>
    <t>Zm00001d038916</t>
  </si>
  <si>
    <t>6:166886576-166886580</t>
  </si>
  <si>
    <t>6:162038564-162038689</t>
  </si>
  <si>
    <t>6:166886381-166886580</t>
  </si>
  <si>
    <t>6:166886576-166886783</t>
  </si>
  <si>
    <t>GRMZM2G320399</t>
  </si>
  <si>
    <t>b0847</t>
  </si>
  <si>
    <t>Zm00001d038948</t>
  </si>
  <si>
    <t>6:167439824-167439825</t>
  </si>
  <si>
    <t>6:162593778-162593959</t>
  </si>
  <si>
    <t>6:167439625-167439824</t>
  </si>
  <si>
    <t>6:167439825-167440025</t>
  </si>
  <si>
    <t>GRMZM2G375064</t>
  </si>
  <si>
    <t>b0849</t>
  </si>
  <si>
    <t>Zm00001d039076</t>
  </si>
  <si>
    <t>6:169630090-169630092</t>
  </si>
  <si>
    <t>6:164720886-164721244</t>
  </si>
  <si>
    <t>6:169629895-169630092</t>
  </si>
  <si>
    <t>6:169630090-169630281</t>
  </si>
  <si>
    <t>GRMZM5G846343</t>
  </si>
  <si>
    <t>b0850</t>
  </si>
  <si>
    <t>Zm00001d039108</t>
  </si>
  <si>
    <t>6:170143574-170143804</t>
  </si>
  <si>
    <t>6:165074887-165074891</t>
  </si>
  <si>
    <t>6:170143375-170143574</t>
  </si>
  <si>
    <t>6:170143804-170143998</t>
  </si>
  <si>
    <t>GRMZM5G893630</t>
  </si>
  <si>
    <t>b0851</t>
  </si>
  <si>
    <t>6:170144300-170144416</t>
  </si>
  <si>
    <t>6:165075362-165075374</t>
  </si>
  <si>
    <t>6:170144101-170144300</t>
  </si>
  <si>
    <t>6:170144416-170144616</t>
  </si>
  <si>
    <t>b0852</t>
  </si>
  <si>
    <t>Zm00001d039147</t>
  </si>
  <si>
    <t>6:171039827-171039828</t>
  </si>
  <si>
    <t>6:166103244-166103495</t>
  </si>
  <si>
    <t>6:171039628-171039827</t>
  </si>
  <si>
    <t>6:171039828-171040028</t>
  </si>
  <si>
    <t>GRMZM2G158998</t>
  </si>
  <si>
    <t>b0853</t>
  </si>
  <si>
    <t>6:171040287-171040859</t>
  </si>
  <si>
    <t>6:166103942-166103952</t>
  </si>
  <si>
    <t>6:171040088-171040287</t>
  </si>
  <si>
    <t>6:171040859-171041059</t>
  </si>
  <si>
    <t>b0854</t>
  </si>
  <si>
    <t>Zm00001d039167</t>
  </si>
  <si>
    <t>6:171658965-171658973</t>
  </si>
  <si>
    <t>6:166688512-166689226</t>
  </si>
  <si>
    <t>6:171658774-171658973</t>
  </si>
  <si>
    <t>6:171658965-171659163</t>
  </si>
  <si>
    <t>GRMZM2G099529</t>
  </si>
  <si>
    <t>b0855</t>
  </si>
  <si>
    <t>Zm00001d039196</t>
  </si>
  <si>
    <t>6:172334804-172335014</t>
  </si>
  <si>
    <t>6:167396810-167396818</t>
  </si>
  <si>
    <t>6:172334610-172334804</t>
  </si>
  <si>
    <t>6:172335014-172335196</t>
  </si>
  <si>
    <t>GRMZM2G077490</t>
  </si>
  <si>
    <t>b0856</t>
  </si>
  <si>
    <t>6:172336431-172338167</t>
  </si>
  <si>
    <t>6:167398208-167398218</t>
  </si>
  <si>
    <t>6:172336232-172336431</t>
  </si>
  <si>
    <t>6:172338167-172338366</t>
  </si>
  <si>
    <t>b0858</t>
  </si>
  <si>
    <t>Zm00001d018725</t>
  </si>
  <si>
    <t>7:3141466-3141468</t>
  </si>
  <si>
    <t>7:2891045-2891172</t>
  </si>
  <si>
    <t>7:3141269-3141468</t>
  </si>
  <si>
    <t>7:3141466-3141666</t>
  </si>
  <si>
    <t>GRMZM2G044174</t>
  </si>
  <si>
    <t>b0859</t>
  </si>
  <si>
    <t>Zm00001d018775</t>
  </si>
  <si>
    <t>7:4931762-4932281</t>
  </si>
  <si>
    <t>7:4517893-4517898</t>
  </si>
  <si>
    <t>7:4931563-4931762</t>
  </si>
  <si>
    <t>7:4932281-4932480</t>
  </si>
  <si>
    <t>GRMZM2G142721</t>
  </si>
  <si>
    <t>b0860</t>
  </si>
  <si>
    <t>Zm00001d018787</t>
  </si>
  <si>
    <t>7:5217603-5217606</t>
  </si>
  <si>
    <t>7:4792389-4792746</t>
  </si>
  <si>
    <t>7:5217403-5217606</t>
  </si>
  <si>
    <t>7:5217603-5217765</t>
  </si>
  <si>
    <t>GRMZM2G080512</t>
  </si>
  <si>
    <t>b0861</t>
  </si>
  <si>
    <t>7:5217765-5217945</t>
  </si>
  <si>
    <t>7:4792910-4792927</t>
  </si>
  <si>
    <t>7:5217945-5218144</t>
  </si>
  <si>
    <t>b0862</t>
  </si>
  <si>
    <t>Zm00001d018789</t>
  </si>
  <si>
    <t>7:5229268-5229964</t>
  </si>
  <si>
    <t>7:4803909-4803918</t>
  </si>
  <si>
    <t>7:5229090-5229268</t>
  </si>
  <si>
    <t>7:5229964-5230101</t>
  </si>
  <si>
    <t>GRMZM2G039922</t>
  </si>
  <si>
    <t>b0863</t>
  </si>
  <si>
    <t>Zm00001d018792</t>
  </si>
  <si>
    <t>7:5347367-5350922</t>
  </si>
  <si>
    <t>7:4923178-4923182</t>
  </si>
  <si>
    <t>7:5347168-5347367</t>
  </si>
  <si>
    <t>7:5350922-5351121</t>
  </si>
  <si>
    <t>GRMZM2G011800</t>
  </si>
  <si>
    <t>b0864</t>
  </si>
  <si>
    <t>Zm00001d018827</t>
  </si>
  <si>
    <t>7:6585378-6585381</t>
  </si>
  <si>
    <t>7:6307424-6307738</t>
  </si>
  <si>
    <t>7:6585182-6585381</t>
  </si>
  <si>
    <t>7:6585378-6585573</t>
  </si>
  <si>
    <t>GRMZM2G395535</t>
  </si>
  <si>
    <t>b0865</t>
  </si>
  <si>
    <t>Zm00001d018867</t>
  </si>
  <si>
    <t>7:7844755-7844778</t>
  </si>
  <si>
    <t>7:7538672-7538954</t>
  </si>
  <si>
    <t>7:7844566-7844755</t>
  </si>
  <si>
    <t>7:7844778-7844976</t>
  </si>
  <si>
    <t>GRMZM2G044527</t>
  </si>
  <si>
    <t>b0868</t>
  </si>
  <si>
    <t>Zm00001d018936</t>
  </si>
  <si>
    <t>7:9661586-9661720</t>
  </si>
  <si>
    <t>7:9364384-9364396</t>
  </si>
  <si>
    <t>7:9661387-9661586</t>
  </si>
  <si>
    <t>7:9661720-9661919</t>
  </si>
  <si>
    <t>GRMZM2G456086</t>
  </si>
  <si>
    <t>b0869</t>
  </si>
  <si>
    <t>7:9661907-9661922</t>
  </si>
  <si>
    <t>7:9364590-9365154</t>
  </si>
  <si>
    <t>7:9661720-9661922</t>
  </si>
  <si>
    <t>7:9661907-9662107</t>
  </si>
  <si>
    <t>b0870</t>
  </si>
  <si>
    <t>Zm00001d018954</t>
  </si>
  <si>
    <t>7:10457240-10457244</t>
  </si>
  <si>
    <t>7:10566767-10566959</t>
  </si>
  <si>
    <t>7:10457048-10457244</t>
  </si>
  <si>
    <t>7:10457240-10457440</t>
  </si>
  <si>
    <t>GRMZM2G161097</t>
  </si>
  <si>
    <t>b0871</t>
  </si>
  <si>
    <t>7:10457459-10457470</t>
  </si>
  <si>
    <t>7:10567188-10568030</t>
  </si>
  <si>
    <t>7:10457271-10457470</t>
  </si>
  <si>
    <t>7:10457459-10457669</t>
  </si>
  <si>
    <t>b0872</t>
  </si>
  <si>
    <t>Zm00001d019048</t>
  </si>
  <si>
    <t>7:14101624-14101909</t>
  </si>
  <si>
    <t>7:14790556-14790560</t>
  </si>
  <si>
    <t>7:14101442-14101624</t>
  </si>
  <si>
    <t>7:14101909-14102106</t>
  </si>
  <si>
    <t>GRMZM2G158489</t>
  </si>
  <si>
    <t>b0873</t>
  </si>
  <si>
    <t>Zm00001d019218</t>
  </si>
  <si>
    <t>7:22321659-22321784</t>
  </si>
  <si>
    <t>7:22751744-22751748</t>
  </si>
  <si>
    <t>7:22321460-22321659</t>
  </si>
  <si>
    <t>7:22321784-22321979</t>
  </si>
  <si>
    <t>GRMZM2G063258</t>
  </si>
  <si>
    <t>b0874</t>
  </si>
  <si>
    <t>7:22322109-22322115</t>
  </si>
  <si>
    <t>7:22752081-22752216</t>
  </si>
  <si>
    <t>7:22321891-22322115</t>
  </si>
  <si>
    <t>7:22322109-22322308</t>
  </si>
  <si>
    <t>b0875</t>
  </si>
  <si>
    <t>Zm00001d019234</t>
  </si>
  <si>
    <t>7:23327457-23327459</t>
  </si>
  <si>
    <t>7:23553069-23553912</t>
  </si>
  <si>
    <t>7:23327257-23327459</t>
  </si>
  <si>
    <t>7:23327457-23327653</t>
  </si>
  <si>
    <t>GRMZM2G140352</t>
  </si>
  <si>
    <t>b0877</t>
  </si>
  <si>
    <t>Zm00001d019320</t>
  </si>
  <si>
    <t>7:27705929-27705969</t>
  </si>
  <si>
    <t>7:27265606-27266014</t>
  </si>
  <si>
    <t>7:27705733-27705929</t>
  </si>
  <si>
    <t>7:27705969-27706166</t>
  </si>
  <si>
    <t>GRMZM5G898371</t>
  </si>
  <si>
    <t>b0878</t>
  </si>
  <si>
    <t>Zm00001d019957</t>
  </si>
  <si>
    <t>7:80242393-80242395</t>
  </si>
  <si>
    <t>7:77577755-77577887</t>
  </si>
  <si>
    <t>7:80242194-80242395</t>
  </si>
  <si>
    <t>7:80242393-80242593</t>
  </si>
  <si>
    <t>GRMZM2G091643</t>
  </si>
  <si>
    <t>b0879</t>
  </si>
  <si>
    <t>Zm00001d020019</t>
  </si>
  <si>
    <t>7:86093802-86093810</t>
  </si>
  <si>
    <t>7:83051571-83055148</t>
  </si>
  <si>
    <t>7:86093611-86093810</t>
  </si>
  <si>
    <t>7:86093802-86094002</t>
  </si>
  <si>
    <t>GRMZM2G064197</t>
  </si>
  <si>
    <t>b0880</t>
  </si>
  <si>
    <t>Zm00001d020234</t>
  </si>
  <si>
    <t>7:101504622-101504623</t>
  </si>
  <si>
    <t>7:97988094-97991388</t>
  </si>
  <si>
    <t>7:101504424-101504623</t>
  </si>
  <si>
    <t>7:101504622-101504819</t>
  </si>
  <si>
    <t>GRMZM2G004475</t>
  </si>
  <si>
    <t>b0881</t>
  </si>
  <si>
    <t>Zm00001d020236</t>
  </si>
  <si>
    <t>7:101648265-101648868</t>
  </si>
  <si>
    <t>7:98114116-98114123</t>
  </si>
  <si>
    <t>7:101648082-101648265</t>
  </si>
  <si>
    <t>7:101648868-101649068</t>
  </si>
  <si>
    <t>GRMZM2G082019</t>
  </si>
  <si>
    <t>b0882</t>
  </si>
  <si>
    <t>Zm00001d020348</t>
  </si>
  <si>
    <t>7:108321176-108321507</t>
  </si>
  <si>
    <t>7:104742240-104742242</t>
  </si>
  <si>
    <t>7:108320975-108321176</t>
  </si>
  <si>
    <t>7:108321507-108321706</t>
  </si>
  <si>
    <t>GRMZM2G055809</t>
  </si>
  <si>
    <t>b0883</t>
  </si>
  <si>
    <t>7:108321961-108321964</t>
  </si>
  <si>
    <t>7:104742689-104742826</t>
  </si>
  <si>
    <t>7:108321761-108321964</t>
  </si>
  <si>
    <t>7:108321961-108322150</t>
  </si>
  <si>
    <t>b0884</t>
  </si>
  <si>
    <t>Zm00001d020434</t>
  </si>
  <si>
    <t>7:114142397-114142716</t>
  </si>
  <si>
    <t>7:110955434-110955438</t>
  </si>
  <si>
    <t>7:114142198-114142397</t>
  </si>
  <si>
    <t>7:114142716-114142911</t>
  </si>
  <si>
    <t>GRMZM5G851051</t>
  </si>
  <si>
    <t>b0886</t>
  </si>
  <si>
    <t>Zm00001d020516</t>
  </si>
  <si>
    <t>7:119992570-119992582</t>
  </si>
  <si>
    <t>7:116361919-116362303</t>
  </si>
  <si>
    <t>7:119992371-119992570</t>
  </si>
  <si>
    <t>7:119992582-119992768</t>
  </si>
  <si>
    <t>GRMZM2G029223</t>
  </si>
  <si>
    <t>b0887</t>
  </si>
  <si>
    <t>Zm00001d020551</t>
  </si>
  <si>
    <t>7:122011782-122012125</t>
  </si>
  <si>
    <t>7:118142925-118142925</t>
  </si>
  <si>
    <t>7:122011583-122011782</t>
  </si>
  <si>
    <t>7:122012125-122012324</t>
  </si>
  <si>
    <t>GRMZM2G041163</t>
  </si>
  <si>
    <t>b0888</t>
  </si>
  <si>
    <t>Zm00001d020560</t>
  </si>
  <si>
    <t>7:122297112-122297116</t>
  </si>
  <si>
    <t>7:118435351-118435724</t>
  </si>
  <si>
    <t>7:122296927-122297116</t>
  </si>
  <si>
    <t>7:122297112-122297291</t>
  </si>
  <si>
    <t>GRMZM2G173759</t>
  </si>
  <si>
    <t>b0890</t>
  </si>
  <si>
    <t>Zm00001d020726</t>
  </si>
  <si>
    <t>7:130301027-130301043</t>
  </si>
  <si>
    <t>7:126572734-126572953</t>
  </si>
  <si>
    <t>7:130300828-130301027</t>
  </si>
  <si>
    <t>7:130301043-130301239</t>
  </si>
  <si>
    <t>GRMZM2G135444</t>
  </si>
  <si>
    <t>b0891</t>
  </si>
  <si>
    <t>Zm00001d020807</t>
  </si>
  <si>
    <t>7:133501693-133501817</t>
  </si>
  <si>
    <t>7:129594456-129594460</t>
  </si>
  <si>
    <t>7:133501494-133501693</t>
  </si>
  <si>
    <t>7:133501817-133501979</t>
  </si>
  <si>
    <t>GRMZM2G115304</t>
  </si>
  <si>
    <t>b0892</t>
  </si>
  <si>
    <t>Zm00001d020858</t>
  </si>
  <si>
    <t>7:134897906-134898099</t>
  </si>
  <si>
    <t>7:131305845-131305848</t>
  </si>
  <si>
    <t>7:134897707-134897906</t>
  </si>
  <si>
    <t>7:134898099-134898299</t>
  </si>
  <si>
    <t>GRMZM2G464985</t>
  </si>
  <si>
    <t>b0893</t>
  </si>
  <si>
    <t>7:134900339-134900342</t>
  </si>
  <si>
    <t>7:131309022-131309151</t>
  </si>
  <si>
    <t>7:134900151-134900342</t>
  </si>
  <si>
    <t>7:134900339-134900501</t>
  </si>
  <si>
    <t>b0894</t>
  </si>
  <si>
    <t>Zm00001d020881</t>
  </si>
  <si>
    <t>7:135323789-135323918</t>
  </si>
  <si>
    <t>7:131906613-131906615</t>
  </si>
  <si>
    <t>7:135323590-135323789</t>
  </si>
  <si>
    <t>7:135323918-135324059</t>
  </si>
  <si>
    <t>GRMZM2G151407</t>
  </si>
  <si>
    <t>b0895</t>
  </si>
  <si>
    <t>Zm00001d020900</t>
  </si>
  <si>
    <t>7:135894236-135894392</t>
  </si>
  <si>
    <t>7:132437375-132437383</t>
  </si>
  <si>
    <t>7:135894037-135894236</t>
  </si>
  <si>
    <t>7:135894392-135894592</t>
  </si>
  <si>
    <t>GRMZM5G802566</t>
  </si>
  <si>
    <t>b0896</t>
  </si>
  <si>
    <t>Zm00001d020965</t>
  </si>
  <si>
    <t>7:138116264-138116374</t>
  </si>
  <si>
    <t>7:134338764-134338764</t>
  </si>
  <si>
    <t>7:138116065-138116264</t>
  </si>
  <si>
    <t>7:138116374-138116586</t>
  </si>
  <si>
    <t>GRMZM2G101711</t>
  </si>
  <si>
    <t>b0897</t>
  </si>
  <si>
    <t>Zm00001d020971</t>
  </si>
  <si>
    <t>7:138221326-138221330</t>
  </si>
  <si>
    <t>7:134420608-134420921</t>
  </si>
  <si>
    <t>7:138221198-138221330</t>
  </si>
  <si>
    <t>7:138221326-138221526</t>
  </si>
  <si>
    <t>GRMZM2G004583</t>
  </si>
  <si>
    <t>b0898</t>
  </si>
  <si>
    <t>Zm00001d020975</t>
  </si>
  <si>
    <t>7:138268452-138268901</t>
  </si>
  <si>
    <t>7:134555386-134555395</t>
  </si>
  <si>
    <t>7:138268254-138268452</t>
  </si>
  <si>
    <t>7:138268901-138269101</t>
  </si>
  <si>
    <t>GRMZM2G168269</t>
  </si>
  <si>
    <t>b0899</t>
  </si>
  <si>
    <t>Zm00001d021056</t>
  </si>
  <si>
    <t>7:141660915-141661039</t>
  </si>
  <si>
    <t>7:137412556-137412562</t>
  </si>
  <si>
    <t>7:141660710-141660915</t>
  </si>
  <si>
    <t>7:141661039-141661238</t>
  </si>
  <si>
    <t>GRMZM5G806833</t>
  </si>
  <si>
    <t>b0902</t>
  </si>
  <si>
    <t>Zm00001d021064</t>
  </si>
  <si>
    <t>7:141953123-141953404</t>
  </si>
  <si>
    <t>7:137661234-137661236</t>
  </si>
  <si>
    <t>7:141952924-141953123</t>
  </si>
  <si>
    <t>7:141953404-141953604</t>
  </si>
  <si>
    <t>GRMZM5G872141</t>
  </si>
  <si>
    <t>b0903</t>
  </si>
  <si>
    <t>Zm00001d021242</t>
  </si>
  <si>
    <t>7:146765517-146765635</t>
  </si>
  <si>
    <t>7:142542379-142542390</t>
  </si>
  <si>
    <t>7:146765325-146765517</t>
  </si>
  <si>
    <t>7:146765635-146765836</t>
  </si>
  <si>
    <t>GRMZM2G052893</t>
  </si>
  <si>
    <t>b0905</t>
  </si>
  <si>
    <t>Zm00001d021287</t>
  </si>
  <si>
    <t>7:147965399-147970003</t>
  </si>
  <si>
    <t>7:143790219-143790224</t>
  </si>
  <si>
    <t>7:147965200-147965399</t>
  </si>
  <si>
    <t>7:147970003-147970199</t>
  </si>
  <si>
    <t>GRMZM2G386971</t>
  </si>
  <si>
    <t>b0906</t>
  </si>
  <si>
    <t>Zm00001d021313</t>
  </si>
  <si>
    <t>7:148572316-148572323</t>
  </si>
  <si>
    <t>7:144324797-144325107</t>
  </si>
  <si>
    <t>7:148572121-148572316</t>
  </si>
  <si>
    <t>7:148572323-148572522</t>
  </si>
  <si>
    <t>GRMZM2G135782</t>
  </si>
  <si>
    <t>b0907</t>
  </si>
  <si>
    <t>Zm00001d021335</t>
  </si>
  <si>
    <t>7:149134316-149134321</t>
  </si>
  <si>
    <t>7:144956647-144956976</t>
  </si>
  <si>
    <t>7:149134118-149134316</t>
  </si>
  <si>
    <t>7:149134321-149134518</t>
  </si>
  <si>
    <t>GRMZM2G098764</t>
  </si>
  <si>
    <t>b0908</t>
  </si>
  <si>
    <t>Zm00001d021346</t>
  </si>
  <si>
    <t>7:149531372-149531745</t>
  </si>
  <si>
    <t>7:145316565-145316571</t>
  </si>
  <si>
    <t>7:149531173-149531372</t>
  </si>
  <si>
    <t>7:149531745-149531936</t>
  </si>
  <si>
    <t>GRMZM2G092131</t>
  </si>
  <si>
    <t>b0910</t>
  </si>
  <si>
    <t>Zm00001d021356</t>
  </si>
  <si>
    <t>7:149756938-149756957</t>
  </si>
  <si>
    <t>7:145707935-145708419</t>
  </si>
  <si>
    <t>7:149756739-149756938</t>
  </si>
  <si>
    <t>7:149756957-149757155</t>
  </si>
  <si>
    <t>GRMZM2G357040</t>
  </si>
  <si>
    <t>b0911</t>
  </si>
  <si>
    <t>Zm00001d021396</t>
  </si>
  <si>
    <t>7:150910324-150910363</t>
  </si>
  <si>
    <t>7:146889100-146889343</t>
  </si>
  <si>
    <t>7:150910141-150910324</t>
  </si>
  <si>
    <t>7:150910363-150910562</t>
  </si>
  <si>
    <t>GRMZM2G146240</t>
  </si>
  <si>
    <t>b0914</t>
  </si>
  <si>
    <t>Zm00001d021453</t>
  </si>
  <si>
    <t>7:152604510-152604907</t>
  </si>
  <si>
    <t>7:148491538-148491542</t>
  </si>
  <si>
    <t>7:152604311-152604510</t>
  </si>
  <si>
    <t>7:152604907-152605106</t>
  </si>
  <si>
    <t>GRMZM2G012413</t>
  </si>
  <si>
    <t>b0915</t>
  </si>
  <si>
    <t>Zm00001d021487</t>
  </si>
  <si>
    <t>7:153732783-153735909</t>
  </si>
  <si>
    <t>7:149489857-149489861</t>
  </si>
  <si>
    <t>7:153732647-153732783</t>
  </si>
  <si>
    <t>7:153735909-153736109</t>
  </si>
  <si>
    <t>GRMZM2G413030</t>
  </si>
  <si>
    <t>b0920</t>
  </si>
  <si>
    <t>Zm00001d021627</t>
  </si>
  <si>
    <t>7:158523801-158524349</t>
  </si>
  <si>
    <t>7:155112215-155112224</t>
  </si>
  <si>
    <t>7:158523602-158523801</t>
  </si>
  <si>
    <t>7:158524349-158524550</t>
  </si>
  <si>
    <t>GRMZM2G449709</t>
  </si>
  <si>
    <t>b0921</t>
  </si>
  <si>
    <t>7:158524997-158525098</t>
  </si>
  <si>
    <t>7:155112936-155113228</t>
  </si>
  <si>
    <t>7:158524798-158524997</t>
  </si>
  <si>
    <t>7:158525098-158525297</t>
  </si>
  <si>
    <t>b0922</t>
  </si>
  <si>
    <t>Zm00001d021731</t>
  </si>
  <si>
    <t>7:161612312-161612314</t>
  </si>
  <si>
    <t>7:158124200-158124379</t>
  </si>
  <si>
    <t>7:161612120-161612314</t>
  </si>
  <si>
    <t>7:161612312-161612421</t>
  </si>
  <si>
    <t>GRMZM2G113432</t>
  </si>
  <si>
    <t>b0924</t>
  </si>
  <si>
    <t>7:161614267-161614272</t>
  </si>
  <si>
    <t>7:158125167-158125655</t>
  </si>
  <si>
    <t>7:161614093-161614272</t>
  </si>
  <si>
    <t>7:161614267-161614465</t>
  </si>
  <si>
    <t>b0925</t>
  </si>
  <si>
    <t>7:161615276-161615276</t>
  </si>
  <si>
    <t>7:158126724-158128251</t>
  </si>
  <si>
    <t>7:161615082-161615276</t>
  </si>
  <si>
    <t>7:161615276-161615404</t>
  </si>
  <si>
    <t>b0926</t>
  </si>
  <si>
    <t>Zm00001d021778</t>
  </si>
  <si>
    <t>7:162879882-162879889</t>
  </si>
  <si>
    <t>7:159361029-159361592</t>
  </si>
  <si>
    <t>7:162879683-162879882</t>
  </si>
  <si>
    <t>7:162879889-162880069</t>
  </si>
  <si>
    <t>GRMZM5G832281</t>
  </si>
  <si>
    <t>b0927</t>
  </si>
  <si>
    <t>Zm00001d021787</t>
  </si>
  <si>
    <t>7:162992136-162992213</t>
  </si>
  <si>
    <t>7:159511668-159512371</t>
  </si>
  <si>
    <t>7:162991937-162992136</t>
  </si>
  <si>
    <t>7:162992213-162992405</t>
  </si>
  <si>
    <t>GRMZM2G057475</t>
  </si>
  <si>
    <t>b0928</t>
  </si>
  <si>
    <t>Zm00001d021826</t>
  </si>
  <si>
    <t>7:163785089-163785093</t>
  </si>
  <si>
    <t>7:160267038-160267464</t>
  </si>
  <si>
    <t>7:163784973-163785089</t>
  </si>
  <si>
    <t>7:163785093-163785292</t>
  </si>
  <si>
    <t>GRMZM2G106548</t>
  </si>
  <si>
    <t>b0929</t>
  </si>
  <si>
    <t>Zm00001d021883</t>
  </si>
  <si>
    <t>7:165346703-165346705</t>
  </si>
  <si>
    <t>7:161881750-161881976</t>
  </si>
  <si>
    <t>7:165346508-165346705</t>
  </si>
  <si>
    <t>7:165346703-165346832</t>
  </si>
  <si>
    <t>GRMZM2G006505</t>
  </si>
  <si>
    <t>b0930</t>
  </si>
  <si>
    <t>7:165346832-165346909</t>
  </si>
  <si>
    <t>7:161882105-161883097</t>
  </si>
  <si>
    <t>7:165346909-165347024</t>
  </si>
  <si>
    <t>b0931</t>
  </si>
  <si>
    <t>Zm00001d021971</t>
  </si>
  <si>
    <t>7:167278453-167278775</t>
  </si>
  <si>
    <t>7:163732399-163732402</t>
  </si>
  <si>
    <t>7:167278251-167278453</t>
  </si>
  <si>
    <t>7:167278775-167278970</t>
  </si>
  <si>
    <t>GRMZM2G179777</t>
  </si>
  <si>
    <t>b0935</t>
  </si>
  <si>
    <t>Zm00001d022044</t>
  </si>
  <si>
    <t>7:168550020-168550026</t>
  </si>
  <si>
    <t>7:164777532-164778063</t>
  </si>
  <si>
    <t>7:168549820-168550026</t>
  </si>
  <si>
    <t>7:168550020-168550219</t>
  </si>
  <si>
    <t>GRMZM2G356076</t>
  </si>
  <si>
    <t>b0936</t>
  </si>
  <si>
    <t>Zm00001d022112</t>
  </si>
  <si>
    <t>7:170580813-170580921</t>
  </si>
  <si>
    <t>7:166855316-166855319</t>
  </si>
  <si>
    <t>7:170580614-170580813</t>
  </si>
  <si>
    <t>7:170580921-170581121</t>
  </si>
  <si>
    <t>GRMZM2G393671</t>
  </si>
  <si>
    <t>b0937</t>
  </si>
  <si>
    <t>Zm00001d022126</t>
  </si>
  <si>
    <t>7:170883871-170883872</t>
  </si>
  <si>
    <t>7:167235866-167235997</t>
  </si>
  <si>
    <t>7:170883673-170883872</t>
  </si>
  <si>
    <t>7:170883871-170884071</t>
  </si>
  <si>
    <t>GRMZM2G127031</t>
  </si>
  <si>
    <t>b0938</t>
  </si>
  <si>
    <t>Zm00001d022177</t>
  </si>
  <si>
    <t>7:171778012-171779281</t>
  </si>
  <si>
    <t>7:168205110-168205114</t>
  </si>
  <si>
    <t>7:171777813-171778012</t>
  </si>
  <si>
    <t>7:171779281-171779482</t>
  </si>
  <si>
    <t>GRMZM2G097593</t>
  </si>
  <si>
    <t>b0939</t>
  </si>
  <si>
    <t>Zm00001d022182</t>
  </si>
  <si>
    <t>7:172171953-172172146</t>
  </si>
  <si>
    <t>7:168423603-168423606</t>
  </si>
  <si>
    <t>7:172171754-172171953</t>
  </si>
  <si>
    <t>7:172172146-172172349</t>
  </si>
  <si>
    <t>GRMZM2G017080</t>
  </si>
  <si>
    <t>b0940</t>
  </si>
  <si>
    <t>Zm00001d022275</t>
  </si>
  <si>
    <t>7:174205048-174205050</t>
  </si>
  <si>
    <t>7:170432690-170433051</t>
  </si>
  <si>
    <t>7:174204853-174205050</t>
  </si>
  <si>
    <t>7:174205048-174205246</t>
  </si>
  <si>
    <t>GRMZM2G000718</t>
  </si>
  <si>
    <t>b0941</t>
  </si>
  <si>
    <t>Zm00001d022330</t>
  </si>
  <si>
    <t>7:175565526-175565538</t>
  </si>
  <si>
    <t>7:171562410-171562678</t>
  </si>
  <si>
    <t>7:175565338-175565538</t>
  </si>
  <si>
    <t>7:175565526-175565726</t>
  </si>
  <si>
    <t>GRMZM2G003172</t>
  </si>
  <si>
    <t>b0942</t>
  </si>
  <si>
    <t>Zm00001d022342</t>
  </si>
  <si>
    <t>7:175853261-175853262</t>
  </si>
  <si>
    <t>7:171860272-171860379</t>
  </si>
  <si>
    <t>7:175853061-175853262</t>
  </si>
  <si>
    <t>7:175853261-175853461</t>
  </si>
  <si>
    <t>GRMZM2G000451</t>
  </si>
  <si>
    <t>b0943</t>
  </si>
  <si>
    <t>7:175853649-175854381</t>
  </si>
  <si>
    <t>7:171860763-171860861</t>
  </si>
  <si>
    <t>7:175853453-175853649</t>
  </si>
  <si>
    <t>7:175854381-175854555</t>
  </si>
  <si>
    <t>b0944</t>
  </si>
  <si>
    <t>Zm00001d022347</t>
  </si>
  <si>
    <t>7:175974862-175975083</t>
  </si>
  <si>
    <t>7:171943755-171943760</t>
  </si>
  <si>
    <t>7:175974663-175974862</t>
  </si>
  <si>
    <t>7:175975083-175975233</t>
  </si>
  <si>
    <t>GRMZM2G161544</t>
  </si>
  <si>
    <t>b0945</t>
  </si>
  <si>
    <t>Zm00001d022355</t>
  </si>
  <si>
    <t>7:176075670-176075672</t>
  </si>
  <si>
    <t>7:172037019-172037199</t>
  </si>
  <si>
    <t>7:176075572-176075672</t>
  </si>
  <si>
    <t>7:176075670-176075870</t>
  </si>
  <si>
    <t>GRMZM2G020450</t>
  </si>
  <si>
    <t>b0946</t>
  </si>
  <si>
    <t>Zm00001d022537</t>
  </si>
  <si>
    <t>7:179677563-179677564</t>
  </si>
  <si>
    <t>7:175615083-175616030</t>
  </si>
  <si>
    <t>7:179677366-179677564</t>
  </si>
  <si>
    <t>7:179677563-179677763</t>
  </si>
  <si>
    <t>GRMZM2G327042</t>
  </si>
  <si>
    <t>b0947</t>
  </si>
  <si>
    <t>Zm00001d022562</t>
  </si>
  <si>
    <t>7:180074513-180074515</t>
  </si>
  <si>
    <t>7:176049986-176050364</t>
  </si>
  <si>
    <t>7:180074316-180074515</t>
  </si>
  <si>
    <t>7:180074513-180074709</t>
  </si>
  <si>
    <t>GRMZM2G113039</t>
  </si>
  <si>
    <t>b0948</t>
  </si>
  <si>
    <t>Zm00001d008221</t>
  </si>
  <si>
    <t>8:1654992-1656264</t>
  </si>
  <si>
    <t>8:1746819-1746833</t>
  </si>
  <si>
    <t>8:1654794-1654992</t>
  </si>
  <si>
    <t>8:1656264-1656463</t>
  </si>
  <si>
    <t>GRMZM2G005619</t>
  </si>
  <si>
    <t>b0949</t>
  </si>
  <si>
    <t>Zm00001d008226</t>
  </si>
  <si>
    <t>8:1893536-1893543</t>
  </si>
  <si>
    <t>8:1881225-1882000</t>
  </si>
  <si>
    <t>8:1893344-1893543</t>
  </si>
  <si>
    <t>8:1893536-1893736</t>
  </si>
  <si>
    <t>GRMZM2G092793</t>
  </si>
  <si>
    <t>b0950</t>
  </si>
  <si>
    <t>Zm00001d008248</t>
  </si>
  <si>
    <t>8:2562246-2562247</t>
  </si>
  <si>
    <t>8:2517766-2517950</t>
  </si>
  <si>
    <t>8:2562051-2562247</t>
  </si>
  <si>
    <t>8:2562246-2562440</t>
  </si>
  <si>
    <t>GRMZM2G464491</t>
  </si>
  <si>
    <t>b0951</t>
  </si>
  <si>
    <t>Zm00001d008266</t>
  </si>
  <si>
    <t>8:3531765-3531766</t>
  </si>
  <si>
    <t>8:3373648-3373782</t>
  </si>
  <si>
    <t>8:3531566-3531765</t>
  </si>
  <si>
    <t>8:3531766-3531966</t>
  </si>
  <si>
    <t>GRMZM2G136158</t>
  </si>
  <si>
    <t>b0952</t>
  </si>
  <si>
    <t>8:3532406-3532406</t>
  </si>
  <si>
    <t>8:3374423-3374613</t>
  </si>
  <si>
    <t>8:3532208-3532406</t>
  </si>
  <si>
    <t>8:3532406-3532542</t>
  </si>
  <si>
    <t>b0953</t>
  </si>
  <si>
    <t>Zm00001d008287</t>
  </si>
  <si>
    <t>8:4112373-4112375</t>
  </si>
  <si>
    <t>8:3831498-3831724</t>
  </si>
  <si>
    <t>8:4112177-4112375</t>
  </si>
  <si>
    <t>8:4112373-4112573</t>
  </si>
  <si>
    <t>GRMZM2G050325</t>
  </si>
  <si>
    <t>b0954</t>
  </si>
  <si>
    <t>Zm00001d008333</t>
  </si>
  <si>
    <t>8:5561111-5561121</t>
  </si>
  <si>
    <t>8:5581287-5581546</t>
  </si>
  <si>
    <t>8:5560928-5561121</t>
  </si>
  <si>
    <t>8:5561111-5561310</t>
  </si>
  <si>
    <t>GRMZM2G017329</t>
  </si>
  <si>
    <t>b0955</t>
  </si>
  <si>
    <t>8:5561856-5562145</t>
  </si>
  <si>
    <t>8:5582287-5582287</t>
  </si>
  <si>
    <t>8:5561657-5561856</t>
  </si>
  <si>
    <t>8:5562145-5562263</t>
  </si>
  <si>
    <t>b0956</t>
  </si>
  <si>
    <t>8:5562263-5562800</t>
  </si>
  <si>
    <t>8:5582409-5582463</t>
  </si>
  <si>
    <t>8:5562800-5562964</t>
  </si>
  <si>
    <t>b0957</t>
  </si>
  <si>
    <t>Zm00001d008342</t>
  </si>
  <si>
    <t>8:5857051-5857059</t>
  </si>
  <si>
    <t>8:5815793-5816024</t>
  </si>
  <si>
    <t>8:5856851-5857059</t>
  </si>
  <si>
    <t>8:5857051-5857251</t>
  </si>
  <si>
    <t>GRMZM2G154896</t>
  </si>
  <si>
    <t>b0958</t>
  </si>
  <si>
    <t>Zm00001d008356</t>
  </si>
  <si>
    <t>8:6172518-6172883</t>
  </si>
  <si>
    <t>8:6070271-6070370</t>
  </si>
  <si>
    <t>8:6172332-6172518</t>
  </si>
  <si>
    <t>8:6172883-6173059</t>
  </si>
  <si>
    <t>GRMZM2G024655</t>
  </si>
  <si>
    <t>b0959</t>
  </si>
  <si>
    <t>8:6174099-6174486</t>
  </si>
  <si>
    <t>8:6071742-6071822</t>
  </si>
  <si>
    <t>8:6173900-6174099</t>
  </si>
  <si>
    <t>8:6174486-6174685</t>
  </si>
  <si>
    <t>b0960</t>
  </si>
  <si>
    <t>Zm00001d008428</t>
  </si>
  <si>
    <t>8:8452796-8454369</t>
  </si>
  <si>
    <t>8:8793411-8793425</t>
  </si>
  <si>
    <t>8:8452597-8452796</t>
  </si>
  <si>
    <t>8:8454369-8454569</t>
  </si>
  <si>
    <t>GRMZM2G035341</t>
  </si>
  <si>
    <t>b0961</t>
  </si>
  <si>
    <t>Zm00001d008430</t>
  </si>
  <si>
    <t>8:8615894-8616179</t>
  </si>
  <si>
    <t>8:8965973-8965976</t>
  </si>
  <si>
    <t>8:8615695-8615894</t>
  </si>
  <si>
    <t>8:8616179-8616375</t>
  </si>
  <si>
    <t>GRMZM5G851914</t>
  </si>
  <si>
    <t>b0962</t>
  </si>
  <si>
    <t>Zm00001d008455</t>
  </si>
  <si>
    <t>8:9194792-9194794</t>
  </si>
  <si>
    <t>8:9873835-9873973</t>
  </si>
  <si>
    <t>8:9194595-9194794</t>
  </si>
  <si>
    <t>8:9194792-9194991</t>
  </si>
  <si>
    <t>GRMZM2G138255</t>
  </si>
  <si>
    <t>b0963</t>
  </si>
  <si>
    <t>Zm00001d008529</t>
  </si>
  <si>
    <t>8:11901959-11901961</t>
  </si>
  <si>
    <t>8:12922566-12922847</t>
  </si>
  <si>
    <t>8:11901818-11901961</t>
  </si>
  <si>
    <t>8:11901959-11902157</t>
  </si>
  <si>
    <t>GRMZM2G112968</t>
  </si>
  <si>
    <t>b0964</t>
  </si>
  <si>
    <t>8:11902173-11902209</t>
  </si>
  <si>
    <t>8:12923063-12923306</t>
  </si>
  <si>
    <t>8:11901976-11902173</t>
  </si>
  <si>
    <t>8:11902209-11902405</t>
  </si>
  <si>
    <t>b0965</t>
  </si>
  <si>
    <t>8:11902459-11902464</t>
  </si>
  <si>
    <t>8:12923564-12924782</t>
  </si>
  <si>
    <t>8:11902269-11902464</t>
  </si>
  <si>
    <t>8:11902459-11902661</t>
  </si>
  <si>
    <t>b0968</t>
  </si>
  <si>
    <t>Zm00001d008752</t>
  </si>
  <si>
    <t>8:19006114-19006507</t>
  </si>
  <si>
    <t>8:20812872-20812874</t>
  </si>
  <si>
    <t>8:19005915-19006114</t>
  </si>
  <si>
    <t>8:19006507-19006707</t>
  </si>
  <si>
    <t>GRMZM2G144403</t>
  </si>
  <si>
    <t>b0969</t>
  </si>
  <si>
    <t>Zm00001d008772</t>
  </si>
  <si>
    <t>8:19586082-19586099</t>
  </si>
  <si>
    <t>8:21312243-21312362</t>
  </si>
  <si>
    <t>8:19585911-19586082</t>
  </si>
  <si>
    <t>8:19586099-19586293</t>
  </si>
  <si>
    <t>GRMZM2G088356</t>
  </si>
  <si>
    <t>b0970</t>
  </si>
  <si>
    <t>8:19586317-19586319</t>
  </si>
  <si>
    <t>8:21312576-21312938</t>
  </si>
  <si>
    <t>8:19586117-19586319</t>
  </si>
  <si>
    <t>8:19586317-19586517</t>
  </si>
  <si>
    <t>b0971</t>
  </si>
  <si>
    <t>Zm00001d008782</t>
  </si>
  <si>
    <t>8:19840590-19840641</t>
  </si>
  <si>
    <t>8:21418884-21419796</t>
  </si>
  <si>
    <t>8:19840391-19840590</t>
  </si>
  <si>
    <t>8:19840641-19840839</t>
  </si>
  <si>
    <t>GRMZM2G125020</t>
  </si>
  <si>
    <t>b0973</t>
  </si>
  <si>
    <t>Zm00001d008791</t>
  </si>
  <si>
    <t>8:20363732-20364241</t>
  </si>
  <si>
    <t>8:21932027-21932033</t>
  </si>
  <si>
    <t>8:20363533-20363732</t>
  </si>
  <si>
    <t>8:20364241-20364434</t>
  </si>
  <si>
    <t>GRMZM2G167554</t>
  </si>
  <si>
    <t>b0974</t>
  </si>
  <si>
    <t>Zm00001d008805</t>
  </si>
  <si>
    <t>8:21002184-21002188</t>
  </si>
  <si>
    <t>8:22637527-22637670</t>
  </si>
  <si>
    <t>8:21001985-21002184</t>
  </si>
  <si>
    <t>8:21002188-21002387</t>
  </si>
  <si>
    <t>GRMZM2G161787</t>
  </si>
  <si>
    <t>b0975</t>
  </si>
  <si>
    <t>8:21002538-21004002</t>
  </si>
  <si>
    <t>8:22638016-22638024</t>
  </si>
  <si>
    <t>8:21002339-21002538</t>
  </si>
  <si>
    <t>8:21004002-21004201</t>
  </si>
  <si>
    <t>b0976</t>
  </si>
  <si>
    <t>Zm00001d008839</t>
  </si>
  <si>
    <t>8:22133923-22133928</t>
  </si>
  <si>
    <t>8:23639251-23640438</t>
  </si>
  <si>
    <t>8:22133725-22133928</t>
  </si>
  <si>
    <t>8:22133923-22134123</t>
  </si>
  <si>
    <t>GRMZM2G174570</t>
  </si>
  <si>
    <t>b0979</t>
  </si>
  <si>
    <t>Zm00001d008866</t>
  </si>
  <si>
    <t>8:23223362-23223771</t>
  </si>
  <si>
    <t>8:24748208-24748211</t>
  </si>
  <si>
    <t>8:23223162-23223362</t>
  </si>
  <si>
    <t>8:23223771-23223906</t>
  </si>
  <si>
    <t>GRMZM2G009475</t>
  </si>
  <si>
    <t>b0980</t>
  </si>
  <si>
    <t>8:23223906-23224235</t>
  </si>
  <si>
    <t>8:24748346-24748349</t>
  </si>
  <si>
    <t>8:23224235-23224364</t>
  </si>
  <si>
    <t>b0982</t>
  </si>
  <si>
    <t>Zm00001d008871</t>
  </si>
  <si>
    <t>8:23384345-23384346</t>
  </si>
  <si>
    <t>8:24888802-24888913</t>
  </si>
  <si>
    <t>8:23384147-23384346</t>
  </si>
  <si>
    <t>8:23384345-23384545</t>
  </si>
  <si>
    <t>AC187157.4_FG002</t>
  </si>
  <si>
    <t>b0983</t>
  </si>
  <si>
    <t>Zm00001d008965</t>
  </si>
  <si>
    <t>8:27716393-27716915</t>
  </si>
  <si>
    <t>8:28819616-28819619</t>
  </si>
  <si>
    <t>8:27716206-27716393</t>
  </si>
  <si>
    <t>8:27716915-27717024</t>
  </si>
  <si>
    <t>GRMZM2G127687</t>
  </si>
  <si>
    <t>b0984</t>
  </si>
  <si>
    <t>8:27717024-27720227</t>
  </si>
  <si>
    <t>8:28819713-28819723</t>
  </si>
  <si>
    <t>8:27720227-27720430</t>
  </si>
  <si>
    <t>b0986</t>
  </si>
  <si>
    <t>Zm00001d009132</t>
  </si>
  <si>
    <t>8:38690321-38690848</t>
  </si>
  <si>
    <t>8:39999967-39999976</t>
  </si>
  <si>
    <t>8:38690168-38690321</t>
  </si>
  <si>
    <t>8:38690848-38691047</t>
  </si>
  <si>
    <t>AC191069.3_FG004</t>
  </si>
  <si>
    <t>b0987</t>
  </si>
  <si>
    <t>8:38691659-38691663</t>
  </si>
  <si>
    <t>8:40000775-40001181</t>
  </si>
  <si>
    <t>8:38691460-38691659</t>
  </si>
  <si>
    <t>8:38691663-38691840</t>
  </si>
  <si>
    <t>b0988</t>
  </si>
  <si>
    <t>Zm00001d009402</t>
  </si>
  <si>
    <t>8:62915854-62916682</t>
  </si>
  <si>
    <t>8:63004878-63004887</t>
  </si>
  <si>
    <t>8:62915655-62915854</t>
  </si>
  <si>
    <t>8:62916682-62916882</t>
  </si>
  <si>
    <t>GRMZM2G080116</t>
  </si>
  <si>
    <t>b0989</t>
  </si>
  <si>
    <t>Zm00001d009431</t>
  </si>
  <si>
    <t>8:64112000-64112596</t>
  </si>
  <si>
    <t>8:64150561-64150566</t>
  </si>
  <si>
    <t>8:64111801-64112000</t>
  </si>
  <si>
    <t>8:64112596-64112770</t>
  </si>
  <si>
    <t>GRMZM2G168681</t>
  </si>
  <si>
    <t>b0990</t>
  </si>
  <si>
    <t>Zm00001d009661</t>
  </si>
  <si>
    <t>8:74963244-74963622</t>
  </si>
  <si>
    <t>8:75017901-75017903</t>
  </si>
  <si>
    <t>8:74963049-74963244</t>
  </si>
  <si>
    <t>8:74963622-74963819</t>
  </si>
  <si>
    <t>GRMZM2G063025</t>
  </si>
  <si>
    <t>b0993</t>
  </si>
  <si>
    <t>Zm00001d009774</t>
  </si>
  <si>
    <t>8:80511595-80511862</t>
  </si>
  <si>
    <t>8:80647370-80647381</t>
  </si>
  <si>
    <t>8:80511396-80511595</t>
  </si>
  <si>
    <t>8:80511862-80512061</t>
  </si>
  <si>
    <t>GRMZM2G125893</t>
  </si>
  <si>
    <t>b0994</t>
  </si>
  <si>
    <t>Zm00001d009910</t>
  </si>
  <si>
    <t>8:89036821-89036977</t>
  </si>
  <si>
    <t>8:88565549-88565557</t>
  </si>
  <si>
    <t>8:89036622-89036821</t>
  </si>
  <si>
    <t>8:89036977-89037162</t>
  </si>
  <si>
    <t>GRMZM2G145573</t>
  </si>
  <si>
    <t>b0995</t>
  </si>
  <si>
    <t>Zm00001d010048</t>
  </si>
  <si>
    <t>8:96821862-96821867</t>
  </si>
  <si>
    <t>8:95776889-95777289</t>
  </si>
  <si>
    <t>8:96821662-96821867</t>
  </si>
  <si>
    <t>8:96821862-96822051</t>
  </si>
  <si>
    <t>GRMZM2G006745</t>
  </si>
  <si>
    <t>b0996</t>
  </si>
  <si>
    <t>8:96822799-96823239</t>
  </si>
  <si>
    <t>8:95778267-95778305</t>
  </si>
  <si>
    <t>8:96822611-96822799</t>
  </si>
  <si>
    <t>8:96823239-96823434</t>
  </si>
  <si>
    <t>b0998</t>
  </si>
  <si>
    <t>Zm00001d010213</t>
  </si>
  <si>
    <t>8:104354272-104356538</t>
  </si>
  <si>
    <t>8:102801025-102801032</t>
  </si>
  <si>
    <t>8:104354115-104354272</t>
  </si>
  <si>
    <t>8:104356538-104356734</t>
  </si>
  <si>
    <t>GRMZM2G111596</t>
  </si>
  <si>
    <t>b0999</t>
  </si>
  <si>
    <t>Zm00001d010214</t>
  </si>
  <si>
    <t>8:104424280-104424290</t>
  </si>
  <si>
    <t>8:102815847-102816267</t>
  </si>
  <si>
    <t>8:104424093-104424280</t>
  </si>
  <si>
    <t>8:104424290-104424390</t>
  </si>
  <si>
    <t>GRMZM2G414373</t>
  </si>
  <si>
    <t>b1000</t>
  </si>
  <si>
    <t>Zm00001d010235</t>
  </si>
  <si>
    <t>8:105403059-105403068</t>
  </si>
  <si>
    <t>8:103862646-103863149</t>
  </si>
  <si>
    <t>8:105402869-105403068</t>
  </si>
  <si>
    <t>8:105403059-105403203</t>
  </si>
  <si>
    <t>GRMZM2G408096</t>
  </si>
  <si>
    <t>b1001</t>
  </si>
  <si>
    <t>Zm00001d010244</t>
  </si>
  <si>
    <t>8:105847758-105847761</t>
  </si>
  <si>
    <t>8:104265209-104266870</t>
  </si>
  <si>
    <t>8:105847565-105847761</t>
  </si>
  <si>
    <t>8:105847758-105847958</t>
  </si>
  <si>
    <t>GRMZM2G016153</t>
  </si>
  <si>
    <t>b1002</t>
  </si>
  <si>
    <t>Zm00001d010274</t>
  </si>
  <si>
    <t>8:106966832-106966834</t>
  </si>
  <si>
    <t>8:105236299-105236426</t>
  </si>
  <si>
    <t>8:106966643-106966834</t>
  </si>
  <si>
    <t>8:106966832-106967029</t>
  </si>
  <si>
    <t>GRMZM2G145029</t>
  </si>
  <si>
    <t>b1003</t>
  </si>
  <si>
    <t>Zm00001d010447</t>
  </si>
  <si>
    <t>8:115541126-115541134</t>
  </si>
  <si>
    <t>8:113539879-113540035</t>
  </si>
  <si>
    <t>8:115540943-115541134</t>
  </si>
  <si>
    <t>8:115541126-115541325</t>
  </si>
  <si>
    <t>GRMZM2G110584</t>
  </si>
  <si>
    <t>b1004</t>
  </si>
  <si>
    <t>Zm00001d010558</t>
  </si>
  <si>
    <t>8:120340296-120340311</t>
  </si>
  <si>
    <t>8:118594528-118594894</t>
  </si>
  <si>
    <t>8:120340099-120340296</t>
  </si>
  <si>
    <t>8:120340311-120340454</t>
  </si>
  <si>
    <t>GRMZM2G422641</t>
  </si>
  <si>
    <t>b1005</t>
  </si>
  <si>
    <t>Zm00001d010604</t>
  </si>
  <si>
    <t>8:121652317-121652319</t>
  </si>
  <si>
    <t>8:119952028-119952166</t>
  </si>
  <si>
    <t>8:121652120-121652319</t>
  </si>
  <si>
    <t>8:121652317-121652517</t>
  </si>
  <si>
    <t>GRMZM2G065593</t>
  </si>
  <si>
    <t>b1006</t>
  </si>
  <si>
    <t>8:121656214-121656529</t>
  </si>
  <si>
    <t>8:119956084-119956086</t>
  </si>
  <si>
    <t>8:121656015-121656214</t>
  </si>
  <si>
    <t>8:121656529-121656729</t>
  </si>
  <si>
    <t>b1007</t>
  </si>
  <si>
    <t>Zm00001d010614</t>
  </si>
  <si>
    <t>8:121861055-121861068</t>
  </si>
  <si>
    <t>8:120394978-120395287</t>
  </si>
  <si>
    <t>8:121860869-121861068</t>
  </si>
  <si>
    <t>8:121861055-121861254</t>
  </si>
  <si>
    <t>GRMZM5G827266</t>
  </si>
  <si>
    <t>b1008</t>
  </si>
  <si>
    <t>Zm00001d010736</t>
  </si>
  <si>
    <t>8:126377503-126377850</t>
  </si>
  <si>
    <t>8:125384480-125384488</t>
  </si>
  <si>
    <t>8:126377387-126377503</t>
  </si>
  <si>
    <t>8:126377850-126378049</t>
  </si>
  <si>
    <t>AC209819.3_FG005</t>
  </si>
  <si>
    <t>b1009</t>
  </si>
  <si>
    <t>Zm00001d010785</t>
  </si>
  <si>
    <t>8:127751414-127751698</t>
  </si>
  <si>
    <t>8:126777185-126777190</t>
  </si>
  <si>
    <t>8:127751215-127751414</t>
  </si>
  <si>
    <t>8:127751698-127751898</t>
  </si>
  <si>
    <t>GRMZM2G135381</t>
  </si>
  <si>
    <t>b1010</t>
  </si>
  <si>
    <t>Zm00001d010912</t>
  </si>
  <si>
    <t>8:133270344-133270351</t>
  </si>
  <si>
    <t>8:132492413-132492946</t>
  </si>
  <si>
    <t>8:133270147-133270351</t>
  </si>
  <si>
    <t>8:133270344-133270535</t>
  </si>
  <si>
    <t>GRMZM2G323415</t>
  </si>
  <si>
    <t>b1011</t>
  </si>
  <si>
    <t>Zm00001d010918</t>
  </si>
  <si>
    <t>8:133383984-133384739</t>
  </si>
  <si>
    <t>8:132597918-132598001</t>
  </si>
  <si>
    <t>8:133383789-133383984</t>
  </si>
  <si>
    <t>8:133384739-133384938</t>
  </si>
  <si>
    <t>GRMZM2G042593</t>
  </si>
  <si>
    <t>b1012</t>
  </si>
  <si>
    <t>Zm00001d010936</t>
  </si>
  <si>
    <t>8:134122964-134123184</t>
  </si>
  <si>
    <t>8:133381150-133381154</t>
  </si>
  <si>
    <t>8:134122765-134122964</t>
  </si>
  <si>
    <t>8:134123184-134123386</t>
  </si>
  <si>
    <t>GRMZM2G178686</t>
  </si>
  <si>
    <t>b1013</t>
  </si>
  <si>
    <t>Zm00001d010946</t>
  </si>
  <si>
    <t>8:134632699-134632699</t>
  </si>
  <si>
    <t>8:133783115-133786546</t>
  </si>
  <si>
    <t>8:134632500-134632699</t>
  </si>
  <si>
    <t>8:134632699-134632900</t>
  </si>
  <si>
    <t>GRMZM2G034043</t>
  </si>
  <si>
    <t>b1014</t>
  </si>
  <si>
    <t>Zm00001d011051</t>
  </si>
  <si>
    <t>8:137418521-137418522</t>
  </si>
  <si>
    <t>8:136872814-136873190</t>
  </si>
  <si>
    <t>8:137418322-137418521</t>
  </si>
  <si>
    <t>8:137418522-137418720</t>
  </si>
  <si>
    <t>GRMZM2G083847</t>
  </si>
  <si>
    <t>b1016</t>
  </si>
  <si>
    <t>Zm00001d011135</t>
  </si>
  <si>
    <t>8:140028828-140028830</t>
  </si>
  <si>
    <t>8:139389628-139390251</t>
  </si>
  <si>
    <t>8:140028640-140028830</t>
  </si>
  <si>
    <t>8:140028828-140029007</t>
  </si>
  <si>
    <t>GRMZM2G088132</t>
  </si>
  <si>
    <t>b1018</t>
  </si>
  <si>
    <t>Zm00001d011993</t>
  </si>
  <si>
    <t>8:166042823-166043058</t>
  </si>
  <si>
    <t>8:166681121-166681123</t>
  </si>
  <si>
    <t>8:166042632-166042823</t>
  </si>
  <si>
    <t>8:166043058-166043166</t>
  </si>
  <si>
    <t>GRMZM2G145496</t>
  </si>
  <si>
    <t>b1019</t>
  </si>
  <si>
    <t>8:166043166-166043479</t>
  </si>
  <si>
    <t>8:166681222-166681226</t>
  </si>
  <si>
    <t>8:166043479-166043674</t>
  </si>
  <si>
    <t>b1020</t>
  </si>
  <si>
    <t>8:166043830-166043994</t>
  </si>
  <si>
    <t>8:166681570-166681574</t>
  </si>
  <si>
    <t>8:166043631-166043830</t>
  </si>
  <si>
    <t>8:166043994-166044189</t>
  </si>
  <si>
    <t>NonLTR/Penelope</t>
  </si>
  <si>
    <t>b1021</t>
  </si>
  <si>
    <t>Zm00001d012064</t>
  </si>
  <si>
    <t>8:167539439-167539806</t>
  </si>
  <si>
    <t>8:168439463-168439466</t>
  </si>
  <si>
    <t>8:167539240-167539439</t>
  </si>
  <si>
    <t>8:167539806-167539994</t>
  </si>
  <si>
    <t>GRMZM2G031204</t>
  </si>
  <si>
    <t>b1022</t>
  </si>
  <si>
    <t>8:167540827-167540842</t>
  </si>
  <si>
    <t>8:168440546-168441099</t>
  </si>
  <si>
    <t>8:167540727-167540827</t>
  </si>
  <si>
    <t>8:167540842-167541028</t>
  </si>
  <si>
    <t>b1023</t>
  </si>
  <si>
    <t>8:167543152-167543153</t>
  </si>
  <si>
    <t>8:168443405-168443726</t>
  </si>
  <si>
    <t>8:167542960-167543152</t>
  </si>
  <si>
    <t>8:167543153-167543353</t>
  </si>
  <si>
    <t>b1024</t>
  </si>
  <si>
    <t>Zm00001d012102</t>
  </si>
  <si>
    <t>8:168282244-168282311</t>
  </si>
  <si>
    <t>8:169238203-169238582</t>
  </si>
  <si>
    <t>8:168282056-168282244</t>
  </si>
  <si>
    <t>8:168282311-168282506</t>
  </si>
  <si>
    <t>GRMZM2G065971</t>
  </si>
  <si>
    <t>b1025</t>
  </si>
  <si>
    <t>8:168283016-168283065</t>
  </si>
  <si>
    <t>8:169239291-169239459</t>
  </si>
  <si>
    <t>8:168282817-168283016</t>
  </si>
  <si>
    <t>8:168283065-168283264</t>
  </si>
  <si>
    <t>b1026</t>
  </si>
  <si>
    <t>Zm00001d012146</t>
  </si>
  <si>
    <t>8:168879529-168879730</t>
  </si>
  <si>
    <t>8:169740372-169740375</t>
  </si>
  <si>
    <t>8:168879330-168879529</t>
  </si>
  <si>
    <t>8:168879730-168879935</t>
  </si>
  <si>
    <t>GRMZM5G821267</t>
  </si>
  <si>
    <t>b1027</t>
  </si>
  <si>
    <t>8:168881021-168881024</t>
  </si>
  <si>
    <t>8:169741098-169741647</t>
  </si>
  <si>
    <t>8:168880825-168881024</t>
  </si>
  <si>
    <t>8:168881021-168881218</t>
  </si>
  <si>
    <t>b1028</t>
  </si>
  <si>
    <t>8:168882070-168882363</t>
  </si>
  <si>
    <t>8:169742685-169742689</t>
  </si>
  <si>
    <t>8:168881871-168882070</t>
  </si>
  <si>
    <t>8:168882363-168882562</t>
  </si>
  <si>
    <t>b1029</t>
  </si>
  <si>
    <t>Zm00001d012176</t>
  </si>
  <si>
    <t>8:169555122-169555138</t>
  </si>
  <si>
    <t>8:170473115-170474803</t>
  </si>
  <si>
    <t>8:169554923-169555122</t>
  </si>
  <si>
    <t>8:169555138-169555337</t>
  </si>
  <si>
    <t>GRMZM2G117405</t>
  </si>
  <si>
    <t>b1031</t>
  </si>
  <si>
    <t>Zm00001d012206</t>
  </si>
  <si>
    <t>8:170076301-170076310</t>
  </si>
  <si>
    <t>8:171208343-171210458</t>
  </si>
  <si>
    <t>8:170076102-170076310</t>
  </si>
  <si>
    <t>8:170076301-170076481</t>
  </si>
  <si>
    <t>GRMZM2G068361</t>
  </si>
  <si>
    <t>b1032</t>
  </si>
  <si>
    <t>Zm00001d012224</t>
  </si>
  <si>
    <t>8:170427487-170427489</t>
  </si>
  <si>
    <t>8:171670303-171670446</t>
  </si>
  <si>
    <t>8:170427303-170427489</t>
  </si>
  <si>
    <t>8:170427487-170427679</t>
  </si>
  <si>
    <t>GRMZM2G002023</t>
  </si>
  <si>
    <t>b1033</t>
  </si>
  <si>
    <t>8:170427679-170427872</t>
  </si>
  <si>
    <t>8:171670632-171670636</t>
  </si>
  <si>
    <t>8:170427872-170428057</t>
  </si>
  <si>
    <t>b1034</t>
  </si>
  <si>
    <t>Zm00001d012231</t>
  </si>
  <si>
    <t>8:170531190-170531725</t>
  </si>
  <si>
    <t>8:171812289-171812303</t>
  </si>
  <si>
    <t>8:170530991-170531190</t>
  </si>
  <si>
    <t>8:170531725-170531922</t>
  </si>
  <si>
    <t>GRMZM2G096407</t>
  </si>
  <si>
    <t>b1038</t>
  </si>
  <si>
    <t>Zm00001d012418</t>
  </si>
  <si>
    <t>8:174172698-174172701</t>
  </si>
  <si>
    <t>8:175895724-175896162</t>
  </si>
  <si>
    <t>8:174172501-174172698</t>
  </si>
  <si>
    <t>8:174172701-174172900</t>
  </si>
  <si>
    <t>GRMZM2G036120</t>
  </si>
  <si>
    <t>b1039</t>
  </si>
  <si>
    <t>8:174173528-174173533</t>
  </si>
  <si>
    <t>8:175896957-175897074</t>
  </si>
  <si>
    <t>8:174173342-174173533</t>
  </si>
  <si>
    <t>8:174173528-174173737</t>
  </si>
  <si>
    <t>b1040</t>
  </si>
  <si>
    <t>Zm00001d012448</t>
  </si>
  <si>
    <t>8:174725077-174725079</t>
  </si>
  <si>
    <t>8:176303755-176303934</t>
  </si>
  <si>
    <t>8:174724880-174725079</t>
  </si>
  <si>
    <t>8:174725077-174725277</t>
  </si>
  <si>
    <t>GRMZM2G700806</t>
  </si>
  <si>
    <t>b1041</t>
  </si>
  <si>
    <t>Zm00001d012458</t>
  </si>
  <si>
    <t>8:174857176-174857454</t>
  </si>
  <si>
    <t>8:176374855-176374857</t>
  </si>
  <si>
    <t>8:174856977-174857176</t>
  </si>
  <si>
    <t>8:174857454-174857606</t>
  </si>
  <si>
    <t>GRMZM5G897342</t>
  </si>
  <si>
    <t>b1042</t>
  </si>
  <si>
    <t>Zm00001d012463</t>
  </si>
  <si>
    <t>8:174967281-174967292</t>
  </si>
  <si>
    <t>8:176525268-176527144</t>
  </si>
  <si>
    <t>8:174967092-174967292</t>
  </si>
  <si>
    <t>8:174967281-174967475</t>
  </si>
  <si>
    <t>GRMZM2G069215</t>
  </si>
  <si>
    <t>b1043</t>
  </si>
  <si>
    <t>Zm00001d012467</t>
  </si>
  <si>
    <t>8:175067681-175067875</t>
  </si>
  <si>
    <t>8:176583642-176583643</t>
  </si>
  <si>
    <t>8:175067487-175067681</t>
  </si>
  <si>
    <t>8:175067875-175068065</t>
  </si>
  <si>
    <t>GRMZM5G832582</t>
  </si>
  <si>
    <t>b1044</t>
  </si>
  <si>
    <t>Zm00001d012474</t>
  </si>
  <si>
    <t>8:175165640-175166412</t>
  </si>
  <si>
    <t>8:176679577-176679581</t>
  </si>
  <si>
    <t>8:175165441-175165640</t>
  </si>
  <si>
    <t>8:175166412-175166615</t>
  </si>
  <si>
    <t>GRMZM2G011233</t>
  </si>
  <si>
    <t>b1045</t>
  </si>
  <si>
    <t>8:175166879-175167397</t>
  </si>
  <si>
    <t>8:176680048-176680054</t>
  </si>
  <si>
    <t>8:175166708-175166879</t>
  </si>
  <si>
    <t>8:175167397-175167543</t>
  </si>
  <si>
    <t>b1046</t>
  </si>
  <si>
    <t>Zm00001d012476</t>
  </si>
  <si>
    <t>8:175264506-175264639</t>
  </si>
  <si>
    <t>8:176717058-176717059</t>
  </si>
  <si>
    <t>8:175264307-175264506</t>
  </si>
  <si>
    <t>8:175264639-175264839</t>
  </si>
  <si>
    <t>GRMZM2G043632</t>
  </si>
  <si>
    <t>b1047</t>
  </si>
  <si>
    <t>8:175265339-175265545</t>
  </si>
  <si>
    <t>8:176717748-176717754</t>
  </si>
  <si>
    <t>8:175265140-175265339</t>
  </si>
  <si>
    <t>8:175265545-175265737</t>
  </si>
  <si>
    <t>NonLTR/SINE</t>
  </si>
  <si>
    <t>b1048</t>
  </si>
  <si>
    <t>Zm00001d012492</t>
  </si>
  <si>
    <t>8:175448918-175449064</t>
  </si>
  <si>
    <t>8:176919401-176919415</t>
  </si>
  <si>
    <t>8:175448731-175448918</t>
  </si>
  <si>
    <t>8:175449064-175449246</t>
  </si>
  <si>
    <t>GRMZM2G019612</t>
  </si>
  <si>
    <t>b1049</t>
  </si>
  <si>
    <t>Zm00001d012503</t>
  </si>
  <si>
    <t>8:175555508-175555522</t>
  </si>
  <si>
    <t>8:177076308-177076906</t>
  </si>
  <si>
    <t>8:175555323-175555522</t>
  </si>
  <si>
    <t>8:175555508-175555630</t>
  </si>
  <si>
    <t>GRMZM2G166345</t>
  </si>
  <si>
    <t>b1051</t>
  </si>
  <si>
    <t>Zm00001d012522</t>
  </si>
  <si>
    <t>8:176045622-176045975</t>
  </si>
  <si>
    <t>8:177445711-177445714</t>
  </si>
  <si>
    <t>8:176045439-176045622</t>
  </si>
  <si>
    <t>8:176045975-176046165</t>
  </si>
  <si>
    <t>GRMZM2G130764</t>
  </si>
  <si>
    <t>b1052</t>
  </si>
  <si>
    <t>Zm00001d012556</t>
  </si>
  <si>
    <t>8:176581335-176581361</t>
  </si>
  <si>
    <t>8:178042641-178043181</t>
  </si>
  <si>
    <t>8:176581136-176581335</t>
  </si>
  <si>
    <t>8:176581361-176581560</t>
  </si>
  <si>
    <t>GRMZM2G172932</t>
  </si>
  <si>
    <t>b1053</t>
  </si>
  <si>
    <t>8:176582641-176582644</t>
  </si>
  <si>
    <t>8:178044485-178044761</t>
  </si>
  <si>
    <t>8:176582441-176582644</t>
  </si>
  <si>
    <t>8:176582641-176582841</t>
  </si>
  <si>
    <t>b1054</t>
  </si>
  <si>
    <t>Zm00001d012571</t>
  </si>
  <si>
    <t>8:176811328-176811671</t>
  </si>
  <si>
    <t>8:178432985-178432987</t>
  </si>
  <si>
    <t>8:176811129-176811328</t>
  </si>
  <si>
    <t>8:176811671-176811871</t>
  </si>
  <si>
    <t>GRMZM2G091006</t>
  </si>
  <si>
    <t>b1055</t>
  </si>
  <si>
    <t>Zm00001d012603</t>
  </si>
  <si>
    <t>8:177066445-177066453</t>
  </si>
  <si>
    <t>8:178728030-178728210</t>
  </si>
  <si>
    <t>8:177066252-177066453</t>
  </si>
  <si>
    <t>8:177066445-177066642</t>
  </si>
  <si>
    <t>GRMZM2G440003</t>
  </si>
  <si>
    <t>b1056</t>
  </si>
  <si>
    <t>Zm00001d012604</t>
  </si>
  <si>
    <t>8:177082942-177082999</t>
  </si>
  <si>
    <t>8:178775172-178775724</t>
  </si>
  <si>
    <t>8:177082746-177082942</t>
  </si>
  <si>
    <t>8:177082999-177083186</t>
  </si>
  <si>
    <t>GRMZM2G139175</t>
  </si>
  <si>
    <t>b1057</t>
  </si>
  <si>
    <t>Zm00001d012725</t>
  </si>
  <si>
    <t>8:179229590-179229847</t>
  </si>
  <si>
    <t>8:180733261-180733269</t>
  </si>
  <si>
    <t>8:179229391-179229590</t>
  </si>
  <si>
    <t>8:179229847-179230051</t>
  </si>
  <si>
    <t>GRMZM2G148022</t>
  </si>
  <si>
    <t>b1058</t>
  </si>
  <si>
    <t>8:179231170-179231489</t>
  </si>
  <si>
    <t>8:180734361-180734367</t>
  </si>
  <si>
    <t>8:179230980-179231170</t>
  </si>
  <si>
    <t>8:179231489-179231687</t>
  </si>
  <si>
    <t>b1059</t>
  </si>
  <si>
    <t>Zm00001d012731</t>
  </si>
  <si>
    <t>8:179451928-179451932</t>
  </si>
  <si>
    <t>8:180879440-180879818</t>
  </si>
  <si>
    <t>8:179451742-179451932</t>
  </si>
  <si>
    <t>8:179451928-179452128</t>
  </si>
  <si>
    <t>GRMZM5G874163</t>
  </si>
  <si>
    <t>b1061</t>
  </si>
  <si>
    <t>Zm00001d012763</t>
  </si>
  <si>
    <t>8:180258858-180258860</t>
  </si>
  <si>
    <t>8:181610752-181611116</t>
  </si>
  <si>
    <t>8:180258730-180258860</t>
  </si>
  <si>
    <t>8:180258858-180259058</t>
  </si>
  <si>
    <t>GRMZM2G124883</t>
  </si>
  <si>
    <t>b1062</t>
  </si>
  <si>
    <t>Zm00001d044725</t>
  </si>
  <si>
    <t>9:469686-469695</t>
  </si>
  <si>
    <t>9:1063175-1063475</t>
  </si>
  <si>
    <t>9:469497-469695</t>
  </si>
  <si>
    <t>9:469686-469878</t>
  </si>
  <si>
    <t>GRMZM2G415022</t>
  </si>
  <si>
    <t>b1063</t>
  </si>
  <si>
    <t>Zm00001d044729</t>
  </si>
  <si>
    <t>9:645977-646478</t>
  </si>
  <si>
    <t>9:1244973-1245017</t>
  </si>
  <si>
    <t>9:645778-645977</t>
  </si>
  <si>
    <t>9:646478-646680</t>
  </si>
  <si>
    <t>GRMZM2G063765</t>
  </si>
  <si>
    <t>b1064</t>
  </si>
  <si>
    <t>Zm00001d044748</t>
  </si>
  <si>
    <t>9:1118913-1119559</t>
  </si>
  <si>
    <t>9:1826766-1826769</t>
  </si>
  <si>
    <t>9:1118722-1118913</t>
  </si>
  <si>
    <t>9:1119559-1119761</t>
  </si>
  <si>
    <t>GRMZM2G027627</t>
  </si>
  <si>
    <t>b1066</t>
  </si>
  <si>
    <t>Zm00001d044923</t>
  </si>
  <si>
    <t>9:7308602-7308605</t>
  </si>
  <si>
    <t>9:8158818-8159478</t>
  </si>
  <si>
    <t>9:7308427-7308605</t>
  </si>
  <si>
    <t>9:7308602-7308802</t>
  </si>
  <si>
    <t>GRMZM2G408174</t>
  </si>
  <si>
    <t>b1069</t>
  </si>
  <si>
    <t>Zm00001d045046</t>
  </si>
  <si>
    <t>9:10970891-10971695</t>
  </si>
  <si>
    <t>9:12500427-12500476</t>
  </si>
  <si>
    <t>9:10970693-10970891</t>
  </si>
  <si>
    <t>9:10971695-10971894</t>
  </si>
  <si>
    <t>GRMZM2G024530</t>
  </si>
  <si>
    <t>b1070</t>
  </si>
  <si>
    <t>Zm00001d045076</t>
  </si>
  <si>
    <t>9:11786486-11786488</t>
  </si>
  <si>
    <t>9:13392744-13393548</t>
  </si>
  <si>
    <t>9:11786287-11786486</t>
  </si>
  <si>
    <t>9:11786488-11786686</t>
  </si>
  <si>
    <t>GRMZM2G151923</t>
  </si>
  <si>
    <t>b1071</t>
  </si>
  <si>
    <t>9:11786780-11786954</t>
  </si>
  <si>
    <t>9:13393841-13394309</t>
  </si>
  <si>
    <t>9:11786582-11786780</t>
  </si>
  <si>
    <t>9:11786954-11787147</t>
  </si>
  <si>
    <t>b1072</t>
  </si>
  <si>
    <t>9:11787297-11787675</t>
  </si>
  <si>
    <t>9:13394654-13394658</t>
  </si>
  <si>
    <t>9:11787098-11787297</t>
  </si>
  <si>
    <t>9:11787675-11787875</t>
  </si>
  <si>
    <t>b1073</t>
  </si>
  <si>
    <t>Zm00001d045080</t>
  </si>
  <si>
    <t>9:11827583-11827587</t>
  </si>
  <si>
    <t>9:13455571-13455888</t>
  </si>
  <si>
    <t>9:11827384-11827587</t>
  </si>
  <si>
    <t>9:11827583-11827782</t>
  </si>
  <si>
    <t>GRMZM2G455243</t>
  </si>
  <si>
    <t>b1074</t>
  </si>
  <si>
    <t>9:11827824-11827835</t>
  </si>
  <si>
    <t>9:13456140-13457730</t>
  </si>
  <si>
    <t>9:11827636-11827835</t>
  </si>
  <si>
    <t>9:11827824-11828021</t>
  </si>
  <si>
    <t>b1075</t>
  </si>
  <si>
    <t>Zm00001d045176</t>
  </si>
  <si>
    <t>9:15142152-15142168</t>
  </si>
  <si>
    <t>9:16861623-16861875</t>
  </si>
  <si>
    <t>9:15141967-15142168</t>
  </si>
  <si>
    <t>9:15142152-15142351</t>
  </si>
  <si>
    <t>GRMZM2G029370</t>
  </si>
  <si>
    <t>b1076</t>
  </si>
  <si>
    <t>Zm00001d045179</t>
  </si>
  <si>
    <t>9:15311209-15311442</t>
  </si>
  <si>
    <t>9:16948604-16948606</t>
  </si>
  <si>
    <t>9:15311010-15311209</t>
  </si>
  <si>
    <t>9:15311442-15311642</t>
  </si>
  <si>
    <t>GRMZM5G824137</t>
  </si>
  <si>
    <t>b1077</t>
  </si>
  <si>
    <t>Zm00001d045397</t>
  </si>
  <si>
    <t>9:20622847-20622848</t>
  </si>
  <si>
    <t>9:22153735-22153921</t>
  </si>
  <si>
    <t>9:20622649-20622848</t>
  </si>
  <si>
    <t>9:20622847-20623025</t>
  </si>
  <si>
    <t>GRMZM2G433433</t>
  </si>
  <si>
    <t>b1078</t>
  </si>
  <si>
    <t>Zm00001d045423</t>
  </si>
  <si>
    <t>9:21636814-21637349</t>
  </si>
  <si>
    <t>9:23075481-23075514</t>
  </si>
  <si>
    <t>9:21636628-21636814</t>
  </si>
  <si>
    <t>9:21637349-21637548</t>
  </si>
  <si>
    <t>GRMZM2G144421</t>
  </si>
  <si>
    <t>b1079</t>
  </si>
  <si>
    <t>Zm00001d045431</t>
  </si>
  <si>
    <t>9:21921973-21921981</t>
  </si>
  <si>
    <t>9:23297277-23297435</t>
  </si>
  <si>
    <t>9:21921771-21921981</t>
  </si>
  <si>
    <t>9:21921973-21922168</t>
  </si>
  <si>
    <t>GRMZM2G064302</t>
  </si>
  <si>
    <t>b1080</t>
  </si>
  <si>
    <t>Zm00001d045459</t>
  </si>
  <si>
    <t>9:23088867-23088887</t>
  </si>
  <si>
    <t>9:24599474-24600078</t>
  </si>
  <si>
    <t>9:23088762-23088887</t>
  </si>
  <si>
    <t>9:23088867-23089069</t>
  </si>
  <si>
    <t>GRMZM2G404608</t>
  </si>
  <si>
    <t>b1081</t>
  </si>
  <si>
    <t>Zm00001d045518</t>
  </si>
  <si>
    <t>9:25258494-25258826</t>
  </si>
  <si>
    <t>9:26811755-26811759</t>
  </si>
  <si>
    <t>9:25258295-25258494</t>
  </si>
  <si>
    <t>9:25258826-25259025</t>
  </si>
  <si>
    <t>GRMZM5G882758</t>
  </si>
  <si>
    <t>b1082</t>
  </si>
  <si>
    <t>Zm00001d045540</t>
  </si>
  <si>
    <t>9:25848026-25848176</t>
  </si>
  <si>
    <t>9:27402963-27402978</t>
  </si>
  <si>
    <t>9:25847827-25848026</t>
  </si>
  <si>
    <t>9:25848176-25848380</t>
  </si>
  <si>
    <t>GRMZM2G041994</t>
  </si>
  <si>
    <t>b1084</t>
  </si>
  <si>
    <t>Zm00001d045685</t>
  </si>
  <si>
    <t>9:33210303-33211125</t>
  </si>
  <si>
    <t>9:34261819-34261903</t>
  </si>
  <si>
    <t>9:33210104-33210303</t>
  </si>
  <si>
    <t>9:33211125-33211332</t>
  </si>
  <si>
    <t>GRMZM2G105364</t>
  </si>
  <si>
    <t>b1085</t>
  </si>
  <si>
    <t>9:33211367-33211373</t>
  </si>
  <si>
    <t>9:34262149-34262535</t>
  </si>
  <si>
    <t>9:33211174-33211373</t>
  </si>
  <si>
    <t>9:33211367-33211569</t>
  </si>
  <si>
    <t>b1086</t>
  </si>
  <si>
    <t>Zm00001d045784</t>
  </si>
  <si>
    <t>9:38912797-38913185</t>
  </si>
  <si>
    <t>9:40467657-40467671</t>
  </si>
  <si>
    <t>9:38912588-38912797</t>
  </si>
  <si>
    <t>9:38913185-38913384</t>
  </si>
  <si>
    <t>GRMZM2G099745</t>
  </si>
  <si>
    <t>b1087</t>
  </si>
  <si>
    <t>Zm00001d045894</t>
  </si>
  <si>
    <t>9:46150872-46153769</t>
  </si>
  <si>
    <t>9:47564392-47564396</t>
  </si>
  <si>
    <t>9:46150671-46150872</t>
  </si>
  <si>
    <t>9:46153769-46153968</t>
  </si>
  <si>
    <t>LINE/RTE-BovB</t>
  </si>
  <si>
    <t>GRMZM2G082962</t>
  </si>
  <si>
    <t>b1088</t>
  </si>
  <si>
    <t>Zm00001d045944</t>
  </si>
  <si>
    <t>9:48386432-48386596</t>
  </si>
  <si>
    <t>9:49244684-49244686</t>
  </si>
  <si>
    <t>9:48386233-48386432</t>
  </si>
  <si>
    <t>9:48386596-48386796</t>
  </si>
  <si>
    <t>GRMZM2G172152</t>
  </si>
  <si>
    <t>b1089</t>
  </si>
  <si>
    <t>Zm00001d045956</t>
  </si>
  <si>
    <t>9:49735346-49735349</t>
  </si>
  <si>
    <t>9:50561874-50562053</t>
  </si>
  <si>
    <t>9:49735150-49735349</t>
  </si>
  <si>
    <t>9:49735346-49735546</t>
  </si>
  <si>
    <t>GRMZM2G027860</t>
  </si>
  <si>
    <t>b1090</t>
  </si>
  <si>
    <t>Zm00001d046485</t>
  </si>
  <si>
    <t>9:92003424-92003431</t>
  </si>
  <si>
    <t>9:92332852-92333919</t>
  </si>
  <si>
    <t>9:92003228-92003424</t>
  </si>
  <si>
    <t>9:92003431-92003628</t>
  </si>
  <si>
    <t>GRMZM2G148702</t>
  </si>
  <si>
    <t>b1091</t>
  </si>
  <si>
    <t>Zm00001d046489</t>
  </si>
  <si>
    <t>9:92158432-92158610</t>
  </si>
  <si>
    <t>9:92511643-92511646</t>
  </si>
  <si>
    <t>9:92158233-92158432</t>
  </si>
  <si>
    <t>9:92158610-92158811</t>
  </si>
  <si>
    <t>GRMZM2G019586</t>
  </si>
  <si>
    <t>b1092</t>
  </si>
  <si>
    <t>Zm00001d046564</t>
  </si>
  <si>
    <t>9:96084944-96084955</t>
  </si>
  <si>
    <t>9:96592469-96592653</t>
  </si>
  <si>
    <t>9:96084758-96084955</t>
  </si>
  <si>
    <t>9:96084944-96085154</t>
  </si>
  <si>
    <t>GRMZM2G050912</t>
  </si>
  <si>
    <t>b1093</t>
  </si>
  <si>
    <t>Zm00001d046889</t>
  </si>
  <si>
    <t>9:108896928-108897623</t>
  </si>
  <si>
    <t>9:110749291-110749298</t>
  </si>
  <si>
    <t>9:108896729-108896928</t>
  </si>
  <si>
    <t>9:108897623-108897818</t>
  </si>
  <si>
    <t>GRMZM2G085246</t>
  </si>
  <si>
    <t>b1094</t>
  </si>
  <si>
    <t>Zm00001d046891</t>
  </si>
  <si>
    <t>9:109206062-109206062</t>
  </si>
  <si>
    <t>9:111076661-111077152</t>
  </si>
  <si>
    <t>9:109205863-109206062</t>
  </si>
  <si>
    <t>9:109206062-109206258</t>
  </si>
  <si>
    <t>GRMZM2G397927</t>
  </si>
  <si>
    <t>b1095</t>
  </si>
  <si>
    <t>Zm00001d046916</t>
  </si>
  <si>
    <t>9:110419476-110419516</t>
  </si>
  <si>
    <t>9:112217135-112219472</t>
  </si>
  <si>
    <t>9:110419317-110419516</t>
  </si>
  <si>
    <t>9:110419476-110419659</t>
  </si>
  <si>
    <t>GRMZM2G055273</t>
  </si>
  <si>
    <t>b1096</t>
  </si>
  <si>
    <t>Zm00001d046966</t>
  </si>
  <si>
    <t>9:113385078-113385395</t>
  </si>
  <si>
    <t>9:115175962-115175966</t>
  </si>
  <si>
    <t>9:113384879-113385078</t>
  </si>
  <si>
    <t>9:113385395-113385598</t>
  </si>
  <si>
    <t>GRMZM2G451746</t>
  </si>
  <si>
    <t>b1097</t>
  </si>
  <si>
    <t>9:113385785-113386098</t>
  </si>
  <si>
    <t>9:115176351-115176352</t>
  </si>
  <si>
    <t>9:113385586-113385785</t>
  </si>
  <si>
    <t>9:113386098-113386261</t>
  </si>
  <si>
    <t>b1098</t>
  </si>
  <si>
    <t>Zm00001d046978</t>
  </si>
  <si>
    <t>9:113851158-113851161</t>
  </si>
  <si>
    <t>9:115626233-115626897</t>
  </si>
  <si>
    <t>9:113850982-113851161</t>
  </si>
  <si>
    <t>9:113851158-113851350</t>
  </si>
  <si>
    <t>GRMZM2G156648</t>
  </si>
  <si>
    <t>b1099</t>
  </si>
  <si>
    <t>Zm00001d047124</t>
  </si>
  <si>
    <t>9:119372960-119372967</t>
  </si>
  <si>
    <t>9:122655750-122656325</t>
  </si>
  <si>
    <t>9:119372799-119372967</t>
  </si>
  <si>
    <t>9:119372960-119373152</t>
  </si>
  <si>
    <t>GRMZM2G117956</t>
  </si>
  <si>
    <t>b1100</t>
  </si>
  <si>
    <t>Zm00001d047238</t>
  </si>
  <si>
    <t>9:123561571-123561605</t>
  </si>
  <si>
    <t>9:127229522-127230127</t>
  </si>
  <si>
    <t>9:123561372-123561571</t>
  </si>
  <si>
    <t>9:123561605-123561804</t>
  </si>
  <si>
    <t>GRMZM2G004222</t>
  </si>
  <si>
    <t>b1101</t>
  </si>
  <si>
    <t>Zm00001d047275</t>
  </si>
  <si>
    <t>9:125245136-125245138</t>
  </si>
  <si>
    <t>9:128660967-128661309</t>
  </si>
  <si>
    <t>9:125244936-125245138</t>
  </si>
  <si>
    <t>9:125245136-125245336</t>
  </si>
  <si>
    <t>GRMZM2G109286</t>
  </si>
  <si>
    <t>b1102</t>
  </si>
  <si>
    <t>9:125245339-125245469</t>
  </si>
  <si>
    <t>9:128661501-128661502</t>
  </si>
  <si>
    <t>9:125245143-125245339</t>
  </si>
  <si>
    <t>9:125245469-125245660</t>
  </si>
  <si>
    <t>b1103</t>
  </si>
  <si>
    <t>Zm00001d047292</t>
  </si>
  <si>
    <t>9:125684207-125684442</t>
  </si>
  <si>
    <t>9:129164431-129164432</t>
  </si>
  <si>
    <t>9:125684008-125684207</t>
  </si>
  <si>
    <t>9:125684442-125684641</t>
  </si>
  <si>
    <t>GRMZM2G054020</t>
  </si>
  <si>
    <t>b1104</t>
  </si>
  <si>
    <t>Zm00001d047340</t>
  </si>
  <si>
    <t>9:126974548-126976399</t>
  </si>
  <si>
    <t>9:130508903-130508996</t>
  </si>
  <si>
    <t>9:126974351-126974548</t>
  </si>
  <si>
    <t>9:126976399-126976598</t>
  </si>
  <si>
    <t>GRMZM2G415793</t>
  </si>
  <si>
    <t>b1105</t>
  </si>
  <si>
    <t>9:126977440-126978562</t>
  </si>
  <si>
    <t>9:130510018-130510028</t>
  </si>
  <si>
    <t>9:126977241-126977440</t>
  </si>
  <si>
    <t>9:126978562-126978763</t>
  </si>
  <si>
    <t>b1106</t>
  </si>
  <si>
    <t>9:126978812-126978816</t>
  </si>
  <si>
    <t>9:130510260-130510498</t>
  </si>
  <si>
    <t>9:126978614-126978812</t>
  </si>
  <si>
    <t>9:126978816-126979015</t>
  </si>
  <si>
    <t>b1107</t>
  </si>
  <si>
    <t>Zm00001d047362</t>
  </si>
  <si>
    <t>9:127728917-127729374</t>
  </si>
  <si>
    <t>9:131295199-131295204</t>
  </si>
  <si>
    <t>9:127728720-127728917</t>
  </si>
  <si>
    <t>9:127729374-127729583</t>
  </si>
  <si>
    <t>GRMZM2G174286</t>
  </si>
  <si>
    <t>b1108</t>
  </si>
  <si>
    <t>Zm00001d047402</t>
  </si>
  <si>
    <t>9:128989580-128989668</t>
  </si>
  <si>
    <t>9:132607792-132608077</t>
  </si>
  <si>
    <t>9:128989389-128989580</t>
  </si>
  <si>
    <t>9:128989668-128989862</t>
  </si>
  <si>
    <t>GRMZM5G880028</t>
  </si>
  <si>
    <t>b1109</t>
  </si>
  <si>
    <t>Zm00001d047427</t>
  </si>
  <si>
    <t>9:129716953-129716964</t>
  </si>
  <si>
    <t>9:133540188-133541105</t>
  </si>
  <si>
    <t>9:129716766-129716964</t>
  </si>
  <si>
    <t>9:129716953-129717153</t>
  </si>
  <si>
    <t>GRMZM2G117779</t>
  </si>
  <si>
    <t>b1112</t>
  </si>
  <si>
    <t>Zm00001d047448</t>
  </si>
  <si>
    <t>9:130418941-130419547</t>
  </si>
  <si>
    <t>9:134408143-134408145</t>
  </si>
  <si>
    <t>9:130418743-130418941</t>
  </si>
  <si>
    <t>9:130419547-130419748</t>
  </si>
  <si>
    <t>GRMZM2G329144</t>
  </si>
  <si>
    <t>b1113</t>
  </si>
  <si>
    <t>Zm00001d047479</t>
  </si>
  <si>
    <t>9:131498642-131499021</t>
  </si>
  <si>
    <t>9:135755714-135755820</t>
  </si>
  <si>
    <t>9:131498443-131498642</t>
  </si>
  <si>
    <t>9:131499021-131499222</t>
  </si>
  <si>
    <t>GRMZM2G058522</t>
  </si>
  <si>
    <t>b1115</t>
  </si>
  <si>
    <t>Zm00001d047562</t>
  </si>
  <si>
    <t>9:135610798-135610963</t>
  </si>
  <si>
    <t>9:139111649-139111653</t>
  </si>
  <si>
    <t>9:135610600-135610798</t>
  </si>
  <si>
    <t>9:135610963-135611163</t>
  </si>
  <si>
    <t>GRMZM2G022398</t>
  </si>
  <si>
    <t>b1116</t>
  </si>
  <si>
    <t>9:135612253-135613520</t>
  </si>
  <si>
    <t>9:139112940-139112942</t>
  </si>
  <si>
    <t>9:135612054-135612253</t>
  </si>
  <si>
    <t>9:135613520-135613700</t>
  </si>
  <si>
    <t>b1117</t>
  </si>
  <si>
    <t>Zm00001d047632</t>
  </si>
  <si>
    <t>9:137501203-137501204</t>
  </si>
  <si>
    <t>9:140843434-140843765</t>
  </si>
  <si>
    <t>9:137501003-137501204</t>
  </si>
  <si>
    <t>9:137501203-137501400</t>
  </si>
  <si>
    <t>GRMZM2G092174</t>
  </si>
  <si>
    <t>b1118</t>
  </si>
  <si>
    <t>Zm00001d047635</t>
  </si>
  <si>
    <t>9:137671119-137671120</t>
  </si>
  <si>
    <t>9:141068703-141069063</t>
  </si>
  <si>
    <t>9:137670921-137671120</t>
  </si>
  <si>
    <t>9:137671119-137671317</t>
  </si>
  <si>
    <t>GRMZM2G121303</t>
  </si>
  <si>
    <t>b1119</t>
  </si>
  <si>
    <t>Zm00001d047637</t>
  </si>
  <si>
    <t>9:137804592-137804595</t>
  </si>
  <si>
    <t>9:141127436-141131062</t>
  </si>
  <si>
    <t>9:137804396-137804595</t>
  </si>
  <si>
    <t>9:137804592-137804794</t>
  </si>
  <si>
    <t>AC233955.1_FG009</t>
  </si>
  <si>
    <t>b1120</t>
  </si>
  <si>
    <t>Zm00001d047723</t>
  </si>
  <si>
    <t>9:140007057-140007108</t>
  </si>
  <si>
    <t>9:143454957-143455126</t>
  </si>
  <si>
    <t>9:140006858-140007057</t>
  </si>
  <si>
    <t>9:140007108-140007307</t>
  </si>
  <si>
    <t>AC206223.3_FG001</t>
  </si>
  <si>
    <t>b1121</t>
  </si>
  <si>
    <t>Zm00001d047820</t>
  </si>
  <si>
    <t>9:142584808-142586030</t>
  </si>
  <si>
    <t>9:145845409-145845417</t>
  </si>
  <si>
    <t>9:142584609-142584808</t>
  </si>
  <si>
    <t>9:142586030-142586229</t>
  </si>
  <si>
    <t>GRMZM2G103595</t>
  </si>
  <si>
    <t>b1122</t>
  </si>
  <si>
    <t>9:142587177-142587179</t>
  </si>
  <si>
    <t>9:145847147-145847490</t>
  </si>
  <si>
    <t>9:142586977-142587179</t>
  </si>
  <si>
    <t>9:142587177-142587330</t>
  </si>
  <si>
    <t>b1123</t>
  </si>
  <si>
    <t>Zm00001d047840</t>
  </si>
  <si>
    <t>9:143021523-143021719</t>
  </si>
  <si>
    <t>9:146444704-146444710</t>
  </si>
  <si>
    <t>9:143021329-143021523</t>
  </si>
  <si>
    <t>9:143021719-143021918</t>
  </si>
  <si>
    <t>GRMZM2G179329</t>
  </si>
  <si>
    <t>b1124</t>
  </si>
  <si>
    <t>9:143022361-143022423</t>
  </si>
  <si>
    <t>9:146445358-146445923</t>
  </si>
  <si>
    <t>9:143022163-143022361</t>
  </si>
  <si>
    <t>9:143022423-143022623</t>
  </si>
  <si>
    <t>b1126</t>
  </si>
  <si>
    <t>Zm00001d047912</t>
  </si>
  <si>
    <t>9:145090695-145091089</t>
  </si>
  <si>
    <t>9:148447260-148447261</t>
  </si>
  <si>
    <t>9:145090506-145090695</t>
  </si>
  <si>
    <t>9:145091089-145091271</t>
  </si>
  <si>
    <t>GRMZM2G101001</t>
  </si>
  <si>
    <t>b1127</t>
  </si>
  <si>
    <t>9:145091271-145091734</t>
  </si>
  <si>
    <t>9:148447414-148447423</t>
  </si>
  <si>
    <t>9:145091734-145091933</t>
  </si>
  <si>
    <t>b1128</t>
  </si>
  <si>
    <t>Zm00001d047969</t>
  </si>
  <si>
    <t>9:146647104-146647106</t>
  </si>
  <si>
    <t>9:149796875-149796993</t>
  </si>
  <si>
    <t>9:146646904-146647106</t>
  </si>
  <si>
    <t>9:146647104-146647304</t>
  </si>
  <si>
    <t>GRMZM2G165426</t>
  </si>
  <si>
    <t>b1129</t>
  </si>
  <si>
    <t>Zm00001d047994</t>
  </si>
  <si>
    <t>9:147442452-147442814</t>
  </si>
  <si>
    <t>9:150666520-150666524</t>
  </si>
  <si>
    <t>9:147442253-147442452</t>
  </si>
  <si>
    <t>9:147442814-147443003</t>
  </si>
  <si>
    <t>GRMZM2G167957</t>
  </si>
  <si>
    <t>b1130</t>
  </si>
  <si>
    <t>Zm00001d048041</t>
  </si>
  <si>
    <t>9:148616192-148617173</t>
  </si>
  <si>
    <t>9:152621890-152621898</t>
  </si>
  <si>
    <t>9:148615993-148616192</t>
  </si>
  <si>
    <t>9:148617173-148617283</t>
  </si>
  <si>
    <t>GRMZM2G026742</t>
  </si>
  <si>
    <t>b1131</t>
  </si>
  <si>
    <t>9:148617283-148617639</t>
  </si>
  <si>
    <t>9:152621998-152622006</t>
  </si>
  <si>
    <t>9:148617639-148617749</t>
  </si>
  <si>
    <t>b1132</t>
  </si>
  <si>
    <t>9:148617749-148617756</t>
  </si>
  <si>
    <t>9:152622108-152622649</t>
  </si>
  <si>
    <t>9:148617756-148617954</t>
  </si>
  <si>
    <t>b1133</t>
  </si>
  <si>
    <t>9:148618416-148620256</t>
  </si>
  <si>
    <t>9:152623314-152623439</t>
  </si>
  <si>
    <t>9:148618218-148618416</t>
  </si>
  <si>
    <t>9:148620256-148620455</t>
  </si>
  <si>
    <t>b1134</t>
  </si>
  <si>
    <t>Zm00001d048085</t>
  </si>
  <si>
    <t>9:149819414-149819573</t>
  </si>
  <si>
    <t>9:154021852-154021856</t>
  </si>
  <si>
    <t>9:149819209-149819414</t>
  </si>
  <si>
    <t>9:149819573-149819772</t>
  </si>
  <si>
    <t>AC197717.3_FG002</t>
  </si>
  <si>
    <t>b1135</t>
  </si>
  <si>
    <t>Zm00001d048090</t>
  </si>
  <si>
    <t>9:149911525-149911733</t>
  </si>
  <si>
    <t>9:154127678-154127680</t>
  </si>
  <si>
    <t>9:149911326-149911525</t>
  </si>
  <si>
    <t>9:149911733-149911933</t>
  </si>
  <si>
    <t>GRMZM2G386998</t>
  </si>
  <si>
    <t>b1137</t>
  </si>
  <si>
    <t>Zm00001d048108</t>
  </si>
  <si>
    <t>9:150344806-150344812</t>
  </si>
  <si>
    <t>9:154679443-154681556</t>
  </si>
  <si>
    <t>9:150344613-150344806</t>
  </si>
  <si>
    <t>9:150344812-150344992</t>
  </si>
  <si>
    <t>GRMZM2G113506</t>
  </si>
  <si>
    <t>b1140</t>
  </si>
  <si>
    <t>Zm00001d048215</t>
  </si>
  <si>
    <t>9:152591776-152591777</t>
  </si>
  <si>
    <t>9:157093264-157093372</t>
  </si>
  <si>
    <t>9:152591584-152591777</t>
  </si>
  <si>
    <t>9:152591776-152591975</t>
  </si>
  <si>
    <t>GRMZM2G091226</t>
  </si>
  <si>
    <t>b1141</t>
  </si>
  <si>
    <t>9:152593194-152593206</t>
  </si>
  <si>
    <t>9:157094802-157095392</t>
  </si>
  <si>
    <t>9:152592995-152593194</t>
  </si>
  <si>
    <t>9:152593206-152593395</t>
  </si>
  <si>
    <t>b1143</t>
  </si>
  <si>
    <t>Zm00001d048301</t>
  </si>
  <si>
    <t>9:154167434-154167442</t>
  </si>
  <si>
    <t>9:158831431-158831665</t>
  </si>
  <si>
    <t>9:154167244-154167442</t>
  </si>
  <si>
    <t>9:154167434-154167634</t>
  </si>
  <si>
    <t>GRMZM2G141084</t>
  </si>
  <si>
    <t>b1144</t>
  </si>
  <si>
    <t>Zm00001d048308</t>
  </si>
  <si>
    <t>9:154300424-154301868</t>
  </si>
  <si>
    <t>9:159049347-159049351</t>
  </si>
  <si>
    <t>9:154300264-154300424</t>
  </si>
  <si>
    <t>9:154301868-154302066</t>
  </si>
  <si>
    <t>AC149829.2_FG003</t>
  </si>
  <si>
    <t>b1145</t>
  </si>
  <si>
    <t>Zm00001d048315</t>
  </si>
  <si>
    <t>9:154453980-154455209</t>
  </si>
  <si>
    <t>9:159295184-159295185</t>
  </si>
  <si>
    <t>9:154453781-154453980</t>
  </si>
  <si>
    <t>9:154455209-154455404</t>
  </si>
  <si>
    <t>GRMZM2G178826</t>
  </si>
  <si>
    <t>b1146</t>
  </si>
  <si>
    <t>9:154455452-154455718</t>
  </si>
  <si>
    <t>9:159295434-159295435</t>
  </si>
  <si>
    <t>9:154455260-154455452</t>
  </si>
  <si>
    <t>9:154455718-154455918</t>
  </si>
  <si>
    <t>b1147</t>
  </si>
  <si>
    <t>Zm00001d048356</t>
  </si>
  <si>
    <t>9:154883299-154883327</t>
  </si>
  <si>
    <t>9:159876406-159876939</t>
  </si>
  <si>
    <t>9:154883100-154883299</t>
  </si>
  <si>
    <t>9:154883327-154883519</t>
  </si>
  <si>
    <t>GRMZM2G126682</t>
  </si>
  <si>
    <t>b1148</t>
  </si>
  <si>
    <t>Zm00001d048397</t>
  </si>
  <si>
    <t>9:155592346-155592472</t>
  </si>
  <si>
    <t>9:160602087-160602090</t>
  </si>
  <si>
    <t>9:155592147-155592346</t>
  </si>
  <si>
    <t>9:155592472-155592670</t>
  </si>
  <si>
    <t>AC149818.2_FG006</t>
  </si>
  <si>
    <t>b1149</t>
  </si>
  <si>
    <t>Zm00001d048410</t>
  </si>
  <si>
    <t>9:155794865-155794875</t>
  </si>
  <si>
    <t>9:160917426-160918190</t>
  </si>
  <si>
    <t>9:155794666-155794865</t>
  </si>
  <si>
    <t>9:155794875-155795074</t>
  </si>
  <si>
    <t>GRMZM2G362088</t>
  </si>
  <si>
    <t>b1150</t>
  </si>
  <si>
    <t>Zm00001d048467</t>
  </si>
  <si>
    <t>9:156836329-156836518</t>
  </si>
  <si>
    <t>9:162006412-162006467</t>
  </si>
  <si>
    <t>9:156836132-156836329</t>
  </si>
  <si>
    <t>9:156836518-156836720</t>
  </si>
  <si>
    <t>GRMZM2G317938</t>
  </si>
  <si>
    <t>b1151</t>
  </si>
  <si>
    <t>9:156836882-156836885</t>
  </si>
  <si>
    <t>9:162006829-162007151</t>
  </si>
  <si>
    <t>9:156836692-156836885</t>
  </si>
  <si>
    <t>9:156836882-156837082</t>
  </si>
  <si>
    <t>b1152</t>
  </si>
  <si>
    <t>Zm00001d048472</t>
  </si>
  <si>
    <t>9:156922782-156922980</t>
  </si>
  <si>
    <t>9:162077297-162077314</t>
  </si>
  <si>
    <t>9:156922583-156922782</t>
  </si>
  <si>
    <t>9:156922980-156923179</t>
  </si>
  <si>
    <t>GRMZM2G064005</t>
  </si>
  <si>
    <t>b1154</t>
  </si>
  <si>
    <t>Zm00001d048496</t>
  </si>
  <si>
    <t>9:157229866-157231115</t>
  </si>
  <si>
    <t>9:162407461-162407471</t>
  </si>
  <si>
    <t>9:157229667-157229866</t>
  </si>
  <si>
    <t>9:157231115-157231298</t>
  </si>
  <si>
    <t>GRMZM2G143244</t>
  </si>
  <si>
    <t>b1155</t>
  </si>
  <si>
    <t>9:157231298-157231500</t>
  </si>
  <si>
    <t>9:162407641-162407666</t>
  </si>
  <si>
    <t>9:157231500-157231699</t>
  </si>
  <si>
    <t>b1156</t>
  </si>
  <si>
    <t>Zm00001d048550</t>
  </si>
  <si>
    <t>9:158534291-158534492</t>
  </si>
  <si>
    <t>9:163600282-163600285</t>
  </si>
  <si>
    <t>9:158534092-158534291</t>
  </si>
  <si>
    <t>9:158534492-158534631</t>
  </si>
  <si>
    <t>GRMZM2G168281</t>
  </si>
  <si>
    <t>b1158</t>
  </si>
  <si>
    <t>Zm00001d023277</t>
  </si>
  <si>
    <t>10:2013775-2013778</t>
  </si>
  <si>
    <t>10:1847796-1847975</t>
  </si>
  <si>
    <t>10:2013576-2013778</t>
  </si>
  <si>
    <t>10:2013775-2013964</t>
  </si>
  <si>
    <t>GRMZM2G151903</t>
  </si>
  <si>
    <t>b1159</t>
  </si>
  <si>
    <t>Zm00001d023376</t>
  </si>
  <si>
    <t>10:4275154-4278245</t>
  </si>
  <si>
    <t>10:4835375-4835387</t>
  </si>
  <si>
    <t>10:4274955-4275154</t>
  </si>
  <si>
    <t>10:4278245-4278446</t>
  </si>
  <si>
    <t>GRMZM2G003762</t>
  </si>
  <si>
    <t>b1160</t>
  </si>
  <si>
    <t>10:4279000-4279177</t>
  </si>
  <si>
    <t>10:4836128-4836131</t>
  </si>
  <si>
    <t>10:4278798-4279000</t>
  </si>
  <si>
    <t>10:4279177-4279376</t>
  </si>
  <si>
    <t>b1161</t>
  </si>
  <si>
    <t>Zm00001d023378</t>
  </si>
  <si>
    <t>10:4288454-4288711</t>
  </si>
  <si>
    <t>10:4863366-4863425</t>
  </si>
  <si>
    <t>10:4288326-4288454</t>
  </si>
  <si>
    <t>10:4288711-4288844</t>
  </si>
  <si>
    <t>GRMZM2G004445</t>
  </si>
  <si>
    <t>b1162</t>
  </si>
  <si>
    <t>10:4288842-4288844</t>
  </si>
  <si>
    <t>10:4863558-4863916</t>
  </si>
  <si>
    <t>10:4288842-4289041</t>
  </si>
  <si>
    <t>b1163</t>
  </si>
  <si>
    <t>Zm00001d023379</t>
  </si>
  <si>
    <t>10:4298259-4298568</t>
  </si>
  <si>
    <t>10:4874471-4874484</t>
  </si>
  <si>
    <t>10:4298060-4298259</t>
  </si>
  <si>
    <t>10:4298568-4298745</t>
  </si>
  <si>
    <t>GRMZM2G004534</t>
  </si>
  <si>
    <t>b1164</t>
  </si>
  <si>
    <t>Zm00001d023450</t>
  </si>
  <si>
    <t>10:5906558-5906579</t>
  </si>
  <si>
    <t>10:6413412-6414590</t>
  </si>
  <si>
    <t>10:5906366-5906558</t>
  </si>
  <si>
    <t>10:5906579-5906759</t>
  </si>
  <si>
    <t>AC207755.3_FG005</t>
  </si>
  <si>
    <t>b1167</t>
  </si>
  <si>
    <t>Zm00001d023604</t>
  </si>
  <si>
    <t>10:11810598-11810656</t>
  </si>
  <si>
    <t>10:11762117-11762382</t>
  </si>
  <si>
    <t>10:11810399-11810598</t>
  </si>
  <si>
    <t>10:11810656-11810799</t>
  </si>
  <si>
    <t>GRMZM2G122053</t>
  </si>
  <si>
    <t>b1168</t>
  </si>
  <si>
    <t>Zm00001d023651</t>
  </si>
  <si>
    <t>10:13644362-13644567</t>
  </si>
  <si>
    <t>10:13291120-13291123</t>
  </si>
  <si>
    <t>10:13644163-13644362</t>
  </si>
  <si>
    <t>10:13644567-13644767</t>
  </si>
  <si>
    <t>GRMZM5G838435</t>
  </si>
  <si>
    <t>b1169</t>
  </si>
  <si>
    <t>10:13644877-13645645</t>
  </si>
  <si>
    <t>10:13291415-13291420</t>
  </si>
  <si>
    <t>10:13644678-13644877</t>
  </si>
  <si>
    <t>10:13645645-13645846</t>
  </si>
  <si>
    <t>b1170</t>
  </si>
  <si>
    <t>10:13646021-13646086</t>
  </si>
  <si>
    <t>10:13291793-13292158</t>
  </si>
  <si>
    <t>10:13645828-13646021</t>
  </si>
  <si>
    <t>10:13646086-13646275</t>
  </si>
  <si>
    <t>b1171</t>
  </si>
  <si>
    <t>Zm00001d023707</t>
  </si>
  <si>
    <t>10:16410178-16410178</t>
  </si>
  <si>
    <t>10:15685509-15685725</t>
  </si>
  <si>
    <t>10:16409979-16410178</t>
  </si>
  <si>
    <t>10:16410178-16410370</t>
  </si>
  <si>
    <t>ERV/ERV2</t>
  </si>
  <si>
    <t>GRMZM2G181258</t>
  </si>
  <si>
    <t>b1173</t>
  </si>
  <si>
    <t>Zm00001d023733</t>
  </si>
  <si>
    <t>10:17855725-17855743</t>
  </si>
  <si>
    <t>10:17087917-17088184</t>
  </si>
  <si>
    <t>10:17855529-17855725</t>
  </si>
  <si>
    <t>10:17855743-17855931</t>
  </si>
  <si>
    <t>GRMZM2G009795</t>
  </si>
  <si>
    <t>b1174</t>
  </si>
  <si>
    <t>Zm00001d023753</t>
  </si>
  <si>
    <t>10:18681481-18684431</t>
  </si>
  <si>
    <t>10:18021829-18021898</t>
  </si>
  <si>
    <t>10:18681282-18681481</t>
  </si>
  <si>
    <t>10:18684431-18684595</t>
  </si>
  <si>
    <t>GRMZM2G319262</t>
  </si>
  <si>
    <t>b1175</t>
  </si>
  <si>
    <t>Zm00001d023912</t>
  </si>
  <si>
    <t>10:27881358-27881529</t>
  </si>
  <si>
    <t>10:26329369-26329372</t>
  </si>
  <si>
    <t>10:27881160-27881358</t>
  </si>
  <si>
    <t>10:27881529-27881730</t>
  </si>
  <si>
    <t>GRMZM2G171006</t>
  </si>
  <si>
    <t>b1176</t>
  </si>
  <si>
    <t>Zm00001d023987</t>
  </si>
  <si>
    <t>10:34468730-34468733</t>
  </si>
  <si>
    <t>10:33320659-33320860</t>
  </si>
  <si>
    <t>10:34468534-34468733</t>
  </si>
  <si>
    <t>10:34468730-34468930</t>
  </si>
  <si>
    <t>GRMZM2G171518</t>
  </si>
  <si>
    <t>b1177</t>
  </si>
  <si>
    <t>Zm00001d024222</t>
  </si>
  <si>
    <t>10:58034167-58034168</t>
  </si>
  <si>
    <t>10:56185738-56186070</t>
  </si>
  <si>
    <t>10:58034001-58034168</t>
  </si>
  <si>
    <t>10:58034167-58034367</t>
  </si>
  <si>
    <t>GRMZM2G126471</t>
  </si>
  <si>
    <t>b1178</t>
  </si>
  <si>
    <t>Zm00001d024268</t>
  </si>
  <si>
    <t>10:60224465-60224467</t>
  </si>
  <si>
    <t>10:59938020-59938158</t>
  </si>
  <si>
    <t>10:60224265-60224467</t>
  </si>
  <si>
    <t>10:60224465-60224659</t>
  </si>
  <si>
    <t>GRMZM2G167018</t>
  </si>
  <si>
    <t>b1179</t>
  </si>
  <si>
    <t>10:60225209-60226081</t>
  </si>
  <si>
    <t>10:59938894-59938894</t>
  </si>
  <si>
    <t>10:60225010-60225209</t>
  </si>
  <si>
    <t>10:60226081-60226276</t>
  </si>
  <si>
    <t>b1180</t>
  </si>
  <si>
    <t>Zm00001d024416</t>
  </si>
  <si>
    <t>10:70059666-70059668</t>
  </si>
  <si>
    <t>10:69489524-69489750</t>
  </si>
  <si>
    <t>10:70059473-70059668</t>
  </si>
  <si>
    <t>10:70059666-70059866</t>
  </si>
  <si>
    <t>GRMZM2G049641</t>
  </si>
  <si>
    <t>b1181</t>
  </si>
  <si>
    <t>Zm00001d024418</t>
  </si>
  <si>
    <t>10:70190014-70190014</t>
  </si>
  <si>
    <t>10:69625368-69628239</t>
  </si>
  <si>
    <t>10:70189815-70190014</t>
  </si>
  <si>
    <t>10:70190014-70190143</t>
  </si>
  <si>
    <t>GRMZM2G112782</t>
  </si>
  <si>
    <t>b1182</t>
  </si>
  <si>
    <t>Zm00001d024467</t>
  </si>
  <si>
    <t>10:72224956-72224965</t>
  </si>
  <si>
    <t>10:72206375-72206778</t>
  </si>
  <si>
    <t>10:72224769-72224965</t>
  </si>
  <si>
    <t>10:72224956-72225121</t>
  </si>
  <si>
    <t>GRMZM2G022506</t>
  </si>
  <si>
    <t>b1183</t>
  </si>
  <si>
    <t>Zm00001d024512</t>
  </si>
  <si>
    <t>10:75076894-75077019</t>
  </si>
  <si>
    <t>10:73999988-73999992</t>
  </si>
  <si>
    <t>10:75076695-75076894</t>
  </si>
  <si>
    <t>10:75077019-75077219</t>
  </si>
  <si>
    <t>GRMZM2G068808</t>
  </si>
  <si>
    <t>b1184</t>
  </si>
  <si>
    <t>Zm00001d024600</t>
  </si>
  <si>
    <t>10:79998509-79998525</t>
  </si>
  <si>
    <t>10:78923249-78923375</t>
  </si>
  <si>
    <t>10:79998310-79998509</t>
  </si>
  <si>
    <t>10:79998525-79998713</t>
  </si>
  <si>
    <t>ERV/ERV1</t>
  </si>
  <si>
    <t>GRMZM2G333183</t>
  </si>
  <si>
    <t>b1185</t>
  </si>
  <si>
    <t>10:79999276-79999423</t>
  </si>
  <si>
    <t>10:78924128-78924137</t>
  </si>
  <si>
    <t>10:79999081-79999276</t>
  </si>
  <si>
    <t>10:79999423-79999614</t>
  </si>
  <si>
    <t>b1186</t>
  </si>
  <si>
    <t>10:79999688-79999689</t>
  </si>
  <si>
    <t>10:78924424-78924580</t>
  </si>
  <si>
    <t>10:79999510-79999688</t>
  </si>
  <si>
    <t>10:79999689-79999888</t>
  </si>
  <si>
    <t>b1187</t>
  </si>
  <si>
    <t>Zm00001d024675</t>
  </si>
  <si>
    <t>10:83281431-83281510</t>
  </si>
  <si>
    <t>10:82115302-82116635</t>
  </si>
  <si>
    <t>10:83281234-83281431</t>
  </si>
  <si>
    <t>10:83281510-83281706</t>
  </si>
  <si>
    <t>GRMZM2G003897</t>
  </si>
  <si>
    <t>b1188</t>
  </si>
  <si>
    <t>Zm00001d024729</t>
  </si>
  <si>
    <t>10:85512862-85513034</t>
  </si>
  <si>
    <t>10:83956542-83956550</t>
  </si>
  <si>
    <t>10:85512663-85512862</t>
  </si>
  <si>
    <t>10:85513034-85513240</t>
  </si>
  <si>
    <t>GRMZM2G155836</t>
  </si>
  <si>
    <t>b1191</t>
  </si>
  <si>
    <t>Zm00001d025010</t>
  </si>
  <si>
    <t>10:99546054-99546057</t>
  </si>
  <si>
    <t>10:97883144-97883532</t>
  </si>
  <si>
    <t>10:99545859-99546057</t>
  </si>
  <si>
    <t>10:99546054-99546251</t>
  </si>
  <si>
    <t>GRMZM2G143725</t>
  </si>
  <si>
    <t>b1192</t>
  </si>
  <si>
    <t>Zm00001d025247</t>
  </si>
  <si>
    <t>10:110940370-110940464</t>
  </si>
  <si>
    <t>10:109494566-109494797</t>
  </si>
  <si>
    <t>10:110940171-110940370</t>
  </si>
  <si>
    <t>10:110940464-110940571</t>
  </si>
  <si>
    <t>GRMZM2G034206</t>
  </si>
  <si>
    <t>b1193</t>
  </si>
  <si>
    <t>10:110941371-110941379</t>
  </si>
  <si>
    <t>10:109495613-109496060</t>
  </si>
  <si>
    <t>10:110941226-110941379</t>
  </si>
  <si>
    <t>10:110941371-110941571</t>
  </si>
  <si>
    <t>b1194</t>
  </si>
  <si>
    <t>Zm00001d025338</t>
  </si>
  <si>
    <t>10:114701110-114701561</t>
  </si>
  <si>
    <t>10:112720869-112720946</t>
  </si>
  <si>
    <t>10:114700913-114701110</t>
  </si>
  <si>
    <t>10:114701561-114701755</t>
  </si>
  <si>
    <t>GRMZM2G147390</t>
  </si>
  <si>
    <t>b1195</t>
  </si>
  <si>
    <t>10:114704351-114704372</t>
  </si>
  <si>
    <t>10:112723623-112724684</t>
  </si>
  <si>
    <t>10:114704160-114704351</t>
  </si>
  <si>
    <t>10:114704372-114704512</t>
  </si>
  <si>
    <t>NonLTR/Daphne</t>
  </si>
  <si>
    <t>b1196</t>
  </si>
  <si>
    <t>Zm00001d025538</t>
  </si>
  <si>
    <t>10:121714504-121715229</t>
  </si>
  <si>
    <t>10:119641967-119641969</t>
  </si>
  <si>
    <t>10:121714308-121714504</t>
  </si>
  <si>
    <t>10:121715229-121715425</t>
  </si>
  <si>
    <t>GRMZM2G097499</t>
  </si>
  <si>
    <t>b1197</t>
  </si>
  <si>
    <t>Zm00001d025720</t>
  </si>
  <si>
    <t>10:127515290-127515291</t>
  </si>
  <si>
    <t>10:125871044-125871207</t>
  </si>
  <si>
    <t>10:127515169-127515291</t>
  </si>
  <si>
    <t>10:127515290-127515490</t>
  </si>
  <si>
    <t>GRMZM2G047370</t>
  </si>
  <si>
    <t>b1198</t>
  </si>
  <si>
    <t>Zm00001d025777</t>
  </si>
  <si>
    <t>10:129245497-129245506</t>
  </si>
  <si>
    <t>10:127948764-127949057</t>
  </si>
  <si>
    <t>10:129245307-129245506</t>
  </si>
  <si>
    <t>10:129245497-129245697</t>
  </si>
  <si>
    <t>GRMZM2G098577</t>
  </si>
  <si>
    <t>b1199</t>
  </si>
  <si>
    <t>Zm00001d025834</t>
  </si>
  <si>
    <t>10:131399246-131399548</t>
  </si>
  <si>
    <t>10:130475254-130475260</t>
  </si>
  <si>
    <t>10:131399047-131399246</t>
  </si>
  <si>
    <t>10:131399548-131399669</t>
  </si>
  <si>
    <t>GRMZM2G160069</t>
  </si>
  <si>
    <t>b1200</t>
  </si>
  <si>
    <t>10:131399665-131399669</t>
  </si>
  <si>
    <t>10:130475375-130475502</t>
  </si>
  <si>
    <t>10:131399665-131399865</t>
  </si>
  <si>
    <t>b1203</t>
  </si>
  <si>
    <t>Zm00001d025893</t>
  </si>
  <si>
    <t>10:133223917-133224756</t>
  </si>
  <si>
    <t>10:131894007-131894015</t>
  </si>
  <si>
    <t>10:133223718-133223917</t>
  </si>
  <si>
    <t>10:133224756-133224956</t>
  </si>
  <si>
    <t>GRMZM2G164714</t>
  </si>
  <si>
    <t>b1204</t>
  </si>
  <si>
    <t>Zm00001d025951</t>
  </si>
  <si>
    <t>10:134577203-134577267</t>
  </si>
  <si>
    <t>10:133193611-133194790</t>
  </si>
  <si>
    <t>10:134577004-134577203</t>
  </si>
  <si>
    <t>10:134577267-134577461</t>
  </si>
  <si>
    <t>GRMZM2G054418</t>
  </si>
  <si>
    <t>b1206</t>
  </si>
  <si>
    <t>Zm00001d025966</t>
  </si>
  <si>
    <t>10:134984615-134984723</t>
  </si>
  <si>
    <t>10:133545434-133545437</t>
  </si>
  <si>
    <t>10:134984445-134984615</t>
  </si>
  <si>
    <t>10:134984723-134984924</t>
  </si>
  <si>
    <t>GRMZM2G429237</t>
  </si>
  <si>
    <t>b1207</t>
  </si>
  <si>
    <t>Zm00001d025991</t>
  </si>
  <si>
    <t>10:135573118-135573238</t>
  </si>
  <si>
    <t>10:134140965-134140967</t>
  </si>
  <si>
    <t>10:135572919-135573118</t>
  </si>
  <si>
    <t>10:135573238-135573434</t>
  </si>
  <si>
    <t>GRMZM2G027173</t>
  </si>
  <si>
    <t>b1210</t>
  </si>
  <si>
    <t>Zm00001d026004</t>
  </si>
  <si>
    <t>10:135831028-135831031</t>
  </si>
  <si>
    <t>10:134532060-134534057</t>
  </si>
  <si>
    <t>10:135830832-135831031</t>
  </si>
  <si>
    <t>10:135831028-135831167</t>
  </si>
  <si>
    <t>GRMZM2G322582</t>
  </si>
  <si>
    <t>b1211</t>
  </si>
  <si>
    <t>10:135832377-135832391</t>
  </si>
  <si>
    <t>10:134534853-134536467</t>
  </si>
  <si>
    <t>10:135832189-135832377</t>
  </si>
  <si>
    <t>10:135832391-135832578</t>
  </si>
  <si>
    <t>b1212</t>
  </si>
  <si>
    <t>Zm00001d026017</t>
  </si>
  <si>
    <t>10:136076404-136076750</t>
  </si>
  <si>
    <t>10:134806659-134806659</t>
  </si>
  <si>
    <t>10:136076232-136076404</t>
  </si>
  <si>
    <t>10:136076750-136076951</t>
  </si>
  <si>
    <t>GRMZM2G181030</t>
  </si>
  <si>
    <t>b1213</t>
  </si>
  <si>
    <t>Zm00001d026018</t>
  </si>
  <si>
    <t>10:136173387-136174135</t>
  </si>
  <si>
    <t>10:134851872-134851879</t>
  </si>
  <si>
    <t>10:136173257-136173387</t>
  </si>
  <si>
    <t>10:136174135-136174341</t>
  </si>
  <si>
    <t>GRMZM2G321239</t>
  </si>
  <si>
    <t>b1214</t>
  </si>
  <si>
    <t>Zm00001d026091</t>
  </si>
  <si>
    <t>10:138157667-138157674</t>
  </si>
  <si>
    <t>10:136823437-136823793</t>
  </si>
  <si>
    <t>10:138157523-138157674</t>
  </si>
  <si>
    <t>10:138157667-138157867</t>
  </si>
  <si>
    <t>GRMZM5G856306</t>
  </si>
  <si>
    <t>b1215</t>
  </si>
  <si>
    <t>Zm00001d026131</t>
  </si>
  <si>
    <t>10:139318437-139318444</t>
  </si>
  <si>
    <t>10:137750951-137751276</t>
  </si>
  <si>
    <t>10:139318242-139318437</t>
  </si>
  <si>
    <t>10:139318444-139318634</t>
  </si>
  <si>
    <t>GRMZM2G360519</t>
  </si>
  <si>
    <t>b1216</t>
  </si>
  <si>
    <t>10:139320680-139320903</t>
  </si>
  <si>
    <t>10:137753199-137753201</t>
  </si>
  <si>
    <t>10:139320481-139320680</t>
  </si>
  <si>
    <t>10:139320903-139321103</t>
  </si>
  <si>
    <t>b1217</t>
  </si>
  <si>
    <t>Zm00001d026261</t>
  </si>
  <si>
    <t>10:142296542-142296545</t>
  </si>
  <si>
    <t>10:140690797-140691846</t>
  </si>
  <si>
    <t>10:142296351-142296542</t>
  </si>
  <si>
    <t>10:142296545-142296675</t>
  </si>
  <si>
    <t>GRMZM2G057567</t>
  </si>
  <si>
    <t>b1218</t>
  </si>
  <si>
    <t>Zm00001d026278</t>
  </si>
  <si>
    <t>10:142737231-142737327</t>
  </si>
  <si>
    <t>10:141036894-141037407</t>
  </si>
  <si>
    <t>10:142737080-142737231</t>
  </si>
  <si>
    <t>10:142737327-142737533</t>
  </si>
  <si>
    <t>GRMZM2G031586</t>
  </si>
  <si>
    <t>b1219</t>
  </si>
  <si>
    <t>Zm00001d026284</t>
  </si>
  <si>
    <t>10:142763094-142763435</t>
  </si>
  <si>
    <t>10:141072267-141072267</t>
  </si>
  <si>
    <t>10:142762895-142763094</t>
  </si>
  <si>
    <t>10:142763435-142763636</t>
  </si>
  <si>
    <t>GRMZM2G028676</t>
  </si>
  <si>
    <t>b1220</t>
  </si>
  <si>
    <t>Zm00001d026351</t>
  </si>
  <si>
    <t>10:144107042-144107044</t>
  </si>
  <si>
    <t>10:142276074-142276468</t>
  </si>
  <si>
    <t>10:144106842-144107044</t>
  </si>
  <si>
    <t>10:144107042-144107227</t>
  </si>
  <si>
    <t>GRMZM2G122897</t>
  </si>
  <si>
    <t>b1221</t>
  </si>
  <si>
    <t>10:144107358-144107360</t>
  </si>
  <si>
    <t>10:142276800-142277097</t>
  </si>
  <si>
    <t>10:144107163-144107358</t>
  </si>
  <si>
    <t>10:144107360-144107554</t>
  </si>
  <si>
    <t>b1222</t>
  </si>
  <si>
    <t>Zm00001d026367</t>
  </si>
  <si>
    <t>10:144423451-144423765</t>
  </si>
  <si>
    <t>10:142596129-142596132</t>
  </si>
  <si>
    <t>10:144423267-144423451</t>
  </si>
  <si>
    <t>10:144423765-144423963</t>
  </si>
  <si>
    <t>GRMZM2G324767</t>
  </si>
  <si>
    <t>b1223</t>
  </si>
  <si>
    <t>10:144424133-144424286</t>
  </si>
  <si>
    <t>10:142596524-142596525</t>
  </si>
  <si>
    <t>10:144423985-144424133</t>
  </si>
  <si>
    <t>10:144424286-144424481</t>
  </si>
  <si>
    <t>Interspersed_Repeat</t>
  </si>
  <si>
    <t>b1224</t>
  </si>
  <si>
    <t>Zm00001d026440</t>
  </si>
  <si>
    <t>10:145899972-145899972</t>
  </si>
  <si>
    <t>10:144212380-144212618</t>
  </si>
  <si>
    <t>10:145899791-145899972</t>
  </si>
  <si>
    <t>10:145899972-145900173</t>
  </si>
  <si>
    <t>GRMZM2G064903</t>
  </si>
  <si>
    <t>b1225</t>
  </si>
  <si>
    <t>Zm00001d026447</t>
  </si>
  <si>
    <t>10:145986175-145986366</t>
  </si>
  <si>
    <t>10:144260492-144260496</t>
  </si>
  <si>
    <t>10:145985979-145986175</t>
  </si>
  <si>
    <t>10:145986366-145986474</t>
  </si>
  <si>
    <t>GRMZM2G421033</t>
  </si>
  <si>
    <t>b1226</t>
  </si>
  <si>
    <t>Zm00001d026448</t>
  </si>
  <si>
    <t>10:146058596-146058656</t>
  </si>
  <si>
    <t>10:144300079-144300268</t>
  </si>
  <si>
    <t>10:146058397-146058596</t>
  </si>
  <si>
    <t>10:146058656-146058797</t>
  </si>
  <si>
    <t>GRMZM2G076602</t>
  </si>
  <si>
    <t>b1227</t>
  </si>
  <si>
    <t>Zm00001d026531</t>
  </si>
  <si>
    <t>10:147775481-147775607</t>
  </si>
  <si>
    <t>10:145866091-145866094</t>
  </si>
  <si>
    <t>10:147775282-147775481</t>
  </si>
  <si>
    <t>10:147775607-147775796</t>
  </si>
  <si>
    <t>GRMZM2G106376</t>
  </si>
  <si>
    <t>b1228</t>
  </si>
  <si>
    <t>Zm00001d026532</t>
  </si>
  <si>
    <t>10:147795988-147796270</t>
  </si>
  <si>
    <t>10:145867541-145867543</t>
  </si>
  <si>
    <t>10:147795789-147795988</t>
  </si>
  <si>
    <t>10:147796270-147796469</t>
  </si>
  <si>
    <t>GRMZM5G866734</t>
  </si>
  <si>
    <t>b1229</t>
  </si>
  <si>
    <t>Zm00001d026541</t>
  </si>
  <si>
    <t>10:147934958-147935136</t>
  </si>
  <si>
    <t>10:146003185-146003197</t>
  </si>
  <si>
    <t>10:147934759-147934958</t>
  </si>
  <si>
    <t>10:147935136-147935261</t>
  </si>
  <si>
    <t>GRMZM2G124502</t>
  </si>
  <si>
    <t>b1230</t>
  </si>
  <si>
    <t>10:147935261-147935533</t>
  </si>
  <si>
    <t>10:146003322-146003331</t>
  </si>
  <si>
    <t>10:147935533-147935724</t>
  </si>
  <si>
    <t>b1231</t>
  </si>
  <si>
    <t>10:147936205-147936219</t>
  </si>
  <si>
    <t>10:146004041-146004317</t>
  </si>
  <si>
    <t>10:147936021-147936219</t>
  </si>
  <si>
    <t>10:147936205-147936405</t>
  </si>
  <si>
    <t>b1232</t>
  </si>
  <si>
    <t>Zm00001d026548</t>
  </si>
  <si>
    <t>10:148003681-148003687</t>
  </si>
  <si>
    <t>10:146106237-146106537</t>
  </si>
  <si>
    <t>10:148003482-148003681</t>
  </si>
  <si>
    <t>10:148003687-148003882</t>
  </si>
  <si>
    <t>GRMZM2G423861</t>
  </si>
  <si>
    <t>b1235</t>
  </si>
  <si>
    <t>Zm00001d026549</t>
  </si>
  <si>
    <t>10:148016461-148018116</t>
  </si>
  <si>
    <t>10:146113338-146113341</t>
  </si>
  <si>
    <t>10:148016264-148016461</t>
  </si>
  <si>
    <t>10:148018116-148018314</t>
  </si>
  <si>
    <t>GRMZM2G125083</t>
  </si>
  <si>
    <t>b1236</t>
  </si>
  <si>
    <t>Zm00001d026556</t>
  </si>
  <si>
    <t>10:148057855-148058071</t>
  </si>
  <si>
    <t>10:146165607-146165620</t>
  </si>
  <si>
    <t>10:148057656-148057855</t>
  </si>
  <si>
    <t>10:148058071-148058273</t>
  </si>
  <si>
    <t>GRMZM2G107557</t>
  </si>
  <si>
    <t>b1237</t>
  </si>
  <si>
    <t>10:148059666-148059671</t>
  </si>
  <si>
    <t>10:146167205-146167507</t>
  </si>
  <si>
    <t>10:148059469-148059666</t>
  </si>
  <si>
    <t>10:148059671-148059870</t>
  </si>
  <si>
    <t>b1238</t>
  </si>
  <si>
    <t>10:148059997-148061196</t>
  </si>
  <si>
    <t>10:146167830-146167833</t>
  </si>
  <si>
    <t>10:148059798-148059997</t>
  </si>
  <si>
    <t>10:148061196-148061397</t>
  </si>
  <si>
    <t>b1239</t>
  </si>
  <si>
    <t>Zm00001d026592</t>
  </si>
  <si>
    <t>10:148636144-148636383</t>
  </si>
  <si>
    <t>10:146606465-146606473</t>
  </si>
  <si>
    <t>10:148635945-148636144</t>
  </si>
  <si>
    <t>10:148636383-148636582</t>
  </si>
  <si>
    <t>GRMZM2G052339</t>
  </si>
  <si>
    <t>b1240</t>
  </si>
  <si>
    <t>10:148636859-148637476</t>
  </si>
  <si>
    <t>10:146606925-146606931</t>
  </si>
  <si>
    <t>10:148636660-148636859</t>
  </si>
  <si>
    <t>10:148637476-148637668</t>
  </si>
  <si>
    <t>b1241</t>
  </si>
  <si>
    <t>Zm00001d026612</t>
  </si>
  <si>
    <t>10:148932262-148932328</t>
  </si>
  <si>
    <t>10:146901298-146901600</t>
  </si>
  <si>
    <t>10:148932063-148932262</t>
  </si>
  <si>
    <t>10:148932328-148932527</t>
  </si>
  <si>
    <t>GRMZM5G857930</t>
  </si>
  <si>
    <t>b1242</t>
  </si>
  <si>
    <t>Zm00001d026655</t>
  </si>
  <si>
    <t>10:149516735-149516735</t>
  </si>
  <si>
    <t>10:147538806-147541812</t>
  </si>
  <si>
    <t>10:149516582-149516735</t>
  </si>
  <si>
    <t>10:149516735-149516936</t>
  </si>
  <si>
    <t>GRMZM2G014043</t>
  </si>
  <si>
    <t>b1243</t>
  </si>
  <si>
    <t>10:149517065-149517187</t>
  </si>
  <si>
    <t>10:147542142-147542544</t>
  </si>
  <si>
    <t>10:149516866-149517065</t>
  </si>
  <si>
    <t>10:149517187-149517384</t>
  </si>
  <si>
    <t>b1244</t>
  </si>
  <si>
    <t>Zm00001d026668</t>
  </si>
  <si>
    <t>10:149657802-149657886</t>
  </si>
  <si>
    <t>10:147624082-147624497</t>
  </si>
  <si>
    <t>10:149657603-149657802</t>
  </si>
  <si>
    <t>10:149657886-149658003</t>
  </si>
  <si>
    <t>GRMZM2G001934</t>
  </si>
  <si>
    <t>b1245</t>
  </si>
  <si>
    <t>Zm00001d026672</t>
  </si>
  <si>
    <t>10:149705609-149705750</t>
  </si>
  <si>
    <t>10:147708876-147708883</t>
  </si>
  <si>
    <t>10:149705410-149705609</t>
  </si>
  <si>
    <t>10:149705750-149705951</t>
  </si>
  <si>
    <t>GRMZM2G177072</t>
  </si>
  <si>
    <t>InDel type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</si>
</sst>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6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0"/>
  <sheetViews>
    <sheetView tabSelected="1" workbookViewId="0">
      <pane xSplit="1" topLeftCell="B1" activePane="topRight" state="frozen"/>
      <selection pane="topRight" activeCell="AM20" sqref="AM20"/>
    </sheetView>
  </sheetViews>
  <sheetFormatPr defaultColWidth="8.875" defaultRowHeight="13.5" x14ac:dyDescent="0.15"/>
  <cols>
    <col min="1" max="1" width="8.125" style="1" customWidth="1"/>
    <col min="2" max="2" width="16.5" style="1" customWidth="1"/>
    <col min="3" max="3" width="9.375" style="1" customWidth="1"/>
    <col min="4" max="5" width="10.625" style="1" customWidth="1"/>
    <col min="6" max="6" width="11.375" style="1" customWidth="1"/>
    <col min="7" max="8" width="25.5" style="1" customWidth="1"/>
    <col min="9" max="9" width="17.5" style="1" customWidth="1"/>
    <col min="10" max="10" width="17.375" style="1" customWidth="1"/>
    <col min="11" max="12" width="25.5" style="1" customWidth="1"/>
    <col min="13" max="13" width="13.625" style="1" customWidth="1"/>
    <col min="14" max="14" width="17.75" style="1" customWidth="1"/>
    <col min="15" max="15" width="12.875" style="1" customWidth="1"/>
    <col min="16" max="16" width="15.25" style="1" customWidth="1"/>
    <col min="17" max="17" width="22" style="1" customWidth="1"/>
    <col min="18" max="18" width="18.625" style="1" customWidth="1"/>
    <col min="19" max="20" width="12.875" style="1" customWidth="1"/>
    <col min="21" max="21" width="10.625" style="1" customWidth="1"/>
    <col min="22" max="22" width="18.5" style="1" customWidth="1"/>
    <col min="23" max="23" width="15.25" style="1" customWidth="1"/>
    <col min="24" max="25" width="18.625" style="1" customWidth="1"/>
    <col min="26" max="26" width="18.5" style="1" customWidth="1"/>
    <col min="27" max="27" width="12.875" style="1" customWidth="1"/>
    <col min="28" max="28" width="15.75" style="1" customWidth="1"/>
    <col min="29" max="29" width="15.5" style="1" customWidth="1"/>
    <col min="30" max="30" width="16.5" style="1" customWidth="1"/>
    <col min="31" max="31" width="17.625" style="1" customWidth="1"/>
    <col min="32" max="32" width="9.625" style="1" customWidth="1"/>
    <col min="33" max="33" width="13.375" style="1" customWidth="1"/>
    <col min="34" max="16384" width="8.875" style="11"/>
  </cols>
  <sheetData>
    <row r="1" spans="1:33" x14ac:dyDescent="0.15">
      <c r="A1" s="2" t="s">
        <v>0</v>
      </c>
      <c r="B1" s="2"/>
      <c r="C1" s="2"/>
      <c r="D1" s="2"/>
      <c r="E1" s="2"/>
      <c r="F1" s="2"/>
      <c r="G1" s="3"/>
    </row>
    <row r="2" spans="1:33" s="12" customFormat="1" ht="47.2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6870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s="12" customFormat="1" x14ac:dyDescent="0.15">
      <c r="A3" s="1" t="s">
        <v>33</v>
      </c>
      <c r="B3" s="1" t="s">
        <v>34</v>
      </c>
      <c r="C3" s="1">
        <v>1</v>
      </c>
      <c r="D3" s="1">
        <v>5701680</v>
      </c>
      <c r="E3" s="1">
        <v>5704055</v>
      </c>
      <c r="F3" s="1" t="s">
        <v>35</v>
      </c>
      <c r="G3" s="1" t="s">
        <v>36</v>
      </c>
      <c r="H3" s="1" t="s">
        <v>37</v>
      </c>
      <c r="I3" s="1" t="s">
        <v>38</v>
      </c>
      <c r="J3" s="1">
        <v>1095</v>
      </c>
      <c r="K3" s="1" t="s">
        <v>39</v>
      </c>
      <c r="L3" s="1" t="s">
        <v>40</v>
      </c>
      <c r="M3" s="1">
        <v>310</v>
      </c>
      <c r="N3" s="1">
        <v>282</v>
      </c>
      <c r="O3" s="1">
        <f t="shared" ref="O3:O66" si="0">N3/M3</f>
        <v>0.9096774193548387</v>
      </c>
      <c r="P3" s="1" t="s">
        <v>41</v>
      </c>
      <c r="Q3" s="1" t="s">
        <v>42</v>
      </c>
      <c r="R3" s="1" t="s">
        <v>43</v>
      </c>
      <c r="S3" s="1">
        <v>44.301248599348497</v>
      </c>
      <c r="T3" s="1">
        <v>2.7482964999999999</v>
      </c>
      <c r="U3" s="1">
        <v>0.79746830000000002</v>
      </c>
      <c r="V3" s="1" t="s">
        <v>38</v>
      </c>
      <c r="W3" s="1" t="s">
        <v>44</v>
      </c>
      <c r="X3" s="1">
        <v>4</v>
      </c>
      <c r="Y3" s="1">
        <v>12</v>
      </c>
      <c r="Z3" s="1">
        <v>16</v>
      </c>
      <c r="AA3" s="1">
        <v>0.91698629703864998</v>
      </c>
      <c r="AB3" s="1" t="s">
        <v>45</v>
      </c>
      <c r="AC3" s="1"/>
      <c r="AD3" s="1"/>
      <c r="AE3" s="1"/>
      <c r="AF3" s="1"/>
      <c r="AG3" s="1"/>
    </row>
    <row r="4" spans="1:33" s="12" customFormat="1" x14ac:dyDescent="0.15">
      <c r="A4" s="1" t="s">
        <v>46</v>
      </c>
      <c r="B4" s="1" t="s">
        <v>47</v>
      </c>
      <c r="C4" s="1">
        <v>1</v>
      </c>
      <c r="D4" s="1">
        <v>6524381</v>
      </c>
      <c r="E4" s="1">
        <v>6529577</v>
      </c>
      <c r="F4" s="1" t="s">
        <v>35</v>
      </c>
      <c r="G4" s="1" t="s">
        <v>48</v>
      </c>
      <c r="H4" s="1" t="s">
        <v>49</v>
      </c>
      <c r="I4" s="1" t="s">
        <v>38</v>
      </c>
      <c r="J4" s="1">
        <v>1835</v>
      </c>
      <c r="K4" s="1" t="s">
        <v>50</v>
      </c>
      <c r="L4" s="1" t="s">
        <v>51</v>
      </c>
      <c r="M4" s="1">
        <v>193</v>
      </c>
      <c r="N4" s="1">
        <v>134</v>
      </c>
      <c r="O4" s="1">
        <f t="shared" si="0"/>
        <v>0.69430051813471505</v>
      </c>
      <c r="P4" s="1" t="s">
        <v>41</v>
      </c>
      <c r="Q4" s="1" t="s">
        <v>52</v>
      </c>
      <c r="R4" s="1" t="s">
        <v>53</v>
      </c>
      <c r="S4" s="1">
        <v>26.835789511400701</v>
      </c>
      <c r="T4" s="1">
        <v>-1.6372511000000001</v>
      </c>
      <c r="U4" s="1">
        <v>0.5751366</v>
      </c>
      <c r="V4" s="1" t="s">
        <v>54</v>
      </c>
      <c r="W4" s="1" t="s">
        <v>55</v>
      </c>
      <c r="X4" s="1">
        <v>10</v>
      </c>
      <c r="Y4" s="1">
        <v>6</v>
      </c>
      <c r="Z4" s="1">
        <v>16</v>
      </c>
      <c r="AA4" s="1">
        <v>0.84577079062722904</v>
      </c>
      <c r="AB4" s="1" t="s">
        <v>45</v>
      </c>
      <c r="AC4" s="1"/>
      <c r="AD4" s="1"/>
      <c r="AE4" s="1"/>
      <c r="AF4" s="1"/>
      <c r="AG4" s="1"/>
    </row>
    <row r="5" spans="1:33" s="12" customFormat="1" x14ac:dyDescent="0.15">
      <c r="A5" s="1" t="s">
        <v>56</v>
      </c>
      <c r="B5" s="1" t="s">
        <v>57</v>
      </c>
      <c r="C5" s="1">
        <v>1</v>
      </c>
      <c r="D5" s="1">
        <v>6825834</v>
      </c>
      <c r="E5" s="1">
        <v>6829116</v>
      </c>
      <c r="F5" s="1" t="s">
        <v>58</v>
      </c>
      <c r="G5" s="1" t="s">
        <v>59</v>
      </c>
      <c r="H5" s="1" t="s">
        <v>60</v>
      </c>
      <c r="I5" s="1" t="s">
        <v>61</v>
      </c>
      <c r="J5" s="1">
        <v>358</v>
      </c>
      <c r="K5" s="1" t="s">
        <v>62</v>
      </c>
      <c r="L5" s="1" t="s">
        <v>63</v>
      </c>
      <c r="M5" s="1">
        <v>156</v>
      </c>
      <c r="N5" s="1">
        <v>155</v>
      </c>
      <c r="O5" s="1">
        <f t="shared" si="0"/>
        <v>0.99358974358974361</v>
      </c>
      <c r="P5" s="1" t="s">
        <v>41</v>
      </c>
      <c r="Q5" s="1" t="s">
        <v>42</v>
      </c>
      <c r="R5" s="1" t="s">
        <v>64</v>
      </c>
      <c r="S5" s="1">
        <v>47.214769771987001</v>
      </c>
      <c r="T5" s="1">
        <v>5.0798737000000003</v>
      </c>
      <c r="U5" s="1">
        <v>0.78124519999999997</v>
      </c>
      <c r="V5" s="1" t="s">
        <v>38</v>
      </c>
      <c r="W5" s="1" t="s">
        <v>55</v>
      </c>
      <c r="X5" s="1">
        <v>5</v>
      </c>
      <c r="Y5" s="1">
        <v>8</v>
      </c>
      <c r="Z5" s="1">
        <v>13</v>
      </c>
      <c r="AA5" s="1">
        <v>0.97004169886829095</v>
      </c>
      <c r="AB5" s="1" t="s">
        <v>45</v>
      </c>
      <c r="AC5" s="1"/>
      <c r="AD5" s="1"/>
      <c r="AE5" s="1"/>
      <c r="AF5" s="1"/>
      <c r="AG5" s="1"/>
    </row>
    <row r="6" spans="1:33" s="12" customFormat="1" x14ac:dyDescent="0.15">
      <c r="A6" s="1" t="s">
        <v>65</v>
      </c>
      <c r="B6" s="1" t="s">
        <v>66</v>
      </c>
      <c r="C6" s="1">
        <v>1</v>
      </c>
      <c r="D6" s="1">
        <v>7356309</v>
      </c>
      <c r="E6" s="1">
        <v>7358599</v>
      </c>
      <c r="F6" s="1" t="s">
        <v>58</v>
      </c>
      <c r="G6" s="1" t="s">
        <v>67</v>
      </c>
      <c r="H6" s="1" t="s">
        <v>68</v>
      </c>
      <c r="I6" s="1" t="s">
        <v>38</v>
      </c>
      <c r="J6" s="1">
        <v>1560</v>
      </c>
      <c r="K6" s="1" t="s">
        <v>69</v>
      </c>
      <c r="L6" s="1" t="s">
        <v>70</v>
      </c>
      <c r="M6" s="1">
        <v>114</v>
      </c>
      <c r="N6" s="1">
        <v>113</v>
      </c>
      <c r="O6" s="1">
        <f t="shared" si="0"/>
        <v>0.99122807017543857</v>
      </c>
      <c r="P6" s="1" t="s">
        <v>41</v>
      </c>
      <c r="Q6" s="1" t="s">
        <v>42</v>
      </c>
      <c r="R6" s="1" t="s">
        <v>71</v>
      </c>
      <c r="S6" s="1">
        <v>43.983294115092299</v>
      </c>
      <c r="T6" s="1">
        <v>1.4436522000000001</v>
      </c>
      <c r="U6" s="1">
        <v>0.72604619999999997</v>
      </c>
      <c r="V6" s="1" t="s">
        <v>38</v>
      </c>
      <c r="W6" s="1" t="s">
        <v>44</v>
      </c>
      <c r="X6" s="1">
        <v>3</v>
      </c>
      <c r="Y6" s="1">
        <v>13</v>
      </c>
      <c r="Z6" s="1">
        <v>16</v>
      </c>
      <c r="AA6" s="1">
        <v>2.1585961865767101E-2</v>
      </c>
      <c r="AB6" s="1" t="s">
        <v>72</v>
      </c>
      <c r="AC6" s="1" t="s">
        <v>44</v>
      </c>
      <c r="AD6" s="1" t="str">
        <f>IF(AC6=W6,"consistent","inconsistent")</f>
        <v>consistent</v>
      </c>
      <c r="AE6" s="1"/>
      <c r="AF6" s="1"/>
      <c r="AG6" s="1"/>
    </row>
    <row r="7" spans="1:33" s="12" customFormat="1" x14ac:dyDescent="0.15">
      <c r="A7" s="1" t="s">
        <v>73</v>
      </c>
      <c r="B7" s="1" t="s">
        <v>66</v>
      </c>
      <c r="C7" s="1">
        <v>1</v>
      </c>
      <c r="D7" s="1">
        <v>7356309</v>
      </c>
      <c r="E7" s="1">
        <v>7358599</v>
      </c>
      <c r="F7" s="1" t="s">
        <v>58</v>
      </c>
      <c r="G7" s="1" t="s">
        <v>74</v>
      </c>
      <c r="H7" s="1" t="s">
        <v>75</v>
      </c>
      <c r="I7" s="1" t="s">
        <v>38</v>
      </c>
      <c r="J7" s="1">
        <v>898</v>
      </c>
      <c r="K7" s="1" t="s">
        <v>76</v>
      </c>
      <c r="L7" s="1" t="s">
        <v>77</v>
      </c>
      <c r="M7" s="1">
        <v>126</v>
      </c>
      <c r="N7" s="1">
        <v>124</v>
      </c>
      <c r="O7" s="1">
        <f t="shared" si="0"/>
        <v>0.98412698412698407</v>
      </c>
      <c r="P7" s="1" t="s">
        <v>41</v>
      </c>
      <c r="Q7" s="1" t="s">
        <v>78</v>
      </c>
      <c r="R7" s="1" t="s">
        <v>71</v>
      </c>
      <c r="S7" s="1">
        <v>43.983294115092299</v>
      </c>
      <c r="T7" s="1">
        <v>1.4436522000000001</v>
      </c>
      <c r="U7" s="1">
        <v>0.72604619999999997</v>
      </c>
      <c r="V7" s="1" t="s">
        <v>38</v>
      </c>
      <c r="W7" s="1" t="s">
        <v>44</v>
      </c>
      <c r="X7" s="1">
        <v>5</v>
      </c>
      <c r="Y7" s="1">
        <v>11</v>
      </c>
      <c r="Z7" s="1">
        <v>16</v>
      </c>
      <c r="AA7" s="1">
        <v>2.4510350098639201E-2</v>
      </c>
      <c r="AB7" s="1" t="s">
        <v>72</v>
      </c>
      <c r="AC7" s="1" t="s">
        <v>44</v>
      </c>
      <c r="AD7" s="1" t="str">
        <f>IF(AC7=W7,"consistent","inconsistent")</f>
        <v>consistent</v>
      </c>
      <c r="AE7" s="1"/>
      <c r="AF7" s="1"/>
      <c r="AG7" s="1"/>
    </row>
    <row r="8" spans="1:33" s="12" customFormat="1" x14ac:dyDescent="0.15">
      <c r="A8" s="1" t="s">
        <v>79</v>
      </c>
      <c r="B8" s="1" t="s">
        <v>80</v>
      </c>
      <c r="C8" s="1">
        <v>1</v>
      </c>
      <c r="D8" s="1">
        <v>8046302</v>
      </c>
      <c r="E8" s="1">
        <v>8047417</v>
      </c>
      <c r="F8" s="1" t="s">
        <v>58</v>
      </c>
      <c r="G8" s="1" t="s">
        <v>81</v>
      </c>
      <c r="H8" s="1" t="s">
        <v>82</v>
      </c>
      <c r="I8" s="1" t="s">
        <v>38</v>
      </c>
      <c r="J8" s="1">
        <v>4683</v>
      </c>
      <c r="K8" s="1" t="s">
        <v>83</v>
      </c>
      <c r="L8" s="1" t="s">
        <v>84</v>
      </c>
      <c r="M8" s="1">
        <v>167</v>
      </c>
      <c r="N8" s="1">
        <v>166</v>
      </c>
      <c r="O8" s="1">
        <f t="shared" si="0"/>
        <v>0.99401197604790414</v>
      </c>
      <c r="P8" s="1" t="s">
        <v>41</v>
      </c>
      <c r="Q8" s="1" t="s">
        <v>85</v>
      </c>
      <c r="R8" s="1" t="s">
        <v>86</v>
      </c>
      <c r="S8" s="1">
        <v>40.424216112920703</v>
      </c>
      <c r="T8" s="1">
        <v>7.8641335999999997</v>
      </c>
      <c r="U8" s="1">
        <v>0.74129239999999996</v>
      </c>
      <c r="V8" s="1" t="s">
        <v>38</v>
      </c>
      <c r="W8" s="1" t="s">
        <v>44</v>
      </c>
      <c r="X8" s="1">
        <v>6</v>
      </c>
      <c r="Y8" s="1">
        <v>10</v>
      </c>
      <c r="Z8" s="1">
        <v>16</v>
      </c>
      <c r="AA8" s="1">
        <v>0.79586183084645301</v>
      </c>
      <c r="AB8" s="1" t="s">
        <v>45</v>
      </c>
      <c r="AC8" s="1"/>
      <c r="AD8" s="1"/>
      <c r="AE8" s="1"/>
      <c r="AF8" s="1"/>
      <c r="AG8" s="1"/>
    </row>
    <row r="9" spans="1:33" s="12" customFormat="1" x14ac:dyDescent="0.15">
      <c r="A9" s="1" t="s">
        <v>87</v>
      </c>
      <c r="B9" s="1" t="s">
        <v>80</v>
      </c>
      <c r="C9" s="1">
        <v>1</v>
      </c>
      <c r="D9" s="1">
        <v>8046302</v>
      </c>
      <c r="E9" s="1">
        <v>8047417</v>
      </c>
      <c r="F9" s="1" t="s">
        <v>58</v>
      </c>
      <c r="G9" s="1" t="s">
        <v>88</v>
      </c>
      <c r="H9" s="1" t="s">
        <v>89</v>
      </c>
      <c r="I9" s="1" t="s">
        <v>38</v>
      </c>
      <c r="J9" s="1">
        <v>1666</v>
      </c>
      <c r="K9" s="1" t="s">
        <v>90</v>
      </c>
      <c r="L9" s="1" t="s">
        <v>91</v>
      </c>
      <c r="M9" s="1">
        <v>105</v>
      </c>
      <c r="N9" s="1">
        <v>104</v>
      </c>
      <c r="O9" s="1">
        <f t="shared" si="0"/>
        <v>0.99047619047619051</v>
      </c>
      <c r="P9" s="1" t="s">
        <v>41</v>
      </c>
      <c r="Q9" s="1" t="s">
        <v>52</v>
      </c>
      <c r="R9" s="1" t="s">
        <v>86</v>
      </c>
      <c r="S9" s="1">
        <v>40.424216112920703</v>
      </c>
      <c r="T9" s="1">
        <v>7.8641335999999997</v>
      </c>
      <c r="U9" s="1">
        <v>0.74129239999999996</v>
      </c>
      <c r="V9" s="1" t="s">
        <v>38</v>
      </c>
      <c r="W9" s="1" t="s">
        <v>44</v>
      </c>
      <c r="X9" s="1">
        <v>6</v>
      </c>
      <c r="Y9" s="1">
        <v>10</v>
      </c>
      <c r="Z9" s="1">
        <v>16</v>
      </c>
      <c r="AA9" s="1">
        <v>0.426541146198198</v>
      </c>
      <c r="AB9" s="1" t="s">
        <v>45</v>
      </c>
      <c r="AC9" s="1"/>
      <c r="AD9" s="1"/>
      <c r="AE9" s="1"/>
      <c r="AF9" s="1"/>
      <c r="AG9" s="1"/>
    </row>
    <row r="10" spans="1:33" s="12" customFormat="1" x14ac:dyDescent="0.15">
      <c r="A10" s="1" t="s">
        <v>92</v>
      </c>
      <c r="B10" s="1" t="s">
        <v>93</v>
      </c>
      <c r="C10" s="1">
        <v>1</v>
      </c>
      <c r="D10" s="1">
        <v>10261506</v>
      </c>
      <c r="E10" s="1">
        <v>10265855</v>
      </c>
      <c r="F10" s="1" t="s">
        <v>58</v>
      </c>
      <c r="G10" s="1" t="s">
        <v>94</v>
      </c>
      <c r="H10" s="1" t="s">
        <v>95</v>
      </c>
      <c r="I10" s="1" t="s">
        <v>38</v>
      </c>
      <c r="J10" s="1">
        <v>74</v>
      </c>
      <c r="K10" s="1" t="s">
        <v>96</v>
      </c>
      <c r="L10" s="1" t="s">
        <v>97</v>
      </c>
      <c r="M10" s="1">
        <v>539</v>
      </c>
      <c r="N10" s="1">
        <v>536</v>
      </c>
      <c r="O10" s="1">
        <f t="shared" si="0"/>
        <v>0.99443413729128016</v>
      </c>
      <c r="P10" s="1" t="s">
        <v>41</v>
      </c>
      <c r="Q10" s="1" t="s">
        <v>85</v>
      </c>
      <c r="R10" s="1" t="s">
        <v>98</v>
      </c>
      <c r="S10" s="1">
        <v>36.878375917481002</v>
      </c>
      <c r="T10" s="1">
        <v>-1.2221820999999999</v>
      </c>
      <c r="U10" s="1">
        <v>0.80176009999999998</v>
      </c>
      <c r="V10" s="1" t="s">
        <v>54</v>
      </c>
      <c r="W10" s="1" t="s">
        <v>55</v>
      </c>
      <c r="X10" s="1">
        <v>7</v>
      </c>
      <c r="Y10" s="1">
        <v>9</v>
      </c>
      <c r="Z10" s="1">
        <v>16</v>
      </c>
      <c r="AA10" s="1">
        <v>0.10150297589021599</v>
      </c>
      <c r="AB10" s="1" t="s">
        <v>45</v>
      </c>
      <c r="AC10" s="1"/>
      <c r="AD10" s="1"/>
      <c r="AE10" s="1"/>
      <c r="AF10" s="1"/>
      <c r="AG10" s="1"/>
    </row>
    <row r="11" spans="1:33" s="12" customFormat="1" x14ac:dyDescent="0.15">
      <c r="A11" s="1" t="s">
        <v>99</v>
      </c>
      <c r="B11" s="1" t="s">
        <v>100</v>
      </c>
      <c r="C11" s="1">
        <v>1</v>
      </c>
      <c r="D11" s="1">
        <v>11664783</v>
      </c>
      <c r="E11" s="1">
        <v>11666908</v>
      </c>
      <c r="F11" s="1" t="s">
        <v>35</v>
      </c>
      <c r="G11" s="1" t="s">
        <v>101</v>
      </c>
      <c r="H11" s="1" t="s">
        <v>102</v>
      </c>
      <c r="I11" s="1" t="s">
        <v>38</v>
      </c>
      <c r="J11" s="1">
        <v>3553</v>
      </c>
      <c r="K11" s="1" t="s">
        <v>103</v>
      </c>
      <c r="L11" s="1" t="s">
        <v>104</v>
      </c>
      <c r="M11" s="1">
        <v>138</v>
      </c>
      <c r="N11" s="1">
        <v>132</v>
      </c>
      <c r="O11" s="1">
        <f t="shared" si="0"/>
        <v>0.95652173913043481</v>
      </c>
      <c r="P11" s="1" t="s">
        <v>41</v>
      </c>
      <c r="Q11" s="1" t="s">
        <v>78</v>
      </c>
      <c r="R11" s="1" t="s">
        <v>105</v>
      </c>
      <c r="S11" s="1">
        <v>23.444972312703602</v>
      </c>
      <c r="T11" s="1">
        <v>-0.4866124</v>
      </c>
      <c r="U11" s="1">
        <v>0.64244650000000003</v>
      </c>
      <c r="V11" s="1" t="s">
        <v>54</v>
      </c>
      <c r="W11" s="1" t="s">
        <v>55</v>
      </c>
      <c r="X11" s="1">
        <v>6</v>
      </c>
      <c r="Y11" s="1">
        <v>10</v>
      </c>
      <c r="Z11" s="1">
        <v>16</v>
      </c>
      <c r="AA11" s="1">
        <v>0.65898482416453696</v>
      </c>
      <c r="AB11" s="1" t="s">
        <v>45</v>
      </c>
      <c r="AC11" s="1"/>
      <c r="AD11" s="1"/>
      <c r="AE11" s="1"/>
      <c r="AF11" s="1"/>
      <c r="AG11" s="1"/>
    </row>
    <row r="12" spans="1:33" s="12" customFormat="1" x14ac:dyDescent="0.15">
      <c r="A12" s="1" t="s">
        <v>106</v>
      </c>
      <c r="B12" s="1" t="s">
        <v>107</v>
      </c>
      <c r="C12" s="1">
        <v>1</v>
      </c>
      <c r="D12" s="1">
        <v>12140948</v>
      </c>
      <c r="E12" s="1">
        <v>12146615</v>
      </c>
      <c r="F12" s="1" t="s">
        <v>35</v>
      </c>
      <c r="G12" s="1" t="s">
        <v>108</v>
      </c>
      <c r="H12" s="1" t="s">
        <v>109</v>
      </c>
      <c r="I12" s="1" t="s">
        <v>61</v>
      </c>
      <c r="J12" s="1">
        <v>1046</v>
      </c>
      <c r="K12" s="1" t="s">
        <v>110</v>
      </c>
      <c r="L12" s="1" t="s">
        <v>111</v>
      </c>
      <c r="M12" s="1">
        <v>767</v>
      </c>
      <c r="N12" s="1">
        <v>737</v>
      </c>
      <c r="O12" s="1">
        <f t="shared" si="0"/>
        <v>0.96088657105606257</v>
      </c>
      <c r="P12" s="1" t="s">
        <v>41</v>
      </c>
      <c r="Q12" s="1" t="s">
        <v>85</v>
      </c>
      <c r="R12" s="1" t="s">
        <v>112</v>
      </c>
      <c r="S12" s="1">
        <v>33.434051878392999</v>
      </c>
      <c r="T12" s="1">
        <v>2.5545125999999998</v>
      </c>
      <c r="U12" s="1">
        <v>0.73216029999999999</v>
      </c>
      <c r="V12" s="1" t="s">
        <v>38</v>
      </c>
      <c r="W12" s="1" t="s">
        <v>55</v>
      </c>
      <c r="X12" s="1">
        <v>3</v>
      </c>
      <c r="Y12" s="1">
        <v>6</v>
      </c>
      <c r="Z12" s="1">
        <v>9</v>
      </c>
      <c r="AA12" s="1">
        <v>0.73945984069392401</v>
      </c>
      <c r="AB12" s="1" t="s">
        <v>45</v>
      </c>
      <c r="AC12" s="1"/>
      <c r="AD12" s="1"/>
      <c r="AE12" s="1"/>
      <c r="AF12" s="1"/>
      <c r="AG12" s="1"/>
    </row>
    <row r="13" spans="1:33" s="12" customFormat="1" x14ac:dyDescent="0.15">
      <c r="A13" s="1" t="s">
        <v>113</v>
      </c>
      <c r="B13" s="1" t="s">
        <v>107</v>
      </c>
      <c r="C13" s="1">
        <v>1</v>
      </c>
      <c r="D13" s="1">
        <v>12140948</v>
      </c>
      <c r="E13" s="1">
        <v>12146615</v>
      </c>
      <c r="F13" s="1" t="s">
        <v>35</v>
      </c>
      <c r="G13" s="1" t="s">
        <v>114</v>
      </c>
      <c r="H13" s="1" t="s">
        <v>115</v>
      </c>
      <c r="I13" s="1" t="s">
        <v>61</v>
      </c>
      <c r="J13" s="1">
        <v>1289</v>
      </c>
      <c r="K13" s="1" t="s">
        <v>116</v>
      </c>
      <c r="L13" s="1" t="s">
        <v>117</v>
      </c>
      <c r="M13" s="1">
        <v>243</v>
      </c>
      <c r="N13" s="1">
        <v>231</v>
      </c>
      <c r="O13" s="1">
        <f t="shared" si="0"/>
        <v>0.95061728395061729</v>
      </c>
      <c r="P13" s="1" t="s">
        <v>41</v>
      </c>
      <c r="Q13" s="1" t="s">
        <v>118</v>
      </c>
      <c r="R13" s="1" t="s">
        <v>112</v>
      </c>
      <c r="S13" s="1">
        <v>33.434051878392999</v>
      </c>
      <c r="T13" s="1">
        <v>2.5545125999999998</v>
      </c>
      <c r="U13" s="1">
        <v>0.73216029999999999</v>
      </c>
      <c r="V13" s="1" t="s">
        <v>38</v>
      </c>
      <c r="W13" s="1" t="s">
        <v>55</v>
      </c>
      <c r="X13" s="1">
        <v>4</v>
      </c>
      <c r="Y13" s="1">
        <v>8</v>
      </c>
      <c r="Z13" s="1">
        <v>12</v>
      </c>
      <c r="AA13" s="1">
        <v>0.49270809907765201</v>
      </c>
      <c r="AB13" s="1" t="s">
        <v>45</v>
      </c>
      <c r="AC13" s="1"/>
      <c r="AD13" s="1"/>
      <c r="AE13" s="1"/>
      <c r="AF13" s="1"/>
      <c r="AG13" s="1"/>
    </row>
    <row r="14" spans="1:33" s="12" customFormat="1" x14ac:dyDescent="0.15">
      <c r="A14" s="1" t="s">
        <v>119</v>
      </c>
      <c r="B14" s="1" t="s">
        <v>120</v>
      </c>
      <c r="C14" s="1">
        <v>1</v>
      </c>
      <c r="D14" s="1">
        <v>13143086</v>
      </c>
      <c r="E14" s="1">
        <v>13145452</v>
      </c>
      <c r="F14" s="1" t="s">
        <v>58</v>
      </c>
      <c r="G14" s="1" t="s">
        <v>121</v>
      </c>
      <c r="H14" s="1" t="s">
        <v>122</v>
      </c>
      <c r="I14" s="1" t="s">
        <v>38</v>
      </c>
      <c r="J14" s="1">
        <v>765</v>
      </c>
      <c r="K14" s="1" t="s">
        <v>123</v>
      </c>
      <c r="L14" s="1" t="s">
        <v>124</v>
      </c>
      <c r="M14" s="1">
        <v>320</v>
      </c>
      <c r="N14" s="1">
        <v>319</v>
      </c>
      <c r="O14" s="1">
        <f t="shared" si="0"/>
        <v>0.99687499999999996</v>
      </c>
      <c r="P14" s="1" t="s">
        <v>41</v>
      </c>
      <c r="Q14" s="1" t="s">
        <v>52</v>
      </c>
      <c r="R14" s="1" t="s">
        <v>125</v>
      </c>
      <c r="S14" s="1">
        <v>27.962044625407199</v>
      </c>
      <c r="T14" s="1">
        <v>-0.76002700000000001</v>
      </c>
      <c r="U14" s="1">
        <v>0.63360839999999996</v>
      </c>
      <c r="V14" s="1" t="s">
        <v>54</v>
      </c>
      <c r="W14" s="1" t="s">
        <v>55</v>
      </c>
      <c r="X14" s="1">
        <v>4</v>
      </c>
      <c r="Y14" s="1">
        <v>12</v>
      </c>
      <c r="Z14" s="1">
        <v>16</v>
      </c>
      <c r="AA14" s="1">
        <v>0.47203597843740203</v>
      </c>
      <c r="AB14" s="1" t="s">
        <v>45</v>
      </c>
      <c r="AC14" s="1"/>
      <c r="AD14" s="1"/>
      <c r="AE14" s="1"/>
      <c r="AF14" s="1"/>
      <c r="AG14" s="1"/>
    </row>
    <row r="15" spans="1:33" s="12" customFormat="1" x14ac:dyDescent="0.15">
      <c r="A15" s="1" t="s">
        <v>126</v>
      </c>
      <c r="B15" s="1" t="s">
        <v>127</v>
      </c>
      <c r="C15" s="1">
        <v>1</v>
      </c>
      <c r="D15" s="1">
        <v>13965284</v>
      </c>
      <c r="E15" s="1">
        <v>13968673</v>
      </c>
      <c r="F15" s="1" t="s">
        <v>58</v>
      </c>
      <c r="G15" s="1" t="s">
        <v>128</v>
      </c>
      <c r="H15" s="1" t="s">
        <v>129</v>
      </c>
      <c r="I15" s="1" t="s">
        <v>61</v>
      </c>
      <c r="J15" s="1">
        <v>2233</v>
      </c>
      <c r="K15" s="1" t="s">
        <v>130</v>
      </c>
      <c r="L15" s="1" t="s">
        <v>131</v>
      </c>
      <c r="M15" s="1">
        <v>307</v>
      </c>
      <c r="N15" s="1">
        <v>305</v>
      </c>
      <c r="O15" s="1">
        <f t="shared" si="0"/>
        <v>0.99348534201954397</v>
      </c>
      <c r="P15" s="1" t="s">
        <v>41</v>
      </c>
      <c r="Q15" s="1" t="s">
        <v>52</v>
      </c>
      <c r="R15" s="1" t="s">
        <v>132</v>
      </c>
      <c r="S15" s="1">
        <v>31.328449446254101</v>
      </c>
      <c r="T15" s="1">
        <v>1.5427633999999999</v>
      </c>
      <c r="U15" s="1">
        <v>0.50851109999999999</v>
      </c>
      <c r="V15" s="1" t="s">
        <v>38</v>
      </c>
      <c r="W15" s="1" t="s">
        <v>55</v>
      </c>
      <c r="X15" s="1">
        <v>7</v>
      </c>
      <c r="Y15" s="1">
        <v>8</v>
      </c>
      <c r="Z15" s="1">
        <v>15</v>
      </c>
      <c r="AA15" s="1">
        <v>0.40200770666453201</v>
      </c>
      <c r="AB15" s="1" t="s">
        <v>45</v>
      </c>
      <c r="AC15" s="1"/>
      <c r="AD15" s="1"/>
      <c r="AE15" s="1"/>
      <c r="AF15" s="1"/>
      <c r="AG15" s="1"/>
    </row>
    <row r="16" spans="1:33" s="12" customFormat="1" x14ac:dyDescent="0.15">
      <c r="A16" s="1" t="s">
        <v>133</v>
      </c>
      <c r="B16" s="1" t="s">
        <v>127</v>
      </c>
      <c r="C16" s="1">
        <v>1</v>
      </c>
      <c r="D16" s="1">
        <v>13965284</v>
      </c>
      <c r="E16" s="1">
        <v>13968673</v>
      </c>
      <c r="F16" s="1" t="s">
        <v>58</v>
      </c>
      <c r="G16" s="1" t="s">
        <v>134</v>
      </c>
      <c r="H16" s="1" t="s">
        <v>135</v>
      </c>
      <c r="I16" s="1" t="s">
        <v>38</v>
      </c>
      <c r="J16" s="1">
        <v>70</v>
      </c>
      <c r="K16" s="1" t="s">
        <v>136</v>
      </c>
      <c r="L16" s="1" t="s">
        <v>137</v>
      </c>
      <c r="M16" s="1">
        <v>407</v>
      </c>
      <c r="N16" s="1">
        <v>406</v>
      </c>
      <c r="O16" s="1">
        <f t="shared" si="0"/>
        <v>0.99754299754299758</v>
      </c>
      <c r="P16" s="1" t="s">
        <v>41</v>
      </c>
      <c r="Q16" s="1" t="s">
        <v>85</v>
      </c>
      <c r="R16" s="1" t="s">
        <v>132</v>
      </c>
      <c r="S16" s="1">
        <v>31.328449446254101</v>
      </c>
      <c r="T16" s="1">
        <v>1.5427633999999999</v>
      </c>
      <c r="U16" s="1">
        <v>0.50851109999999999</v>
      </c>
      <c r="V16" s="1" t="s">
        <v>38</v>
      </c>
      <c r="W16" s="1" t="s">
        <v>44</v>
      </c>
      <c r="X16" s="1">
        <v>5</v>
      </c>
      <c r="Y16" s="1">
        <v>11</v>
      </c>
      <c r="Z16" s="1">
        <v>16</v>
      </c>
      <c r="AA16" s="1">
        <v>2.6546486208429101E-2</v>
      </c>
      <c r="AB16" s="1" t="s">
        <v>72</v>
      </c>
      <c r="AC16" s="1" t="s">
        <v>55</v>
      </c>
      <c r="AD16" s="1" t="str">
        <f t="shared" ref="AD16:AD20" si="1">IF(AC16=W16,"consistent","inconsistent")</f>
        <v>inconsistent</v>
      </c>
      <c r="AE16" s="1"/>
      <c r="AF16" s="1"/>
      <c r="AG16" s="1"/>
    </row>
    <row r="17" spans="1:33" s="12" customFormat="1" x14ac:dyDescent="0.15">
      <c r="A17" s="1" t="s">
        <v>138</v>
      </c>
      <c r="B17" s="1" t="s">
        <v>139</v>
      </c>
      <c r="C17" s="1">
        <v>1</v>
      </c>
      <c r="D17" s="1">
        <v>15013950</v>
      </c>
      <c r="E17" s="1">
        <v>15018699</v>
      </c>
      <c r="F17" s="1" t="s">
        <v>58</v>
      </c>
      <c r="G17" s="1" t="s">
        <v>140</v>
      </c>
      <c r="H17" s="1" t="s">
        <v>141</v>
      </c>
      <c r="I17" s="1" t="s">
        <v>38</v>
      </c>
      <c r="J17" s="1">
        <v>1561</v>
      </c>
      <c r="K17" s="1" t="s">
        <v>142</v>
      </c>
      <c r="L17" s="1" t="s">
        <v>143</v>
      </c>
      <c r="M17" s="1">
        <v>138</v>
      </c>
      <c r="N17" s="1">
        <v>137</v>
      </c>
      <c r="O17" s="1">
        <f t="shared" si="0"/>
        <v>0.99275362318840576</v>
      </c>
      <c r="P17" s="1" t="s">
        <v>41</v>
      </c>
      <c r="Q17" s="1" t="s">
        <v>78</v>
      </c>
      <c r="R17" s="1" t="s">
        <v>144</v>
      </c>
      <c r="S17" s="1">
        <v>36.770587709011899</v>
      </c>
      <c r="T17" s="1">
        <v>1.7265371</v>
      </c>
      <c r="U17" s="1">
        <v>0.71442479999999997</v>
      </c>
      <c r="V17" s="1" t="s">
        <v>38</v>
      </c>
      <c r="W17" s="1" t="s">
        <v>44</v>
      </c>
      <c r="X17" s="1">
        <v>7</v>
      </c>
      <c r="Y17" s="1">
        <v>9</v>
      </c>
      <c r="Z17" s="1">
        <v>16</v>
      </c>
      <c r="AA17" s="1">
        <v>0.63419682460853199</v>
      </c>
      <c r="AB17" s="1" t="s">
        <v>45</v>
      </c>
      <c r="AC17" s="1"/>
      <c r="AD17" s="1"/>
      <c r="AE17" s="1"/>
      <c r="AF17" s="1"/>
      <c r="AG17" s="1"/>
    </row>
    <row r="18" spans="1:33" s="12" customFormat="1" x14ac:dyDescent="0.15">
      <c r="A18" s="1" t="s">
        <v>145</v>
      </c>
      <c r="B18" s="1" t="s">
        <v>146</v>
      </c>
      <c r="C18" s="1">
        <v>1</v>
      </c>
      <c r="D18" s="1">
        <v>16227533</v>
      </c>
      <c r="E18" s="1">
        <v>16235054</v>
      </c>
      <c r="F18" s="1" t="s">
        <v>58</v>
      </c>
      <c r="G18" s="1" t="s">
        <v>147</v>
      </c>
      <c r="H18" s="1" t="s">
        <v>148</v>
      </c>
      <c r="I18" s="1" t="s">
        <v>61</v>
      </c>
      <c r="J18" s="1">
        <v>1869</v>
      </c>
      <c r="K18" s="1" t="s">
        <v>149</v>
      </c>
      <c r="L18" s="1" t="s">
        <v>150</v>
      </c>
      <c r="M18" s="1">
        <v>223</v>
      </c>
      <c r="N18" s="1">
        <v>223</v>
      </c>
      <c r="O18" s="1">
        <f t="shared" si="0"/>
        <v>1</v>
      </c>
      <c r="P18" s="1" t="s">
        <v>41</v>
      </c>
      <c r="Q18" s="1" t="s">
        <v>118</v>
      </c>
      <c r="R18" s="1" t="s">
        <v>151</v>
      </c>
      <c r="S18" s="1">
        <v>72.133308903365901</v>
      </c>
      <c r="T18" s="1">
        <v>-3.7239561999999999</v>
      </c>
      <c r="U18" s="1">
        <v>0.90612530000000002</v>
      </c>
      <c r="V18" s="1" t="s">
        <v>54</v>
      </c>
      <c r="W18" s="1" t="s">
        <v>44</v>
      </c>
      <c r="X18" s="1">
        <v>2</v>
      </c>
      <c r="Y18" s="1">
        <v>13</v>
      </c>
      <c r="Z18" s="1">
        <v>15</v>
      </c>
      <c r="AA18" s="1">
        <v>2.9517546117654302E-2</v>
      </c>
      <c r="AB18" s="1" t="s">
        <v>72</v>
      </c>
      <c r="AC18" s="1" t="s">
        <v>44</v>
      </c>
      <c r="AD18" s="1" t="str">
        <f t="shared" si="1"/>
        <v>consistent</v>
      </c>
      <c r="AE18" s="1"/>
      <c r="AF18" s="1"/>
      <c r="AG18" s="1"/>
    </row>
    <row r="19" spans="1:33" s="12" customFormat="1" x14ac:dyDescent="0.15">
      <c r="A19" s="1" t="s">
        <v>152</v>
      </c>
      <c r="B19" s="1" t="s">
        <v>153</v>
      </c>
      <c r="C19" s="1">
        <v>1</v>
      </c>
      <c r="D19" s="1">
        <v>16284218</v>
      </c>
      <c r="E19" s="1">
        <v>16285168</v>
      </c>
      <c r="F19" s="1" t="s">
        <v>35</v>
      </c>
      <c r="G19" s="1" t="s">
        <v>154</v>
      </c>
      <c r="H19" s="1" t="s">
        <v>155</v>
      </c>
      <c r="I19" s="1" t="s">
        <v>61</v>
      </c>
      <c r="J19" s="1">
        <v>1788</v>
      </c>
      <c r="K19" s="1" t="s">
        <v>156</v>
      </c>
      <c r="L19" s="1" t="s">
        <v>157</v>
      </c>
      <c r="M19" s="1">
        <v>539</v>
      </c>
      <c r="N19" s="1">
        <v>537</v>
      </c>
      <c r="O19" s="1">
        <f t="shared" si="0"/>
        <v>0.99628942486085348</v>
      </c>
      <c r="P19" s="1" t="s">
        <v>41</v>
      </c>
      <c r="Q19" s="1" t="s">
        <v>85</v>
      </c>
      <c r="R19" s="1" t="s">
        <v>158</v>
      </c>
      <c r="S19" s="1">
        <v>48.421695635179098</v>
      </c>
      <c r="T19" s="1">
        <v>2.4897973000000002</v>
      </c>
      <c r="U19" s="1">
        <v>0.7598954</v>
      </c>
      <c r="V19" s="1" t="s">
        <v>38</v>
      </c>
      <c r="W19" s="1" t="s">
        <v>55</v>
      </c>
      <c r="X19" s="1">
        <v>0</v>
      </c>
      <c r="Y19" s="1">
        <v>14</v>
      </c>
      <c r="Z19" s="1">
        <v>14</v>
      </c>
      <c r="AA19" s="1"/>
      <c r="AB19" s="1"/>
      <c r="AC19" s="1"/>
      <c r="AD19" s="1"/>
      <c r="AE19" s="1"/>
      <c r="AF19" s="1"/>
      <c r="AG19" s="1"/>
    </row>
    <row r="20" spans="1:33" s="12" customFormat="1" x14ac:dyDescent="0.15">
      <c r="A20" s="1" t="s">
        <v>159</v>
      </c>
      <c r="B20" s="1" t="s">
        <v>160</v>
      </c>
      <c r="C20" s="1">
        <v>1</v>
      </c>
      <c r="D20" s="1">
        <v>16744340</v>
      </c>
      <c r="E20" s="1">
        <v>16746866</v>
      </c>
      <c r="F20" s="1" t="s">
        <v>35</v>
      </c>
      <c r="G20" s="1" t="s">
        <v>161</v>
      </c>
      <c r="H20" s="1" t="s">
        <v>162</v>
      </c>
      <c r="I20" s="1" t="s">
        <v>38</v>
      </c>
      <c r="J20" s="1">
        <v>1226</v>
      </c>
      <c r="K20" s="1" t="s">
        <v>163</v>
      </c>
      <c r="L20" s="1" t="s">
        <v>164</v>
      </c>
      <c r="M20" s="1">
        <v>129</v>
      </c>
      <c r="N20" s="1">
        <v>129</v>
      </c>
      <c r="O20" s="1">
        <f t="shared" si="0"/>
        <v>1</v>
      </c>
      <c r="P20" s="1" t="s">
        <v>41</v>
      </c>
      <c r="Q20" s="1" t="s">
        <v>52</v>
      </c>
      <c r="R20" s="1" t="s">
        <v>165</v>
      </c>
      <c r="S20" s="1">
        <v>22.907060217155301</v>
      </c>
      <c r="T20" s="1">
        <v>0.16741610000000001</v>
      </c>
      <c r="U20" s="1">
        <v>0.4967242</v>
      </c>
      <c r="V20" s="1" t="s">
        <v>38</v>
      </c>
      <c r="W20" s="1" t="s">
        <v>44</v>
      </c>
      <c r="X20" s="1">
        <v>9</v>
      </c>
      <c r="Y20" s="1">
        <v>7</v>
      </c>
      <c r="Z20" s="1">
        <v>16</v>
      </c>
      <c r="AA20" s="1">
        <v>8.3584223309574896E-3</v>
      </c>
      <c r="AB20" s="1" t="s">
        <v>72</v>
      </c>
      <c r="AC20" s="1" t="s">
        <v>55</v>
      </c>
      <c r="AD20" s="1" t="str">
        <f t="shared" si="1"/>
        <v>inconsistent</v>
      </c>
      <c r="AE20" s="1"/>
      <c r="AF20" s="1"/>
      <c r="AG20" s="1"/>
    </row>
    <row r="21" spans="1:33" s="12" customFormat="1" x14ac:dyDescent="0.15">
      <c r="A21" s="1" t="s">
        <v>166</v>
      </c>
      <c r="B21" s="1" t="s">
        <v>167</v>
      </c>
      <c r="C21" s="1">
        <v>1</v>
      </c>
      <c r="D21" s="1">
        <v>18299864</v>
      </c>
      <c r="E21" s="1">
        <v>18321135</v>
      </c>
      <c r="F21" s="1" t="s">
        <v>35</v>
      </c>
      <c r="G21" s="1" t="s">
        <v>168</v>
      </c>
      <c r="H21" s="1" t="s">
        <v>169</v>
      </c>
      <c r="I21" s="1" t="s">
        <v>61</v>
      </c>
      <c r="J21" s="1">
        <v>137</v>
      </c>
      <c r="K21" s="1" t="s">
        <v>170</v>
      </c>
      <c r="L21" s="1" t="s">
        <v>171</v>
      </c>
      <c r="M21" s="1">
        <v>5904</v>
      </c>
      <c r="N21" s="1">
        <v>5903</v>
      </c>
      <c r="O21" s="1">
        <f t="shared" si="0"/>
        <v>0.99983062330623307</v>
      </c>
      <c r="P21" s="1" t="s">
        <v>41</v>
      </c>
      <c r="Q21" s="1" t="s">
        <v>52</v>
      </c>
      <c r="R21" s="1" t="s">
        <v>172</v>
      </c>
      <c r="S21" s="1">
        <v>45.8817875352877</v>
      </c>
      <c r="T21" s="1">
        <v>8.9306021999999992</v>
      </c>
      <c r="U21" s="1">
        <v>0.74602979999999997</v>
      </c>
      <c r="V21" s="1" t="s">
        <v>38</v>
      </c>
      <c r="W21" s="1" t="s">
        <v>55</v>
      </c>
      <c r="X21" s="1">
        <v>1</v>
      </c>
      <c r="Y21" s="1">
        <v>15</v>
      </c>
      <c r="Z21" s="1">
        <v>16</v>
      </c>
      <c r="AA21" s="1"/>
      <c r="AB21" s="1"/>
      <c r="AC21" s="1"/>
      <c r="AD21" s="1"/>
      <c r="AE21" s="1"/>
      <c r="AF21" s="1"/>
      <c r="AG21" s="1"/>
    </row>
    <row r="22" spans="1:33" s="12" customFormat="1" x14ac:dyDescent="0.15">
      <c r="A22" s="1" t="s">
        <v>173</v>
      </c>
      <c r="B22" s="1" t="s">
        <v>174</v>
      </c>
      <c r="C22" s="1">
        <v>1</v>
      </c>
      <c r="D22" s="1">
        <v>21293997</v>
      </c>
      <c r="E22" s="1">
        <v>21296983</v>
      </c>
      <c r="F22" s="1" t="s">
        <v>35</v>
      </c>
      <c r="G22" s="1" t="s">
        <v>175</v>
      </c>
      <c r="H22" s="1" t="s">
        <v>176</v>
      </c>
      <c r="I22" s="1" t="s">
        <v>38</v>
      </c>
      <c r="J22" s="1">
        <v>107</v>
      </c>
      <c r="K22" s="1" t="s">
        <v>177</v>
      </c>
      <c r="L22" s="1" t="s">
        <v>178</v>
      </c>
      <c r="M22" s="1">
        <v>163</v>
      </c>
      <c r="N22" s="1">
        <v>145</v>
      </c>
      <c r="O22" s="1">
        <f t="shared" si="0"/>
        <v>0.88957055214723924</v>
      </c>
      <c r="P22" s="1" t="s">
        <v>41</v>
      </c>
      <c r="Q22" s="1" t="s">
        <v>42</v>
      </c>
      <c r="R22" s="1" t="s">
        <v>179</v>
      </c>
      <c r="S22" s="1">
        <v>53.8695708794788</v>
      </c>
      <c r="T22" s="1">
        <v>2.9564240000000002</v>
      </c>
      <c r="U22" s="1">
        <v>0.88975709999999997</v>
      </c>
      <c r="V22" s="1" t="s">
        <v>38</v>
      </c>
      <c r="W22" s="1" t="s">
        <v>44</v>
      </c>
      <c r="X22" s="1">
        <v>7</v>
      </c>
      <c r="Y22" s="1">
        <v>9</v>
      </c>
      <c r="Z22" s="1">
        <v>16</v>
      </c>
      <c r="AA22" s="1">
        <v>0.100203834250228</v>
      </c>
      <c r="AB22" s="1" t="s">
        <v>45</v>
      </c>
      <c r="AC22" s="1"/>
      <c r="AD22" s="1"/>
      <c r="AE22" s="1"/>
      <c r="AF22" s="1"/>
      <c r="AG22" s="1"/>
    </row>
    <row r="23" spans="1:33" s="12" customFormat="1" x14ac:dyDescent="0.15">
      <c r="A23" s="1" t="s">
        <v>180</v>
      </c>
      <c r="B23" s="1" t="s">
        <v>181</v>
      </c>
      <c r="C23" s="1">
        <v>1</v>
      </c>
      <c r="D23" s="1">
        <v>21979236</v>
      </c>
      <c r="E23" s="1">
        <v>21982123</v>
      </c>
      <c r="F23" s="1" t="s">
        <v>58</v>
      </c>
      <c r="G23" s="1" t="s">
        <v>182</v>
      </c>
      <c r="H23" s="1" t="s">
        <v>183</v>
      </c>
      <c r="I23" s="1" t="s">
        <v>38</v>
      </c>
      <c r="J23" s="1">
        <v>1248</v>
      </c>
      <c r="K23" s="1" t="s">
        <v>184</v>
      </c>
      <c r="L23" s="1" t="s">
        <v>185</v>
      </c>
      <c r="M23" s="1">
        <v>179</v>
      </c>
      <c r="N23" s="1">
        <v>179</v>
      </c>
      <c r="O23" s="1">
        <f t="shared" si="0"/>
        <v>1</v>
      </c>
      <c r="P23" s="1" t="s">
        <v>41</v>
      </c>
      <c r="Q23" s="1" t="s">
        <v>52</v>
      </c>
      <c r="R23" s="1" t="s">
        <v>186</v>
      </c>
      <c r="S23" s="1">
        <v>26.687883691639499</v>
      </c>
      <c r="T23" s="1">
        <v>0.79231019999999996</v>
      </c>
      <c r="U23" s="1">
        <v>0.6974747</v>
      </c>
      <c r="V23" s="1" t="s">
        <v>38</v>
      </c>
      <c r="W23" s="1" t="s">
        <v>44</v>
      </c>
      <c r="X23" s="1">
        <v>5</v>
      </c>
      <c r="Y23" s="1">
        <v>11</v>
      </c>
      <c r="Z23" s="1">
        <v>16</v>
      </c>
      <c r="AA23" s="1">
        <v>0.81797437461088796</v>
      </c>
      <c r="AB23" s="1" t="s">
        <v>45</v>
      </c>
      <c r="AC23" s="1"/>
      <c r="AD23" s="1"/>
      <c r="AE23" s="1"/>
      <c r="AF23" s="1"/>
      <c r="AG23" s="1"/>
    </row>
    <row r="24" spans="1:33" s="12" customFormat="1" x14ac:dyDescent="0.15">
      <c r="A24" s="1" t="s">
        <v>187</v>
      </c>
      <c r="B24" s="1" t="s">
        <v>188</v>
      </c>
      <c r="C24" s="1">
        <v>1</v>
      </c>
      <c r="D24" s="1">
        <v>22599568</v>
      </c>
      <c r="E24" s="1">
        <v>22606524</v>
      </c>
      <c r="F24" s="1" t="s">
        <v>58</v>
      </c>
      <c r="G24" s="1" t="s">
        <v>189</v>
      </c>
      <c r="H24" s="1" t="s">
        <v>190</v>
      </c>
      <c r="I24" s="1" t="s">
        <v>38</v>
      </c>
      <c r="J24" s="1">
        <v>1974</v>
      </c>
      <c r="K24" s="1" t="s">
        <v>191</v>
      </c>
      <c r="L24" s="1" t="s">
        <v>192</v>
      </c>
      <c r="M24" s="1">
        <v>519</v>
      </c>
      <c r="N24" s="1">
        <v>519</v>
      </c>
      <c r="O24" s="1">
        <f t="shared" si="0"/>
        <v>1</v>
      </c>
      <c r="P24" s="1" t="s">
        <v>41</v>
      </c>
      <c r="Q24" s="1" t="s">
        <v>85</v>
      </c>
      <c r="R24" s="1" t="s">
        <v>193</v>
      </c>
      <c r="S24" s="1">
        <v>41.148075852334401</v>
      </c>
      <c r="T24" s="1">
        <v>1.5541261</v>
      </c>
      <c r="U24" s="1">
        <v>0.73676640000000004</v>
      </c>
      <c r="V24" s="1" t="s">
        <v>38</v>
      </c>
      <c r="W24" s="1" t="s">
        <v>44</v>
      </c>
      <c r="X24" s="1">
        <v>9</v>
      </c>
      <c r="Y24" s="1">
        <v>7</v>
      </c>
      <c r="Z24" s="1">
        <v>16</v>
      </c>
      <c r="AA24" s="1">
        <v>0.94545234204206996</v>
      </c>
      <c r="AB24" s="1" t="s">
        <v>45</v>
      </c>
      <c r="AC24" s="1"/>
      <c r="AD24" s="1"/>
      <c r="AE24" s="1"/>
      <c r="AF24" s="1"/>
      <c r="AG24" s="1"/>
    </row>
    <row r="25" spans="1:33" s="12" customFormat="1" x14ac:dyDescent="0.15">
      <c r="A25" s="1" t="s">
        <v>194</v>
      </c>
      <c r="B25" s="1" t="s">
        <v>195</v>
      </c>
      <c r="C25" s="1">
        <v>1</v>
      </c>
      <c r="D25" s="1">
        <v>23959615</v>
      </c>
      <c r="E25" s="1">
        <v>23962773</v>
      </c>
      <c r="F25" s="1" t="s">
        <v>35</v>
      </c>
      <c r="G25" s="1" t="s">
        <v>196</v>
      </c>
      <c r="H25" s="1" t="s">
        <v>197</v>
      </c>
      <c r="I25" s="1" t="s">
        <v>61</v>
      </c>
      <c r="J25" s="1">
        <v>721</v>
      </c>
      <c r="K25" s="1" t="s">
        <v>198</v>
      </c>
      <c r="L25" s="1" t="s">
        <v>199</v>
      </c>
      <c r="M25" s="1">
        <v>1436</v>
      </c>
      <c r="N25" s="1">
        <v>1436</v>
      </c>
      <c r="O25" s="1">
        <f t="shared" si="0"/>
        <v>1</v>
      </c>
      <c r="P25" s="1" t="s">
        <v>41</v>
      </c>
      <c r="Q25" s="1" t="s">
        <v>200</v>
      </c>
      <c r="R25" s="1" t="s">
        <v>201</v>
      </c>
      <c r="S25" s="1">
        <v>36.925157394136797</v>
      </c>
      <c r="T25" s="1">
        <v>1.1820956</v>
      </c>
      <c r="U25" s="1">
        <v>0.71369990000000005</v>
      </c>
      <c r="V25" s="1" t="s">
        <v>38</v>
      </c>
      <c r="W25" s="1" t="s">
        <v>55</v>
      </c>
      <c r="X25" s="1">
        <v>3</v>
      </c>
      <c r="Y25" s="1">
        <v>8</v>
      </c>
      <c r="Z25" s="1">
        <v>11</v>
      </c>
      <c r="AA25" s="1">
        <v>0.30667994911060598</v>
      </c>
      <c r="AB25" s="1" t="s">
        <v>45</v>
      </c>
      <c r="AC25" s="1"/>
      <c r="AD25" s="1"/>
      <c r="AE25" s="1"/>
      <c r="AF25" s="1"/>
      <c r="AG25" s="1"/>
    </row>
    <row r="26" spans="1:33" s="12" customFormat="1" x14ac:dyDescent="0.15">
      <c r="A26" s="1" t="s">
        <v>202</v>
      </c>
      <c r="B26" s="1" t="s">
        <v>203</v>
      </c>
      <c r="C26" s="1">
        <v>1</v>
      </c>
      <c r="D26" s="1">
        <v>24589853</v>
      </c>
      <c r="E26" s="1">
        <v>24593712</v>
      </c>
      <c r="F26" s="1" t="s">
        <v>35</v>
      </c>
      <c r="G26" s="1" t="s">
        <v>204</v>
      </c>
      <c r="H26" s="1" t="s">
        <v>205</v>
      </c>
      <c r="I26" s="1" t="s">
        <v>61</v>
      </c>
      <c r="J26" s="1">
        <v>124</v>
      </c>
      <c r="K26" s="1" t="s">
        <v>206</v>
      </c>
      <c r="L26" s="1" t="s">
        <v>207</v>
      </c>
      <c r="M26" s="1">
        <v>179</v>
      </c>
      <c r="N26" s="1">
        <v>179</v>
      </c>
      <c r="O26" s="1">
        <f t="shared" si="0"/>
        <v>1</v>
      </c>
      <c r="P26" s="1" t="s">
        <v>41</v>
      </c>
      <c r="Q26" s="1" t="s">
        <v>52</v>
      </c>
      <c r="R26" s="1" t="s">
        <v>208</v>
      </c>
      <c r="S26" s="1">
        <v>33.369127578718803</v>
      </c>
      <c r="T26" s="1">
        <v>4.9424298000000002</v>
      </c>
      <c r="U26" s="1">
        <v>0.56636839999999999</v>
      </c>
      <c r="V26" s="1" t="s">
        <v>38</v>
      </c>
      <c r="W26" s="1" t="s">
        <v>55</v>
      </c>
      <c r="X26" s="1">
        <v>1</v>
      </c>
      <c r="Y26" s="1">
        <v>15</v>
      </c>
      <c r="Z26" s="1">
        <v>16</v>
      </c>
      <c r="AA26" s="1"/>
      <c r="AB26" s="1"/>
      <c r="AC26" s="1"/>
      <c r="AD26" s="1"/>
      <c r="AE26" s="1"/>
      <c r="AF26" s="1"/>
      <c r="AG26" s="1"/>
    </row>
    <row r="27" spans="1:33" s="12" customFormat="1" x14ac:dyDescent="0.15">
      <c r="A27" s="1" t="s">
        <v>209</v>
      </c>
      <c r="B27" s="1" t="s">
        <v>203</v>
      </c>
      <c r="C27" s="1">
        <v>1</v>
      </c>
      <c r="D27" s="1">
        <v>24589853</v>
      </c>
      <c r="E27" s="1">
        <v>24593712</v>
      </c>
      <c r="F27" s="1" t="s">
        <v>35</v>
      </c>
      <c r="G27" s="1" t="s">
        <v>210</v>
      </c>
      <c r="H27" s="1" t="s">
        <v>211</v>
      </c>
      <c r="I27" s="1" t="s">
        <v>38</v>
      </c>
      <c r="J27" s="1">
        <v>296</v>
      </c>
      <c r="K27" s="1" t="s">
        <v>207</v>
      </c>
      <c r="L27" s="1" t="s">
        <v>212</v>
      </c>
      <c r="M27" s="1">
        <v>1473</v>
      </c>
      <c r="N27" s="1">
        <v>843</v>
      </c>
      <c r="O27" s="1">
        <f t="shared" si="0"/>
        <v>0.57230142566191444</v>
      </c>
      <c r="P27" s="1" t="s">
        <v>41</v>
      </c>
      <c r="Q27" s="1" t="s">
        <v>213</v>
      </c>
      <c r="R27" s="1" t="s">
        <v>208</v>
      </c>
      <c r="S27" s="1">
        <v>33.369127578718803</v>
      </c>
      <c r="T27" s="1">
        <v>4.9424298000000002</v>
      </c>
      <c r="U27" s="1">
        <v>0.56636839999999999</v>
      </c>
      <c r="V27" s="1" t="s">
        <v>38</v>
      </c>
      <c r="W27" s="1" t="s">
        <v>44</v>
      </c>
      <c r="X27" s="1">
        <v>13</v>
      </c>
      <c r="Y27" s="1">
        <v>3</v>
      </c>
      <c r="Z27" s="1">
        <v>16</v>
      </c>
      <c r="AA27" s="1">
        <v>0.27670542122163</v>
      </c>
      <c r="AB27" s="1" t="s">
        <v>45</v>
      </c>
      <c r="AC27" s="1"/>
      <c r="AD27" s="1"/>
      <c r="AE27" s="1"/>
      <c r="AF27" s="1"/>
      <c r="AG27" s="1"/>
    </row>
    <row r="28" spans="1:33" s="12" customFormat="1" x14ac:dyDescent="0.15">
      <c r="A28" s="1" t="s">
        <v>214</v>
      </c>
      <c r="B28" s="1" t="s">
        <v>215</v>
      </c>
      <c r="C28" s="1">
        <v>1</v>
      </c>
      <c r="D28" s="1">
        <v>25755280</v>
      </c>
      <c r="E28" s="1">
        <v>25759748</v>
      </c>
      <c r="F28" s="1" t="s">
        <v>58</v>
      </c>
      <c r="G28" s="1" t="s">
        <v>216</v>
      </c>
      <c r="H28" s="1" t="s">
        <v>217</v>
      </c>
      <c r="I28" s="1" t="s">
        <v>61</v>
      </c>
      <c r="J28" s="1">
        <v>1675</v>
      </c>
      <c r="K28" s="1" t="s">
        <v>218</v>
      </c>
      <c r="L28" s="1" t="s">
        <v>219</v>
      </c>
      <c r="M28" s="1">
        <v>2777</v>
      </c>
      <c r="N28" s="1">
        <v>2772</v>
      </c>
      <c r="O28" s="1">
        <f t="shared" si="0"/>
        <v>0.99819949585884049</v>
      </c>
      <c r="P28" s="1" t="s">
        <v>41</v>
      </c>
      <c r="Q28" s="1" t="s">
        <v>52</v>
      </c>
      <c r="R28" s="1" t="s">
        <v>220</v>
      </c>
      <c r="S28" s="1">
        <v>30.137684885993501</v>
      </c>
      <c r="T28" s="1">
        <v>2.1590256999999999</v>
      </c>
      <c r="U28" s="1">
        <v>0.64238850000000003</v>
      </c>
      <c r="V28" s="1" t="s">
        <v>38</v>
      </c>
      <c r="W28" s="1" t="s">
        <v>55</v>
      </c>
      <c r="X28" s="1">
        <v>5</v>
      </c>
      <c r="Y28" s="1">
        <v>7</v>
      </c>
      <c r="Z28" s="1">
        <v>12</v>
      </c>
      <c r="AA28" s="1">
        <v>0.129039783312315</v>
      </c>
      <c r="AB28" s="1" t="s">
        <v>45</v>
      </c>
      <c r="AC28" s="1"/>
      <c r="AD28" s="1"/>
      <c r="AE28" s="1"/>
      <c r="AF28" s="1"/>
      <c r="AG28" s="1"/>
    </row>
    <row r="29" spans="1:33" s="12" customFormat="1" x14ac:dyDescent="0.15">
      <c r="A29" s="1" t="s">
        <v>221</v>
      </c>
      <c r="B29" s="1" t="s">
        <v>215</v>
      </c>
      <c r="C29" s="1">
        <v>1</v>
      </c>
      <c r="D29" s="1">
        <v>25755280</v>
      </c>
      <c r="E29" s="1">
        <v>25759748</v>
      </c>
      <c r="F29" s="1" t="s">
        <v>58</v>
      </c>
      <c r="G29" s="1" t="s">
        <v>222</v>
      </c>
      <c r="H29" s="1" t="s">
        <v>223</v>
      </c>
      <c r="I29" s="1" t="s">
        <v>38</v>
      </c>
      <c r="J29" s="1">
        <v>96</v>
      </c>
      <c r="K29" s="1" t="s">
        <v>224</v>
      </c>
      <c r="L29" s="1" t="s">
        <v>225</v>
      </c>
      <c r="M29" s="1">
        <v>227</v>
      </c>
      <c r="N29" s="1">
        <v>225</v>
      </c>
      <c r="O29" s="1">
        <f t="shared" si="0"/>
        <v>0.99118942731277537</v>
      </c>
      <c r="P29" s="1" t="s">
        <v>41</v>
      </c>
      <c r="Q29" s="1" t="s">
        <v>118</v>
      </c>
      <c r="R29" s="1" t="s">
        <v>220</v>
      </c>
      <c r="S29" s="1">
        <v>30.137684885993501</v>
      </c>
      <c r="T29" s="1">
        <v>2.1590256999999999</v>
      </c>
      <c r="U29" s="1">
        <v>0.64238850000000003</v>
      </c>
      <c r="V29" s="1" t="s">
        <v>38</v>
      </c>
      <c r="W29" s="1" t="s">
        <v>44</v>
      </c>
      <c r="X29" s="1">
        <v>5</v>
      </c>
      <c r="Y29" s="1">
        <v>11</v>
      </c>
      <c r="Z29" s="1">
        <v>16</v>
      </c>
      <c r="AA29" s="1">
        <v>4.3467122801052298E-3</v>
      </c>
      <c r="AB29" s="1" t="s">
        <v>72</v>
      </c>
      <c r="AC29" s="1" t="s">
        <v>55</v>
      </c>
      <c r="AD29" s="1" t="str">
        <f>IF(AC29=W29,"consistent","inconsistent")</f>
        <v>inconsistent</v>
      </c>
      <c r="AE29" s="1"/>
      <c r="AF29" s="1"/>
      <c r="AG29" s="1"/>
    </row>
    <row r="30" spans="1:33" s="12" customFormat="1" x14ac:dyDescent="0.15">
      <c r="A30" s="1" t="s">
        <v>226</v>
      </c>
      <c r="B30" s="1" t="s">
        <v>227</v>
      </c>
      <c r="C30" s="1">
        <v>1</v>
      </c>
      <c r="D30" s="1">
        <v>26887363</v>
      </c>
      <c r="E30" s="1">
        <v>26899704</v>
      </c>
      <c r="F30" s="1" t="s">
        <v>35</v>
      </c>
      <c r="G30" s="1" t="s">
        <v>228</v>
      </c>
      <c r="H30" s="1" t="s">
        <v>229</v>
      </c>
      <c r="I30" s="1" t="s">
        <v>61</v>
      </c>
      <c r="J30" s="1">
        <v>4509</v>
      </c>
      <c r="K30" s="1" t="s">
        <v>230</v>
      </c>
      <c r="L30" s="1" t="s">
        <v>231</v>
      </c>
      <c r="M30" s="1">
        <v>308</v>
      </c>
      <c r="N30" s="1">
        <v>307</v>
      </c>
      <c r="O30" s="1">
        <f t="shared" si="0"/>
        <v>0.99675324675324672</v>
      </c>
      <c r="P30" s="1" t="s">
        <v>41</v>
      </c>
      <c r="Q30" s="1" t="s">
        <v>52</v>
      </c>
      <c r="R30" s="1" t="s">
        <v>232</v>
      </c>
      <c r="S30" s="1">
        <v>22.4243601954397</v>
      </c>
      <c r="T30" s="1">
        <v>2.2093805</v>
      </c>
      <c r="U30" s="1">
        <v>0.55015400000000003</v>
      </c>
      <c r="V30" s="1" t="s">
        <v>38</v>
      </c>
      <c r="W30" s="1" t="s">
        <v>55</v>
      </c>
      <c r="X30" s="1">
        <v>5</v>
      </c>
      <c r="Y30" s="1">
        <v>8</v>
      </c>
      <c r="Z30" s="1">
        <v>13</v>
      </c>
      <c r="AA30" s="1">
        <v>0.30234870472424702</v>
      </c>
      <c r="AB30" s="1" t="s">
        <v>45</v>
      </c>
      <c r="AC30" s="1"/>
      <c r="AD30" s="1"/>
      <c r="AE30" s="1"/>
      <c r="AF30" s="1"/>
      <c r="AG30" s="1"/>
    </row>
    <row r="31" spans="1:33" s="12" customFormat="1" x14ac:dyDescent="0.15">
      <c r="A31" s="1" t="s">
        <v>233</v>
      </c>
      <c r="B31" s="1" t="s">
        <v>234</v>
      </c>
      <c r="C31" s="1">
        <v>1</v>
      </c>
      <c r="D31" s="1">
        <v>29830012</v>
      </c>
      <c r="E31" s="1">
        <v>29832203</v>
      </c>
      <c r="F31" s="1" t="s">
        <v>35</v>
      </c>
      <c r="G31" s="1" t="s">
        <v>235</v>
      </c>
      <c r="H31" s="1" t="s">
        <v>236</v>
      </c>
      <c r="I31" s="1" t="s">
        <v>38</v>
      </c>
      <c r="J31" s="1">
        <v>268</v>
      </c>
      <c r="K31" s="1" t="s">
        <v>237</v>
      </c>
      <c r="L31" s="1" t="s">
        <v>238</v>
      </c>
      <c r="M31" s="1">
        <v>4451</v>
      </c>
      <c r="N31" s="1">
        <v>2423</v>
      </c>
      <c r="O31" s="1">
        <f t="shared" si="0"/>
        <v>0.54437205122444399</v>
      </c>
      <c r="P31" s="1" t="s">
        <v>41</v>
      </c>
      <c r="Q31" s="1" t="s">
        <v>42</v>
      </c>
      <c r="R31" s="1" t="s">
        <v>239</v>
      </c>
      <c r="S31" s="1">
        <v>30.853820152008701</v>
      </c>
      <c r="T31" s="1">
        <v>0.86519990000000002</v>
      </c>
      <c r="U31" s="1">
        <v>0.59240760000000003</v>
      </c>
      <c r="V31" s="1" t="s">
        <v>38</v>
      </c>
      <c r="W31" s="1" t="s">
        <v>44</v>
      </c>
      <c r="X31" s="1">
        <v>10</v>
      </c>
      <c r="Y31" s="1">
        <v>6</v>
      </c>
      <c r="Z31" s="1">
        <v>16</v>
      </c>
      <c r="AA31" s="1">
        <v>0.17557748980885701</v>
      </c>
      <c r="AB31" s="1" t="s">
        <v>45</v>
      </c>
      <c r="AC31" s="1"/>
      <c r="AD31" s="1"/>
      <c r="AE31" s="1"/>
      <c r="AF31" s="1"/>
      <c r="AG31" s="1"/>
    </row>
    <row r="32" spans="1:33" s="12" customFormat="1" x14ac:dyDescent="0.15">
      <c r="A32" s="1" t="s">
        <v>240</v>
      </c>
      <c r="B32" s="1" t="s">
        <v>241</v>
      </c>
      <c r="C32" s="1">
        <v>1</v>
      </c>
      <c r="D32" s="1">
        <v>33147676</v>
      </c>
      <c r="E32" s="1">
        <v>33150346</v>
      </c>
      <c r="F32" s="1" t="s">
        <v>35</v>
      </c>
      <c r="G32" s="1" t="s">
        <v>242</v>
      </c>
      <c r="H32" s="1" t="s">
        <v>243</v>
      </c>
      <c r="I32" s="1" t="s">
        <v>61</v>
      </c>
      <c r="J32" s="1">
        <v>380</v>
      </c>
      <c r="K32" s="1" t="s">
        <v>244</v>
      </c>
      <c r="L32" s="1" t="s">
        <v>245</v>
      </c>
      <c r="M32" s="1">
        <v>143</v>
      </c>
      <c r="N32" s="1">
        <v>110</v>
      </c>
      <c r="O32" s="1">
        <f t="shared" si="0"/>
        <v>0.76923076923076927</v>
      </c>
      <c r="P32" s="1" t="s">
        <v>41</v>
      </c>
      <c r="Q32" s="1" t="s">
        <v>42</v>
      </c>
      <c r="R32" s="1" t="s">
        <v>246</v>
      </c>
      <c r="S32" s="1">
        <v>29.067307057546099</v>
      </c>
      <c r="T32" s="1">
        <v>10.4986672</v>
      </c>
      <c r="U32" s="1">
        <v>0.67324490000000003</v>
      </c>
      <c r="V32" s="1" t="s">
        <v>38</v>
      </c>
      <c r="W32" s="1" t="s">
        <v>55</v>
      </c>
      <c r="X32" s="1">
        <v>0</v>
      </c>
      <c r="Y32" s="1">
        <v>11</v>
      </c>
      <c r="Z32" s="1">
        <v>11</v>
      </c>
      <c r="AA32" s="1"/>
      <c r="AB32" s="1"/>
      <c r="AC32" s="1"/>
      <c r="AD32" s="1"/>
      <c r="AE32" s="1"/>
      <c r="AF32" s="1"/>
      <c r="AG32" s="1"/>
    </row>
    <row r="33" spans="1:33" s="12" customFormat="1" x14ac:dyDescent="0.15">
      <c r="A33" s="1" t="s">
        <v>247</v>
      </c>
      <c r="B33" s="1" t="s">
        <v>248</v>
      </c>
      <c r="C33" s="1">
        <v>1</v>
      </c>
      <c r="D33" s="1">
        <v>33451482</v>
      </c>
      <c r="E33" s="1">
        <v>33454805</v>
      </c>
      <c r="F33" s="1" t="s">
        <v>58</v>
      </c>
      <c r="G33" s="1" t="s">
        <v>249</v>
      </c>
      <c r="H33" s="1" t="s">
        <v>250</v>
      </c>
      <c r="I33" s="1" t="s">
        <v>61</v>
      </c>
      <c r="J33" s="1">
        <v>2543</v>
      </c>
      <c r="K33" s="1" t="s">
        <v>251</v>
      </c>
      <c r="L33" s="1" t="s">
        <v>252</v>
      </c>
      <c r="M33" s="1">
        <v>554</v>
      </c>
      <c r="N33" s="1">
        <v>485</v>
      </c>
      <c r="O33" s="1">
        <f t="shared" si="0"/>
        <v>0.87545126353790614</v>
      </c>
      <c r="P33" s="1" t="s">
        <v>41</v>
      </c>
      <c r="Q33" s="1" t="s">
        <v>85</v>
      </c>
      <c r="R33" s="1" t="s">
        <v>253</v>
      </c>
      <c r="S33" s="1">
        <v>50.387703127035799</v>
      </c>
      <c r="T33" s="1">
        <v>12.401271100000001</v>
      </c>
      <c r="U33" s="1">
        <v>0.76978009999999997</v>
      </c>
      <c r="V33" s="1" t="s">
        <v>38</v>
      </c>
      <c r="W33" s="1" t="s">
        <v>55</v>
      </c>
      <c r="X33" s="1">
        <v>3</v>
      </c>
      <c r="Y33" s="1">
        <v>8</v>
      </c>
      <c r="Z33" s="1">
        <v>11</v>
      </c>
      <c r="AA33" s="1">
        <v>4.9718514462098601E-2</v>
      </c>
      <c r="AB33" s="1" t="s">
        <v>72</v>
      </c>
      <c r="AC33" s="1" t="s">
        <v>55</v>
      </c>
      <c r="AD33" s="1" t="str">
        <f>IF(AC33=W33,"consistent","inconsistent")</f>
        <v>consistent</v>
      </c>
      <c r="AE33" s="1"/>
      <c r="AF33" s="1"/>
      <c r="AG33" s="1"/>
    </row>
    <row r="34" spans="1:33" s="12" customFormat="1" x14ac:dyDescent="0.15">
      <c r="A34" s="1" t="s">
        <v>254</v>
      </c>
      <c r="B34" s="1" t="s">
        <v>255</v>
      </c>
      <c r="C34" s="1">
        <v>1</v>
      </c>
      <c r="D34" s="1">
        <v>33597142</v>
      </c>
      <c r="E34" s="1">
        <v>33600523</v>
      </c>
      <c r="F34" s="1" t="s">
        <v>58</v>
      </c>
      <c r="G34" s="1" t="s">
        <v>256</v>
      </c>
      <c r="H34" s="1" t="s">
        <v>257</v>
      </c>
      <c r="I34" s="1" t="s">
        <v>38</v>
      </c>
      <c r="J34" s="1">
        <v>2657</v>
      </c>
      <c r="K34" s="1" t="s">
        <v>258</v>
      </c>
      <c r="L34" s="1" t="s">
        <v>259</v>
      </c>
      <c r="M34" s="1">
        <v>383</v>
      </c>
      <c r="N34" s="1">
        <v>352</v>
      </c>
      <c r="O34" s="1">
        <f t="shared" si="0"/>
        <v>0.91906005221932119</v>
      </c>
      <c r="P34" s="1" t="s">
        <v>41</v>
      </c>
      <c r="Q34" s="1" t="s">
        <v>85</v>
      </c>
      <c r="R34" s="1" t="s">
        <v>260</v>
      </c>
      <c r="S34" s="1">
        <v>36.366218241042297</v>
      </c>
      <c r="T34" s="1">
        <v>4.3678811</v>
      </c>
      <c r="U34" s="1">
        <v>0.70314790000000005</v>
      </c>
      <c r="V34" s="1" t="s">
        <v>38</v>
      </c>
      <c r="W34" s="1" t="s">
        <v>44</v>
      </c>
      <c r="X34" s="1">
        <v>10</v>
      </c>
      <c r="Y34" s="1">
        <v>6</v>
      </c>
      <c r="Z34" s="1">
        <v>16</v>
      </c>
      <c r="AA34" s="1">
        <v>0.40150938610047998</v>
      </c>
      <c r="AB34" s="1" t="s">
        <v>45</v>
      </c>
      <c r="AC34" s="1"/>
      <c r="AD34" s="1"/>
      <c r="AE34" s="1"/>
      <c r="AF34" s="1"/>
      <c r="AG34" s="1"/>
    </row>
    <row r="35" spans="1:33" s="12" customFormat="1" x14ac:dyDescent="0.15">
      <c r="A35" s="1" t="s">
        <v>261</v>
      </c>
      <c r="B35" s="1" t="s">
        <v>255</v>
      </c>
      <c r="C35" s="1">
        <v>1</v>
      </c>
      <c r="D35" s="1">
        <v>33597142</v>
      </c>
      <c r="E35" s="1">
        <v>33600523</v>
      </c>
      <c r="F35" s="1" t="s">
        <v>58</v>
      </c>
      <c r="G35" s="1" t="s">
        <v>262</v>
      </c>
      <c r="H35" s="1" t="s">
        <v>263</v>
      </c>
      <c r="I35" s="1" t="s">
        <v>61</v>
      </c>
      <c r="J35" s="1">
        <v>2285</v>
      </c>
      <c r="K35" s="1" t="s">
        <v>264</v>
      </c>
      <c r="L35" s="1" t="s">
        <v>265</v>
      </c>
      <c r="M35" s="1">
        <v>342</v>
      </c>
      <c r="N35" s="1">
        <v>283</v>
      </c>
      <c r="O35" s="1">
        <f t="shared" si="0"/>
        <v>0.82748538011695905</v>
      </c>
      <c r="P35" s="1" t="s">
        <v>41</v>
      </c>
      <c r="Q35" s="1" t="s">
        <v>52</v>
      </c>
      <c r="R35" s="1" t="s">
        <v>260</v>
      </c>
      <c r="S35" s="1">
        <v>36.366218241042297</v>
      </c>
      <c r="T35" s="1">
        <v>4.3678811</v>
      </c>
      <c r="U35" s="1">
        <v>0.70314790000000005</v>
      </c>
      <c r="V35" s="1" t="s">
        <v>38</v>
      </c>
      <c r="W35" s="1" t="s">
        <v>55</v>
      </c>
      <c r="X35" s="1">
        <v>1</v>
      </c>
      <c r="Y35" s="1">
        <v>15</v>
      </c>
      <c r="Z35" s="1">
        <v>16</v>
      </c>
      <c r="AA35" s="1"/>
      <c r="AB35" s="1"/>
      <c r="AC35" s="1"/>
      <c r="AD35" s="1"/>
      <c r="AE35" s="1"/>
      <c r="AF35" s="1"/>
      <c r="AG35" s="1"/>
    </row>
    <row r="36" spans="1:33" s="12" customFormat="1" x14ac:dyDescent="0.15">
      <c r="A36" s="1" t="s">
        <v>266</v>
      </c>
      <c r="B36" s="1" t="s">
        <v>255</v>
      </c>
      <c r="C36" s="1">
        <v>1</v>
      </c>
      <c r="D36" s="1">
        <v>33597142</v>
      </c>
      <c r="E36" s="1">
        <v>33600523</v>
      </c>
      <c r="F36" s="1" t="s">
        <v>58</v>
      </c>
      <c r="G36" s="1" t="s">
        <v>267</v>
      </c>
      <c r="H36" s="1" t="s">
        <v>268</v>
      </c>
      <c r="I36" s="1" t="s">
        <v>61</v>
      </c>
      <c r="J36" s="1">
        <v>938</v>
      </c>
      <c r="K36" s="1" t="s">
        <v>269</v>
      </c>
      <c r="L36" s="1" t="s">
        <v>270</v>
      </c>
      <c r="M36" s="1">
        <v>363</v>
      </c>
      <c r="N36" s="1">
        <v>361</v>
      </c>
      <c r="O36" s="1">
        <f t="shared" si="0"/>
        <v>0.99449035812672182</v>
      </c>
      <c r="P36" s="1" t="s">
        <v>41</v>
      </c>
      <c r="Q36" s="1" t="s">
        <v>271</v>
      </c>
      <c r="R36" s="1" t="s">
        <v>260</v>
      </c>
      <c r="S36" s="1">
        <v>36.366218241042297</v>
      </c>
      <c r="T36" s="1">
        <v>4.3678811</v>
      </c>
      <c r="U36" s="1">
        <v>0.70314790000000005</v>
      </c>
      <c r="V36" s="1" t="s">
        <v>38</v>
      </c>
      <c r="W36" s="1" t="s">
        <v>55</v>
      </c>
      <c r="X36" s="1">
        <v>1</v>
      </c>
      <c r="Y36" s="1">
        <v>13</v>
      </c>
      <c r="Z36" s="1">
        <v>14</v>
      </c>
      <c r="AA36" s="1"/>
      <c r="AB36" s="1"/>
      <c r="AC36" s="1"/>
      <c r="AD36" s="1"/>
      <c r="AE36" s="1"/>
      <c r="AF36" s="1"/>
      <c r="AG36" s="1"/>
    </row>
    <row r="37" spans="1:33" s="12" customFormat="1" x14ac:dyDescent="0.15">
      <c r="A37" s="1" t="s">
        <v>272</v>
      </c>
      <c r="B37" s="1" t="s">
        <v>273</v>
      </c>
      <c r="C37" s="1">
        <v>1</v>
      </c>
      <c r="D37" s="1">
        <v>39410431</v>
      </c>
      <c r="E37" s="1">
        <v>39417092</v>
      </c>
      <c r="F37" s="1" t="s">
        <v>35</v>
      </c>
      <c r="G37" s="1" t="s">
        <v>274</v>
      </c>
      <c r="H37" s="1" t="s">
        <v>275</v>
      </c>
      <c r="I37" s="1" t="s">
        <v>61</v>
      </c>
      <c r="J37" s="1">
        <v>188</v>
      </c>
      <c r="K37" s="1" t="s">
        <v>276</v>
      </c>
      <c r="L37" s="1" t="s">
        <v>277</v>
      </c>
      <c r="M37" s="1">
        <v>534</v>
      </c>
      <c r="N37" s="1">
        <v>460</v>
      </c>
      <c r="O37" s="1">
        <f t="shared" si="0"/>
        <v>0.86142322097378277</v>
      </c>
      <c r="P37" s="1" t="s">
        <v>41</v>
      </c>
      <c r="Q37" s="1" t="s">
        <v>78</v>
      </c>
      <c r="R37" s="1" t="s">
        <v>278</v>
      </c>
      <c r="S37" s="1">
        <v>33.327227100977197</v>
      </c>
      <c r="T37" s="1">
        <v>1.8773088</v>
      </c>
      <c r="U37" s="1">
        <v>0.75086739999999996</v>
      </c>
      <c r="V37" s="1" t="s">
        <v>38</v>
      </c>
      <c r="W37" s="1" t="s">
        <v>55</v>
      </c>
      <c r="X37" s="1">
        <v>7</v>
      </c>
      <c r="Y37" s="1">
        <v>7</v>
      </c>
      <c r="Z37" s="1">
        <v>14</v>
      </c>
      <c r="AA37" s="1">
        <v>0.252912240090581</v>
      </c>
      <c r="AB37" s="1" t="s">
        <v>45</v>
      </c>
      <c r="AC37" s="1"/>
      <c r="AD37" s="1"/>
      <c r="AE37" s="1"/>
      <c r="AF37" s="1"/>
      <c r="AG37" s="1"/>
    </row>
    <row r="38" spans="1:33" s="12" customFormat="1" x14ac:dyDescent="0.15">
      <c r="A38" s="1" t="s">
        <v>279</v>
      </c>
      <c r="B38" s="1" t="s">
        <v>273</v>
      </c>
      <c r="C38" s="1">
        <v>1</v>
      </c>
      <c r="D38" s="1">
        <v>39410431</v>
      </c>
      <c r="E38" s="1">
        <v>39417092</v>
      </c>
      <c r="F38" s="1" t="s">
        <v>35</v>
      </c>
      <c r="G38" s="1" t="s">
        <v>280</v>
      </c>
      <c r="H38" s="1" t="s">
        <v>281</v>
      </c>
      <c r="I38" s="1" t="s">
        <v>61</v>
      </c>
      <c r="J38" s="1">
        <v>444</v>
      </c>
      <c r="K38" s="1" t="s">
        <v>277</v>
      </c>
      <c r="L38" s="1" t="s">
        <v>282</v>
      </c>
      <c r="M38" s="1">
        <v>1027</v>
      </c>
      <c r="N38" s="1">
        <v>1027</v>
      </c>
      <c r="O38" s="1">
        <f t="shared" si="0"/>
        <v>1</v>
      </c>
      <c r="P38" s="1" t="s">
        <v>41</v>
      </c>
      <c r="Q38" s="1" t="s">
        <v>42</v>
      </c>
      <c r="R38" s="1" t="s">
        <v>278</v>
      </c>
      <c r="S38" s="1">
        <v>33.327227100977197</v>
      </c>
      <c r="T38" s="1">
        <v>1.8773088</v>
      </c>
      <c r="U38" s="1">
        <v>0.75086739999999996</v>
      </c>
      <c r="V38" s="1" t="s">
        <v>38</v>
      </c>
      <c r="W38" s="1" t="s">
        <v>55</v>
      </c>
      <c r="X38" s="1">
        <v>0</v>
      </c>
      <c r="Y38" s="1">
        <v>11</v>
      </c>
      <c r="Z38" s="1">
        <v>11</v>
      </c>
      <c r="AA38" s="1"/>
      <c r="AB38" s="1"/>
      <c r="AC38" s="1"/>
      <c r="AD38" s="1"/>
      <c r="AE38" s="1"/>
      <c r="AF38" s="1"/>
      <c r="AG38" s="1"/>
    </row>
    <row r="39" spans="1:33" s="12" customFormat="1" x14ac:dyDescent="0.15">
      <c r="A39" s="1" t="s">
        <v>283</v>
      </c>
      <c r="B39" s="1" t="s">
        <v>284</v>
      </c>
      <c r="C39" s="1">
        <v>1</v>
      </c>
      <c r="D39" s="1">
        <v>40162847</v>
      </c>
      <c r="E39" s="1">
        <v>40168804</v>
      </c>
      <c r="F39" s="1" t="s">
        <v>58</v>
      </c>
      <c r="G39" s="1" t="s">
        <v>285</v>
      </c>
      <c r="H39" s="1" t="s">
        <v>286</v>
      </c>
      <c r="I39" s="1" t="s">
        <v>61</v>
      </c>
      <c r="J39" s="1">
        <v>948</v>
      </c>
      <c r="K39" s="1" t="s">
        <v>287</v>
      </c>
      <c r="L39" s="1" t="s">
        <v>288</v>
      </c>
      <c r="M39" s="1">
        <v>1326</v>
      </c>
      <c r="N39" s="1">
        <v>1270</v>
      </c>
      <c r="O39" s="1">
        <f t="shared" si="0"/>
        <v>0.95776772247360487</v>
      </c>
      <c r="P39" s="1" t="s">
        <v>41</v>
      </c>
      <c r="Q39" s="1" t="s">
        <v>289</v>
      </c>
      <c r="R39" s="1" t="s">
        <v>290</v>
      </c>
      <c r="S39" s="1">
        <v>48.230033420195397</v>
      </c>
      <c r="T39" s="1">
        <v>2.0107211</v>
      </c>
      <c r="U39" s="1">
        <v>0.85645199999999999</v>
      </c>
      <c r="V39" s="1" t="s">
        <v>38</v>
      </c>
      <c r="W39" s="1" t="s">
        <v>55</v>
      </c>
      <c r="X39" s="1">
        <v>1</v>
      </c>
      <c r="Y39" s="1">
        <v>11</v>
      </c>
      <c r="Z39" s="1">
        <v>12</v>
      </c>
      <c r="AA39" s="1"/>
      <c r="AB39" s="1"/>
      <c r="AC39" s="1"/>
      <c r="AD39" s="1"/>
      <c r="AE39" s="1"/>
      <c r="AF39" s="1"/>
      <c r="AG39" s="1"/>
    </row>
    <row r="40" spans="1:33" s="12" customFormat="1" x14ac:dyDescent="0.15">
      <c r="A40" s="1" t="s">
        <v>291</v>
      </c>
      <c r="B40" s="1" t="s">
        <v>292</v>
      </c>
      <c r="C40" s="1">
        <v>1</v>
      </c>
      <c r="D40" s="1">
        <v>41591107</v>
      </c>
      <c r="E40" s="1">
        <v>41596895</v>
      </c>
      <c r="F40" s="1" t="s">
        <v>35</v>
      </c>
      <c r="G40" s="1" t="s">
        <v>293</v>
      </c>
      <c r="H40" s="1" t="s">
        <v>294</v>
      </c>
      <c r="I40" s="1" t="s">
        <v>61</v>
      </c>
      <c r="J40" s="1">
        <v>812</v>
      </c>
      <c r="K40" s="1" t="s">
        <v>295</v>
      </c>
      <c r="L40" s="1" t="s">
        <v>296</v>
      </c>
      <c r="M40" s="1">
        <v>871</v>
      </c>
      <c r="N40" s="1">
        <v>580</v>
      </c>
      <c r="O40" s="1">
        <f t="shared" si="0"/>
        <v>0.66590126291618834</v>
      </c>
      <c r="P40" s="1" t="s">
        <v>41</v>
      </c>
      <c r="Q40" s="1" t="s">
        <v>52</v>
      </c>
      <c r="R40" s="1" t="s">
        <v>297</v>
      </c>
      <c r="S40" s="1">
        <v>37.852781281216103</v>
      </c>
      <c r="T40" s="1">
        <v>1.9825558999999999</v>
      </c>
      <c r="U40" s="1">
        <v>0.68709140000000002</v>
      </c>
      <c r="V40" s="1" t="s">
        <v>38</v>
      </c>
      <c r="W40" s="1" t="s">
        <v>55</v>
      </c>
      <c r="X40" s="1">
        <v>6</v>
      </c>
      <c r="Y40" s="1">
        <v>5</v>
      </c>
      <c r="Z40" s="1">
        <v>11</v>
      </c>
      <c r="AA40" s="1">
        <v>0.79901181931560294</v>
      </c>
      <c r="AB40" s="1" t="s">
        <v>45</v>
      </c>
      <c r="AC40" s="1"/>
      <c r="AD40" s="1"/>
      <c r="AE40" s="1"/>
      <c r="AF40" s="1"/>
      <c r="AG40" s="1"/>
    </row>
    <row r="41" spans="1:33" s="12" customFormat="1" x14ac:dyDescent="0.15">
      <c r="A41" s="1" t="s">
        <v>298</v>
      </c>
      <c r="B41" s="1" t="s">
        <v>299</v>
      </c>
      <c r="C41" s="1">
        <v>1</v>
      </c>
      <c r="D41" s="1">
        <v>43355977</v>
      </c>
      <c r="E41" s="1">
        <v>43359324</v>
      </c>
      <c r="F41" s="1" t="s">
        <v>58</v>
      </c>
      <c r="G41" s="1" t="s">
        <v>300</v>
      </c>
      <c r="H41" s="1" t="s">
        <v>301</v>
      </c>
      <c r="I41" s="1" t="s">
        <v>61</v>
      </c>
      <c r="J41" s="1">
        <v>3099</v>
      </c>
      <c r="K41" s="1" t="s">
        <v>302</v>
      </c>
      <c r="L41" s="1" t="s">
        <v>303</v>
      </c>
      <c r="M41" s="1">
        <v>440</v>
      </c>
      <c r="N41" s="1">
        <v>412</v>
      </c>
      <c r="O41" s="1">
        <f t="shared" si="0"/>
        <v>0.9363636363636364</v>
      </c>
      <c r="P41" s="1" t="s">
        <v>41</v>
      </c>
      <c r="Q41" s="1" t="s">
        <v>52</v>
      </c>
      <c r="R41" s="1" t="s">
        <v>304</v>
      </c>
      <c r="S41" s="1">
        <v>23.5232656026059</v>
      </c>
      <c r="T41" s="1">
        <v>2.8168858000000001</v>
      </c>
      <c r="U41" s="1">
        <v>0.52229539999999997</v>
      </c>
      <c r="V41" s="1" t="s">
        <v>38</v>
      </c>
      <c r="W41" s="1" t="s">
        <v>55</v>
      </c>
      <c r="X41" s="1">
        <v>1</v>
      </c>
      <c r="Y41" s="1">
        <v>9</v>
      </c>
      <c r="Z41" s="1">
        <v>10</v>
      </c>
      <c r="AA41" s="1"/>
      <c r="AB41" s="1"/>
      <c r="AC41" s="1"/>
      <c r="AD41" s="1"/>
      <c r="AE41" s="1"/>
      <c r="AF41" s="1"/>
      <c r="AG41" s="1"/>
    </row>
    <row r="42" spans="1:33" s="12" customFormat="1" x14ac:dyDescent="0.15">
      <c r="A42" s="1" t="s">
        <v>305</v>
      </c>
      <c r="B42" s="1" t="s">
        <v>306</v>
      </c>
      <c r="C42" s="1">
        <v>1</v>
      </c>
      <c r="D42" s="1">
        <v>43359353</v>
      </c>
      <c r="E42" s="1">
        <v>43361346</v>
      </c>
      <c r="F42" s="1" t="s">
        <v>35</v>
      </c>
      <c r="G42" s="1" t="s">
        <v>307</v>
      </c>
      <c r="H42" s="1" t="s">
        <v>308</v>
      </c>
      <c r="I42" s="1" t="s">
        <v>38</v>
      </c>
      <c r="J42" s="1">
        <v>129</v>
      </c>
      <c r="K42" s="1" t="s">
        <v>309</v>
      </c>
      <c r="L42" s="1" t="s">
        <v>310</v>
      </c>
      <c r="M42" s="1">
        <v>860</v>
      </c>
      <c r="N42" s="1">
        <v>756</v>
      </c>
      <c r="O42" s="1">
        <f t="shared" si="0"/>
        <v>0.87906976744186049</v>
      </c>
      <c r="P42" s="1" t="s">
        <v>41</v>
      </c>
      <c r="Q42" s="1" t="s">
        <v>52</v>
      </c>
      <c r="R42" s="1" t="s">
        <v>311</v>
      </c>
      <c r="S42" s="1">
        <v>30.901689902280101</v>
      </c>
      <c r="T42" s="1">
        <v>1.4779675999999999</v>
      </c>
      <c r="U42" s="1">
        <v>0.65868910000000003</v>
      </c>
      <c r="V42" s="1" t="s">
        <v>38</v>
      </c>
      <c r="W42" s="1" t="s">
        <v>44</v>
      </c>
      <c r="X42" s="1">
        <v>7</v>
      </c>
      <c r="Y42" s="1">
        <v>9</v>
      </c>
      <c r="Z42" s="1">
        <v>16</v>
      </c>
      <c r="AA42" s="1">
        <v>0.173389278500824</v>
      </c>
      <c r="AB42" s="1" t="s">
        <v>45</v>
      </c>
      <c r="AC42" s="1"/>
      <c r="AD42" s="1"/>
      <c r="AE42" s="1"/>
      <c r="AF42" s="1"/>
      <c r="AG42" s="1"/>
    </row>
    <row r="43" spans="1:33" s="12" customFormat="1" x14ac:dyDescent="0.15">
      <c r="A43" s="1" t="s">
        <v>312</v>
      </c>
      <c r="B43" s="1" t="s">
        <v>313</v>
      </c>
      <c r="C43" s="1">
        <v>1</v>
      </c>
      <c r="D43" s="1">
        <v>43725600</v>
      </c>
      <c r="E43" s="1">
        <v>43726910</v>
      </c>
      <c r="F43" s="1" t="s">
        <v>58</v>
      </c>
      <c r="G43" s="1" t="s">
        <v>314</v>
      </c>
      <c r="H43" s="1" t="s">
        <v>315</v>
      </c>
      <c r="I43" s="1" t="s">
        <v>38</v>
      </c>
      <c r="J43" s="1">
        <v>1476</v>
      </c>
      <c r="K43" s="1" t="s">
        <v>316</v>
      </c>
      <c r="L43" s="1" t="s">
        <v>317</v>
      </c>
      <c r="M43" s="1">
        <v>137</v>
      </c>
      <c r="N43" s="1">
        <v>119</v>
      </c>
      <c r="O43" s="1">
        <f t="shared" si="0"/>
        <v>0.86861313868613144</v>
      </c>
      <c r="P43" s="1" t="s">
        <v>41</v>
      </c>
      <c r="Q43" s="1" t="s">
        <v>52</v>
      </c>
      <c r="R43" s="1" t="s">
        <v>318</v>
      </c>
      <c r="S43" s="1">
        <v>41.732951813246501</v>
      </c>
      <c r="T43" s="1">
        <v>2.4387297999999999</v>
      </c>
      <c r="U43" s="1">
        <v>0.79541010000000001</v>
      </c>
      <c r="V43" s="1" t="s">
        <v>38</v>
      </c>
      <c r="W43" s="1" t="s">
        <v>44</v>
      </c>
      <c r="X43" s="1">
        <v>3</v>
      </c>
      <c r="Y43" s="1">
        <v>13</v>
      </c>
      <c r="Z43" s="1">
        <v>16</v>
      </c>
      <c r="AA43" s="1">
        <v>0.48728290246155198</v>
      </c>
      <c r="AB43" s="1" t="s">
        <v>45</v>
      </c>
      <c r="AC43" s="1"/>
      <c r="AD43" s="1"/>
      <c r="AE43" s="1"/>
      <c r="AF43" s="1"/>
      <c r="AG43" s="1"/>
    </row>
    <row r="44" spans="1:33" s="12" customFormat="1" x14ac:dyDescent="0.15">
      <c r="A44" s="1" t="s">
        <v>319</v>
      </c>
      <c r="B44" s="1" t="s">
        <v>313</v>
      </c>
      <c r="C44" s="1">
        <v>1</v>
      </c>
      <c r="D44" s="1">
        <v>43725600</v>
      </c>
      <c r="E44" s="1">
        <v>43726910</v>
      </c>
      <c r="F44" s="1" t="s">
        <v>58</v>
      </c>
      <c r="G44" s="1" t="s">
        <v>320</v>
      </c>
      <c r="H44" s="1" t="s">
        <v>321</v>
      </c>
      <c r="I44" s="1" t="s">
        <v>38</v>
      </c>
      <c r="J44" s="1">
        <v>221</v>
      </c>
      <c r="K44" s="1" t="s">
        <v>317</v>
      </c>
      <c r="L44" s="1" t="s">
        <v>322</v>
      </c>
      <c r="M44" s="1">
        <v>1150</v>
      </c>
      <c r="N44" s="1">
        <v>1006</v>
      </c>
      <c r="O44" s="1">
        <f t="shared" si="0"/>
        <v>0.87478260869565216</v>
      </c>
      <c r="P44" s="1" t="s">
        <v>41</v>
      </c>
      <c r="Q44" s="1" t="s">
        <v>85</v>
      </c>
      <c r="R44" s="1" t="s">
        <v>318</v>
      </c>
      <c r="S44" s="1">
        <v>41.732951813246501</v>
      </c>
      <c r="T44" s="1">
        <v>2.4387297999999999</v>
      </c>
      <c r="U44" s="1">
        <v>0.79541010000000001</v>
      </c>
      <c r="V44" s="1" t="s">
        <v>38</v>
      </c>
      <c r="W44" s="1" t="s">
        <v>44</v>
      </c>
      <c r="X44" s="1">
        <v>4</v>
      </c>
      <c r="Y44" s="1">
        <v>12</v>
      </c>
      <c r="Z44" s="1">
        <v>16</v>
      </c>
      <c r="AA44" s="1">
        <v>0.25245213378347597</v>
      </c>
      <c r="AB44" s="1" t="s">
        <v>45</v>
      </c>
      <c r="AC44" s="1"/>
      <c r="AD44" s="1"/>
      <c r="AE44" s="1"/>
      <c r="AF44" s="1"/>
      <c r="AG44" s="1"/>
    </row>
    <row r="45" spans="1:33" s="12" customFormat="1" x14ac:dyDescent="0.15">
      <c r="A45" s="1" t="s">
        <v>323</v>
      </c>
      <c r="B45" s="1" t="s">
        <v>324</v>
      </c>
      <c r="C45" s="1">
        <v>1</v>
      </c>
      <c r="D45" s="1">
        <v>49087869</v>
      </c>
      <c r="E45" s="1">
        <v>49093033</v>
      </c>
      <c r="F45" s="1" t="s">
        <v>35</v>
      </c>
      <c r="G45" s="1" t="s">
        <v>325</v>
      </c>
      <c r="H45" s="1" t="s">
        <v>326</v>
      </c>
      <c r="I45" s="1" t="s">
        <v>61</v>
      </c>
      <c r="J45" s="1">
        <v>733</v>
      </c>
      <c r="K45" s="1" t="s">
        <v>327</v>
      </c>
      <c r="L45" s="1" t="s">
        <v>328</v>
      </c>
      <c r="M45" s="1">
        <v>125</v>
      </c>
      <c r="N45" s="1">
        <v>112</v>
      </c>
      <c r="O45" s="1">
        <f t="shared" si="0"/>
        <v>0.89600000000000002</v>
      </c>
      <c r="P45" s="1" t="s">
        <v>41</v>
      </c>
      <c r="Q45" s="1" t="s">
        <v>78</v>
      </c>
      <c r="R45" s="1" t="s">
        <v>329</v>
      </c>
      <c r="S45" s="1">
        <v>63.936666948968501</v>
      </c>
      <c r="T45" s="1">
        <v>3.1201273999999999</v>
      </c>
      <c r="U45" s="1">
        <v>0.86938599999999999</v>
      </c>
      <c r="V45" s="1" t="s">
        <v>38</v>
      </c>
      <c r="W45" s="1" t="s">
        <v>55</v>
      </c>
      <c r="X45" s="1">
        <v>1</v>
      </c>
      <c r="Y45" s="1">
        <v>2</v>
      </c>
      <c r="Z45" s="1">
        <v>3</v>
      </c>
      <c r="AA45" s="1"/>
      <c r="AB45" s="1"/>
      <c r="AC45" s="1"/>
      <c r="AD45" s="1"/>
      <c r="AE45" s="1"/>
      <c r="AF45" s="1"/>
      <c r="AG45" s="1"/>
    </row>
    <row r="46" spans="1:33" s="12" customFormat="1" x14ac:dyDescent="0.15">
      <c r="A46" s="1" t="s">
        <v>330</v>
      </c>
      <c r="B46" s="1" t="s">
        <v>331</v>
      </c>
      <c r="C46" s="1">
        <v>1</v>
      </c>
      <c r="D46" s="1">
        <v>52518690</v>
      </c>
      <c r="E46" s="1">
        <v>52523101</v>
      </c>
      <c r="F46" s="1" t="s">
        <v>58</v>
      </c>
      <c r="G46" s="1" t="s">
        <v>332</v>
      </c>
      <c r="H46" s="1" t="s">
        <v>333</v>
      </c>
      <c r="I46" s="1" t="s">
        <v>61</v>
      </c>
      <c r="J46" s="1">
        <v>1019</v>
      </c>
      <c r="K46" s="1" t="s">
        <v>334</v>
      </c>
      <c r="L46" s="1" t="s">
        <v>335</v>
      </c>
      <c r="M46" s="1">
        <v>1824</v>
      </c>
      <c r="N46" s="1">
        <v>1739</v>
      </c>
      <c r="O46" s="1">
        <f t="shared" si="0"/>
        <v>0.95339912280701755</v>
      </c>
      <c r="P46" s="1" t="s">
        <v>41</v>
      </c>
      <c r="Q46" s="1" t="s">
        <v>289</v>
      </c>
      <c r="R46" s="1" t="s">
        <v>336</v>
      </c>
      <c r="S46" s="1">
        <v>21.748932747014099</v>
      </c>
      <c r="T46" s="1">
        <v>-21.868093300000002</v>
      </c>
      <c r="U46" s="1">
        <v>0.53805259999999999</v>
      </c>
      <c r="V46" s="1" t="s">
        <v>54</v>
      </c>
      <c r="W46" s="1" t="s">
        <v>44</v>
      </c>
      <c r="X46" s="1">
        <v>1</v>
      </c>
      <c r="Y46" s="1">
        <v>5</v>
      </c>
      <c r="Z46" s="1">
        <v>6</v>
      </c>
      <c r="AA46" s="1"/>
      <c r="AB46" s="1"/>
      <c r="AC46" s="1"/>
      <c r="AD46" s="1"/>
      <c r="AE46" s="1"/>
      <c r="AF46" s="1"/>
      <c r="AG46" s="1"/>
    </row>
    <row r="47" spans="1:33" s="12" customFormat="1" x14ac:dyDescent="0.15">
      <c r="A47" s="1" t="s">
        <v>337</v>
      </c>
      <c r="B47" s="1" t="s">
        <v>338</v>
      </c>
      <c r="C47" s="1">
        <v>1</v>
      </c>
      <c r="D47" s="1">
        <v>53309064</v>
      </c>
      <c r="E47" s="1">
        <v>53309600</v>
      </c>
      <c r="F47" s="1" t="s">
        <v>58</v>
      </c>
      <c r="G47" s="1" t="s">
        <v>339</v>
      </c>
      <c r="H47" s="1" t="s">
        <v>340</v>
      </c>
      <c r="I47" s="1" t="s">
        <v>38</v>
      </c>
      <c r="J47" s="1">
        <v>2347</v>
      </c>
      <c r="K47" s="1" t="s">
        <v>341</v>
      </c>
      <c r="L47" s="1" t="s">
        <v>342</v>
      </c>
      <c r="M47" s="1">
        <v>304</v>
      </c>
      <c r="N47" s="1">
        <v>300</v>
      </c>
      <c r="O47" s="1">
        <f t="shared" si="0"/>
        <v>0.98684210526315785</v>
      </c>
      <c r="P47" s="1" t="s">
        <v>41</v>
      </c>
      <c r="Q47" s="1" t="s">
        <v>52</v>
      </c>
      <c r="R47" s="1" t="s">
        <v>343</v>
      </c>
      <c r="S47" s="1">
        <v>33.507333680781798</v>
      </c>
      <c r="T47" s="1">
        <v>0.79419309999999999</v>
      </c>
      <c r="U47" s="1">
        <v>0.71952130000000003</v>
      </c>
      <c r="V47" s="1" t="s">
        <v>38</v>
      </c>
      <c r="W47" s="1" t="s">
        <v>44</v>
      </c>
      <c r="X47" s="1">
        <v>8</v>
      </c>
      <c r="Y47" s="1">
        <v>8</v>
      </c>
      <c r="Z47" s="1">
        <v>16</v>
      </c>
      <c r="AA47" s="1">
        <v>2.2867227867699302E-2</v>
      </c>
      <c r="AB47" s="1" t="s">
        <v>72</v>
      </c>
      <c r="AC47" s="1" t="s">
        <v>44</v>
      </c>
      <c r="AD47" s="1" t="str">
        <f t="shared" ref="AD47:AD53" si="2">IF(AC47=W47,"consistent","inconsistent")</f>
        <v>consistent</v>
      </c>
      <c r="AE47" s="1"/>
      <c r="AF47" s="1"/>
      <c r="AG47" s="1"/>
    </row>
    <row r="48" spans="1:33" s="12" customFormat="1" x14ac:dyDescent="0.15">
      <c r="A48" s="1" t="s">
        <v>344</v>
      </c>
      <c r="B48" s="1" t="s">
        <v>338</v>
      </c>
      <c r="C48" s="1">
        <v>1</v>
      </c>
      <c r="D48" s="1">
        <v>53309064</v>
      </c>
      <c r="E48" s="1">
        <v>53309600</v>
      </c>
      <c r="F48" s="1" t="s">
        <v>58</v>
      </c>
      <c r="G48" s="1" t="s">
        <v>345</v>
      </c>
      <c r="H48" s="1" t="s">
        <v>346</v>
      </c>
      <c r="I48" s="1" t="s">
        <v>38</v>
      </c>
      <c r="J48" s="1">
        <v>142</v>
      </c>
      <c r="K48" s="1" t="s">
        <v>347</v>
      </c>
      <c r="L48" s="1" t="s">
        <v>348</v>
      </c>
      <c r="M48" s="1">
        <v>513</v>
      </c>
      <c r="N48" s="1">
        <v>379</v>
      </c>
      <c r="O48" s="1">
        <f t="shared" si="0"/>
        <v>0.73879142300194933</v>
      </c>
      <c r="P48" s="1" t="s">
        <v>41</v>
      </c>
      <c r="Q48" s="1" t="s">
        <v>85</v>
      </c>
      <c r="R48" s="1" t="s">
        <v>343</v>
      </c>
      <c r="S48" s="1">
        <v>33.507333680781798</v>
      </c>
      <c r="T48" s="1">
        <v>0.79419309999999999</v>
      </c>
      <c r="U48" s="1">
        <v>0.71952130000000003</v>
      </c>
      <c r="V48" s="1" t="s">
        <v>38</v>
      </c>
      <c r="W48" s="1" t="s">
        <v>44</v>
      </c>
      <c r="X48" s="1">
        <v>5</v>
      </c>
      <c r="Y48" s="1">
        <v>11</v>
      </c>
      <c r="Z48" s="1">
        <v>16</v>
      </c>
      <c r="AA48" s="1">
        <v>1.4933762074069801E-3</v>
      </c>
      <c r="AB48" s="1" t="s">
        <v>72</v>
      </c>
      <c r="AC48" s="1" t="s">
        <v>44</v>
      </c>
      <c r="AD48" s="1" t="str">
        <f t="shared" si="2"/>
        <v>consistent</v>
      </c>
      <c r="AE48" s="1" t="s">
        <v>349</v>
      </c>
      <c r="AF48" s="5">
        <v>3.7076341850715799</v>
      </c>
      <c r="AG48" s="5">
        <v>5.7154731772092501E-2</v>
      </c>
    </row>
    <row r="49" spans="1:33" s="12" customFormat="1" x14ac:dyDescent="0.15">
      <c r="A49" s="1" t="s">
        <v>350</v>
      </c>
      <c r="B49" s="1" t="s">
        <v>351</v>
      </c>
      <c r="C49" s="1">
        <v>1</v>
      </c>
      <c r="D49" s="1">
        <v>55558413</v>
      </c>
      <c r="E49" s="1">
        <v>55560877</v>
      </c>
      <c r="F49" s="1" t="s">
        <v>58</v>
      </c>
      <c r="G49" s="1" t="s">
        <v>352</v>
      </c>
      <c r="H49" s="1" t="s">
        <v>353</v>
      </c>
      <c r="I49" s="1" t="s">
        <v>61</v>
      </c>
      <c r="J49" s="1">
        <v>1247</v>
      </c>
      <c r="K49" s="1" t="s">
        <v>354</v>
      </c>
      <c r="L49" s="1" t="s">
        <v>355</v>
      </c>
      <c r="M49" s="1">
        <v>190</v>
      </c>
      <c r="N49" s="1">
        <v>190</v>
      </c>
      <c r="O49" s="1">
        <f t="shared" si="0"/>
        <v>1</v>
      </c>
      <c r="P49" s="1" t="s">
        <v>41</v>
      </c>
      <c r="Q49" s="1" t="s">
        <v>78</v>
      </c>
      <c r="R49" s="1" t="s">
        <v>356</v>
      </c>
      <c r="S49" s="1">
        <v>31.651173702497299</v>
      </c>
      <c r="T49" s="1">
        <v>0.1449558</v>
      </c>
      <c r="U49" s="1">
        <v>0.66418880000000002</v>
      </c>
      <c r="V49" s="1" t="s">
        <v>38</v>
      </c>
      <c r="W49" s="1" t="s">
        <v>55</v>
      </c>
      <c r="X49" s="1">
        <v>10</v>
      </c>
      <c r="Y49" s="1">
        <v>2</v>
      </c>
      <c r="Z49" s="1">
        <v>12</v>
      </c>
      <c r="AA49" s="1">
        <v>0.40962862545348</v>
      </c>
      <c r="AB49" s="1" t="s">
        <v>45</v>
      </c>
      <c r="AC49" s="1"/>
      <c r="AD49" s="1"/>
      <c r="AE49" s="1"/>
      <c r="AF49" s="1"/>
      <c r="AG49" s="1"/>
    </row>
    <row r="50" spans="1:33" s="12" customFormat="1" x14ac:dyDescent="0.15">
      <c r="A50" s="1" t="s">
        <v>357</v>
      </c>
      <c r="B50" s="1" t="s">
        <v>358</v>
      </c>
      <c r="C50" s="1">
        <v>1</v>
      </c>
      <c r="D50" s="1">
        <v>56040100</v>
      </c>
      <c r="E50" s="1">
        <v>56042760</v>
      </c>
      <c r="F50" s="1" t="s">
        <v>58</v>
      </c>
      <c r="G50" s="1" t="s">
        <v>359</v>
      </c>
      <c r="H50" s="1" t="s">
        <v>360</v>
      </c>
      <c r="I50" s="1" t="s">
        <v>38</v>
      </c>
      <c r="J50" s="1">
        <v>751</v>
      </c>
      <c r="K50" s="1" t="s">
        <v>361</v>
      </c>
      <c r="L50" s="1" t="s">
        <v>362</v>
      </c>
      <c r="M50" s="1">
        <v>520</v>
      </c>
      <c r="N50" s="1">
        <v>503</v>
      </c>
      <c r="O50" s="1">
        <f t="shared" si="0"/>
        <v>0.96730769230769231</v>
      </c>
      <c r="P50" s="1" t="s">
        <v>41</v>
      </c>
      <c r="Q50" s="1" t="s">
        <v>85</v>
      </c>
      <c r="R50" s="1" t="s">
        <v>363</v>
      </c>
      <c r="S50" s="1">
        <v>61.528458545059699</v>
      </c>
      <c r="T50" s="1">
        <v>19.460191900000002</v>
      </c>
      <c r="U50" s="1">
        <v>0.87143009999999999</v>
      </c>
      <c r="V50" s="1" t="s">
        <v>38</v>
      </c>
      <c r="W50" s="1" t="s">
        <v>44</v>
      </c>
      <c r="X50" s="1">
        <v>3</v>
      </c>
      <c r="Y50" s="1">
        <v>13</v>
      </c>
      <c r="Z50" s="1">
        <v>16</v>
      </c>
      <c r="AA50" s="1">
        <v>3.5413403965163202E-2</v>
      </c>
      <c r="AB50" s="1" t="s">
        <v>72</v>
      </c>
      <c r="AC50" s="1" t="s">
        <v>44</v>
      </c>
      <c r="AD50" s="1" t="str">
        <f t="shared" si="2"/>
        <v>consistent</v>
      </c>
      <c r="AE50" s="1" t="s">
        <v>349</v>
      </c>
      <c r="AF50" s="5">
        <v>8.2004451018680999</v>
      </c>
      <c r="AG50" s="5">
        <v>4.9717763744378E-3</v>
      </c>
    </row>
    <row r="51" spans="1:33" s="12" customFormat="1" x14ac:dyDescent="0.15">
      <c r="A51" s="1" t="s">
        <v>364</v>
      </c>
      <c r="B51" s="1" t="s">
        <v>365</v>
      </c>
      <c r="C51" s="1">
        <v>1</v>
      </c>
      <c r="D51" s="1">
        <v>56853854</v>
      </c>
      <c r="E51" s="1">
        <v>56855533</v>
      </c>
      <c r="F51" s="1" t="s">
        <v>58</v>
      </c>
      <c r="G51" s="1" t="s">
        <v>366</v>
      </c>
      <c r="H51" s="1" t="s">
        <v>367</v>
      </c>
      <c r="I51" s="1" t="s">
        <v>61</v>
      </c>
      <c r="J51" s="1">
        <v>1428</v>
      </c>
      <c r="K51" s="1" t="s">
        <v>368</v>
      </c>
      <c r="L51" s="1" t="s">
        <v>369</v>
      </c>
      <c r="M51" s="1">
        <v>128</v>
      </c>
      <c r="N51" s="1">
        <v>128</v>
      </c>
      <c r="O51" s="1">
        <f t="shared" si="0"/>
        <v>1</v>
      </c>
      <c r="P51" s="1" t="s">
        <v>41</v>
      </c>
      <c r="Q51" s="1" t="s">
        <v>52</v>
      </c>
      <c r="R51" s="1" t="s">
        <v>370</v>
      </c>
      <c r="S51" s="1">
        <v>40.770716047774201</v>
      </c>
      <c r="T51" s="1">
        <v>-1.3167390999999999</v>
      </c>
      <c r="U51" s="1">
        <v>0.70087500000000003</v>
      </c>
      <c r="V51" s="1" t="s">
        <v>54</v>
      </c>
      <c r="W51" s="1" t="s">
        <v>44</v>
      </c>
      <c r="X51" s="1">
        <v>12</v>
      </c>
      <c r="Y51" s="1">
        <v>3</v>
      </c>
      <c r="Z51" s="1">
        <v>15</v>
      </c>
      <c r="AA51" s="1">
        <v>2.2772314833408799E-2</v>
      </c>
      <c r="AB51" s="1" t="s">
        <v>72</v>
      </c>
      <c r="AC51" s="1" t="s">
        <v>55</v>
      </c>
      <c r="AD51" s="1" t="str">
        <f t="shared" si="2"/>
        <v>inconsistent</v>
      </c>
      <c r="AE51" s="1"/>
      <c r="AF51" s="1"/>
      <c r="AG51" s="1"/>
    </row>
    <row r="52" spans="1:33" s="12" customFormat="1" x14ac:dyDescent="0.15">
      <c r="A52" s="1" t="s">
        <v>371</v>
      </c>
      <c r="B52" s="1" t="s">
        <v>365</v>
      </c>
      <c r="C52" s="1">
        <v>1</v>
      </c>
      <c r="D52" s="1">
        <v>56853854</v>
      </c>
      <c r="E52" s="1">
        <v>56855533</v>
      </c>
      <c r="F52" s="1" t="s">
        <v>58</v>
      </c>
      <c r="G52" s="1" t="s">
        <v>372</v>
      </c>
      <c r="H52" s="1" t="s">
        <v>373</v>
      </c>
      <c r="I52" s="1" t="s">
        <v>38</v>
      </c>
      <c r="J52" s="1">
        <v>310</v>
      </c>
      <c r="K52" s="1" t="s">
        <v>374</v>
      </c>
      <c r="L52" s="1" t="s">
        <v>375</v>
      </c>
      <c r="M52" s="1">
        <v>399</v>
      </c>
      <c r="N52" s="1">
        <v>399</v>
      </c>
      <c r="O52" s="1">
        <f t="shared" si="0"/>
        <v>1</v>
      </c>
      <c r="P52" s="1" t="s">
        <v>41</v>
      </c>
      <c r="Q52" s="1" t="s">
        <v>78</v>
      </c>
      <c r="R52" s="1" t="s">
        <v>370</v>
      </c>
      <c r="S52" s="1">
        <v>40.770716047774201</v>
      </c>
      <c r="T52" s="1">
        <v>-1.3167390999999999</v>
      </c>
      <c r="U52" s="1">
        <v>0.70087500000000003</v>
      </c>
      <c r="V52" s="1" t="s">
        <v>54</v>
      </c>
      <c r="W52" s="1" t="s">
        <v>55</v>
      </c>
      <c r="X52" s="1">
        <v>2</v>
      </c>
      <c r="Y52" s="1">
        <v>14</v>
      </c>
      <c r="Z52" s="1">
        <v>16</v>
      </c>
      <c r="AA52" s="1">
        <v>7.1430636430049998E-4</v>
      </c>
      <c r="AB52" s="1" t="s">
        <v>72</v>
      </c>
      <c r="AC52" s="1" t="s">
        <v>44</v>
      </c>
      <c r="AD52" s="1" t="str">
        <f t="shared" si="2"/>
        <v>inconsistent</v>
      </c>
      <c r="AE52" s="1"/>
      <c r="AF52" s="1"/>
      <c r="AG52" s="1"/>
    </row>
    <row r="53" spans="1:33" s="12" customFormat="1" x14ac:dyDescent="0.15">
      <c r="A53" s="1" t="s">
        <v>376</v>
      </c>
      <c r="B53" s="1" t="s">
        <v>377</v>
      </c>
      <c r="C53" s="1">
        <v>1</v>
      </c>
      <c r="D53" s="1">
        <v>61214711</v>
      </c>
      <c r="E53" s="1">
        <v>61233546</v>
      </c>
      <c r="F53" s="1" t="s">
        <v>58</v>
      </c>
      <c r="G53" s="1" t="s">
        <v>378</v>
      </c>
      <c r="H53" s="1" t="s">
        <v>379</v>
      </c>
      <c r="I53" s="1" t="s">
        <v>61</v>
      </c>
      <c r="J53" s="1">
        <v>215</v>
      </c>
      <c r="K53" s="1" t="s">
        <v>380</v>
      </c>
      <c r="L53" s="1" t="s">
        <v>381</v>
      </c>
      <c r="M53" s="1">
        <v>224</v>
      </c>
      <c r="N53" s="1">
        <v>218</v>
      </c>
      <c r="O53" s="1">
        <f t="shared" si="0"/>
        <v>0.9732142857142857</v>
      </c>
      <c r="P53" s="1" t="s">
        <v>41</v>
      </c>
      <c r="Q53" s="1" t="s">
        <v>118</v>
      </c>
      <c r="R53" s="1" t="s">
        <v>382</v>
      </c>
      <c r="S53" s="1">
        <v>31.597898935939199</v>
      </c>
      <c r="T53" s="1">
        <v>2.6041249999999998</v>
      </c>
      <c r="U53" s="1">
        <v>0.62989799999999996</v>
      </c>
      <c r="V53" s="1" t="s">
        <v>38</v>
      </c>
      <c r="W53" s="1" t="s">
        <v>55</v>
      </c>
      <c r="X53" s="1">
        <v>5</v>
      </c>
      <c r="Y53" s="1">
        <v>7</v>
      </c>
      <c r="Z53" s="1">
        <v>12</v>
      </c>
      <c r="AA53" s="1">
        <v>2.3845059913486601E-2</v>
      </c>
      <c r="AB53" s="1" t="s">
        <v>72</v>
      </c>
      <c r="AC53" s="1" t="s">
        <v>55</v>
      </c>
      <c r="AD53" s="1" t="str">
        <f t="shared" si="2"/>
        <v>consistent</v>
      </c>
      <c r="AE53" s="1"/>
      <c r="AF53" s="1"/>
      <c r="AG53" s="1"/>
    </row>
    <row r="54" spans="1:33" s="12" customFormat="1" x14ac:dyDescent="0.15">
      <c r="A54" s="1" t="s">
        <v>383</v>
      </c>
      <c r="B54" s="1" t="s">
        <v>384</v>
      </c>
      <c r="C54" s="1">
        <v>1</v>
      </c>
      <c r="D54" s="1">
        <v>63479560</v>
      </c>
      <c r="E54" s="1">
        <v>63480471</v>
      </c>
      <c r="F54" s="1" t="s">
        <v>58</v>
      </c>
      <c r="G54" s="1" t="s">
        <v>385</v>
      </c>
      <c r="H54" s="1" t="s">
        <v>386</v>
      </c>
      <c r="I54" s="1" t="s">
        <v>38</v>
      </c>
      <c r="J54" s="1">
        <v>93</v>
      </c>
      <c r="K54" s="1" t="s">
        <v>387</v>
      </c>
      <c r="L54" s="1" t="s">
        <v>388</v>
      </c>
      <c r="M54" s="1">
        <v>812</v>
      </c>
      <c r="N54" s="1">
        <v>704</v>
      </c>
      <c r="O54" s="1">
        <f t="shared" si="0"/>
        <v>0.86699507389162567</v>
      </c>
      <c r="P54" s="1" t="s">
        <v>41</v>
      </c>
      <c r="Q54" s="1" t="s">
        <v>289</v>
      </c>
      <c r="R54" s="1" t="s">
        <v>389</v>
      </c>
      <c r="S54" s="1">
        <v>38.008164408251901</v>
      </c>
      <c r="T54" s="1">
        <v>-0.87990349999999995</v>
      </c>
      <c r="U54" s="1">
        <v>0.75629279999999999</v>
      </c>
      <c r="V54" s="1" t="s">
        <v>54</v>
      </c>
      <c r="W54" s="1" t="s">
        <v>55</v>
      </c>
      <c r="X54" s="1">
        <v>2</v>
      </c>
      <c r="Y54" s="1">
        <v>14</v>
      </c>
      <c r="Z54" s="1">
        <v>16</v>
      </c>
      <c r="AA54" s="1">
        <v>0.10611262193113399</v>
      </c>
      <c r="AB54" s="1" t="s">
        <v>45</v>
      </c>
      <c r="AC54" s="1"/>
      <c r="AD54" s="1"/>
      <c r="AE54" s="1"/>
      <c r="AF54" s="1"/>
      <c r="AG54" s="1"/>
    </row>
    <row r="55" spans="1:33" s="12" customFormat="1" x14ac:dyDescent="0.15">
      <c r="A55" s="1" t="s">
        <v>390</v>
      </c>
      <c r="B55" s="1" t="s">
        <v>391</v>
      </c>
      <c r="C55" s="1">
        <v>1</v>
      </c>
      <c r="D55" s="1">
        <v>65991013</v>
      </c>
      <c r="E55" s="1">
        <v>65992879</v>
      </c>
      <c r="F55" s="1" t="s">
        <v>35</v>
      </c>
      <c r="G55" s="1" t="s">
        <v>392</v>
      </c>
      <c r="H55" s="1" t="s">
        <v>393</v>
      </c>
      <c r="I55" s="1" t="s">
        <v>38</v>
      </c>
      <c r="J55" s="1">
        <v>367</v>
      </c>
      <c r="K55" s="1" t="s">
        <v>394</v>
      </c>
      <c r="L55" s="1" t="s">
        <v>395</v>
      </c>
      <c r="M55" s="1">
        <v>253</v>
      </c>
      <c r="N55" s="1">
        <v>22</v>
      </c>
      <c r="O55" s="1">
        <f t="shared" si="0"/>
        <v>8.6956521739130432E-2</v>
      </c>
      <c r="P55" s="1" t="s">
        <v>41</v>
      </c>
      <c r="Q55" s="1" t="s">
        <v>78</v>
      </c>
      <c r="R55" s="1" t="s">
        <v>396</v>
      </c>
      <c r="S55" s="1">
        <v>31.897550814332199</v>
      </c>
      <c r="T55" s="1">
        <v>2.8016884000000002</v>
      </c>
      <c r="U55" s="1">
        <v>0.64095820000000003</v>
      </c>
      <c r="V55" s="1" t="s">
        <v>38</v>
      </c>
      <c r="W55" s="1" t="s">
        <v>44</v>
      </c>
      <c r="X55" s="1">
        <v>7</v>
      </c>
      <c r="Y55" s="1">
        <v>9</v>
      </c>
      <c r="Z55" s="1">
        <v>16</v>
      </c>
      <c r="AA55" s="1">
        <v>7.5980692986474405E-2</v>
      </c>
      <c r="AB55" s="1" t="s">
        <v>45</v>
      </c>
      <c r="AC55" s="1"/>
      <c r="AD55" s="1"/>
      <c r="AE55" s="1"/>
      <c r="AF55" s="1"/>
      <c r="AG55" s="1"/>
    </row>
    <row r="56" spans="1:33" s="12" customFormat="1" x14ac:dyDescent="0.15">
      <c r="A56" s="1" t="s">
        <v>397</v>
      </c>
      <c r="B56" s="1" t="s">
        <v>391</v>
      </c>
      <c r="C56" s="1">
        <v>1</v>
      </c>
      <c r="D56" s="1">
        <v>65991013</v>
      </c>
      <c r="E56" s="1">
        <v>65992879</v>
      </c>
      <c r="F56" s="1" t="s">
        <v>35</v>
      </c>
      <c r="G56" s="1" t="s">
        <v>398</v>
      </c>
      <c r="H56" s="1" t="s">
        <v>399</v>
      </c>
      <c r="I56" s="1" t="s">
        <v>38</v>
      </c>
      <c r="J56" s="1">
        <v>2391</v>
      </c>
      <c r="K56" s="1" t="s">
        <v>400</v>
      </c>
      <c r="L56" s="1" t="s">
        <v>401</v>
      </c>
      <c r="M56" s="1">
        <v>1756</v>
      </c>
      <c r="N56" s="1">
        <v>1181</v>
      </c>
      <c r="O56" s="1">
        <f t="shared" si="0"/>
        <v>0.67255125284738038</v>
      </c>
      <c r="P56" s="1" t="s">
        <v>41</v>
      </c>
      <c r="Q56" s="1" t="s">
        <v>85</v>
      </c>
      <c r="R56" s="1" t="s">
        <v>396</v>
      </c>
      <c r="S56" s="1">
        <v>31.897550814332199</v>
      </c>
      <c r="T56" s="1">
        <v>2.8016884000000002</v>
      </c>
      <c r="U56" s="1">
        <v>0.64095820000000003</v>
      </c>
      <c r="V56" s="1" t="s">
        <v>38</v>
      </c>
      <c r="W56" s="1" t="s">
        <v>44</v>
      </c>
      <c r="X56" s="1">
        <v>7</v>
      </c>
      <c r="Y56" s="1">
        <v>9</v>
      </c>
      <c r="Z56" s="1">
        <v>16</v>
      </c>
      <c r="AA56" s="1">
        <v>7.5980692986474405E-2</v>
      </c>
      <c r="AB56" s="1" t="s">
        <v>45</v>
      </c>
      <c r="AC56" s="1"/>
      <c r="AD56" s="1"/>
      <c r="AE56" s="1"/>
      <c r="AF56" s="1"/>
      <c r="AG56" s="1"/>
    </row>
    <row r="57" spans="1:33" s="12" customFormat="1" x14ac:dyDescent="0.15">
      <c r="A57" s="1" t="s">
        <v>402</v>
      </c>
      <c r="B57" s="1" t="s">
        <v>403</v>
      </c>
      <c r="C57" s="1">
        <v>1</v>
      </c>
      <c r="D57" s="1">
        <v>68392423</v>
      </c>
      <c r="E57" s="1">
        <v>68396629</v>
      </c>
      <c r="F57" s="1" t="s">
        <v>35</v>
      </c>
      <c r="G57" s="1" t="s">
        <v>404</v>
      </c>
      <c r="H57" s="1" t="s">
        <v>405</v>
      </c>
      <c r="I57" s="1" t="s">
        <v>61</v>
      </c>
      <c r="J57" s="1">
        <v>87</v>
      </c>
      <c r="K57" s="1" t="s">
        <v>406</v>
      </c>
      <c r="L57" s="1" t="s">
        <v>407</v>
      </c>
      <c r="M57" s="1">
        <v>542</v>
      </c>
      <c r="N57" s="1">
        <v>542</v>
      </c>
      <c r="O57" s="1">
        <f t="shared" si="0"/>
        <v>1</v>
      </c>
      <c r="P57" s="1" t="s">
        <v>41</v>
      </c>
      <c r="Q57" s="1" t="s">
        <v>52</v>
      </c>
      <c r="R57" s="1" t="s">
        <v>408</v>
      </c>
      <c r="S57" s="1">
        <v>42.367342779587403</v>
      </c>
      <c r="T57" s="1">
        <v>3.6559159999999999</v>
      </c>
      <c r="U57" s="1">
        <v>0.6984361</v>
      </c>
      <c r="V57" s="1" t="s">
        <v>38</v>
      </c>
      <c r="W57" s="1" t="s">
        <v>55</v>
      </c>
      <c r="X57" s="1">
        <v>5</v>
      </c>
      <c r="Y57" s="1">
        <v>8</v>
      </c>
      <c r="Z57" s="1">
        <v>13</v>
      </c>
      <c r="AA57" s="1">
        <v>0.961863196957912</v>
      </c>
      <c r="AB57" s="1" t="s">
        <v>45</v>
      </c>
      <c r="AC57" s="1"/>
      <c r="AD57" s="1"/>
      <c r="AE57" s="1"/>
      <c r="AF57" s="1"/>
      <c r="AG57" s="1"/>
    </row>
    <row r="58" spans="1:33" s="12" customFormat="1" x14ac:dyDescent="0.15">
      <c r="A58" s="1" t="s">
        <v>409</v>
      </c>
      <c r="B58" s="1" t="s">
        <v>410</v>
      </c>
      <c r="C58" s="1">
        <v>1</v>
      </c>
      <c r="D58" s="1">
        <v>69732293</v>
      </c>
      <c r="E58" s="1">
        <v>69734824</v>
      </c>
      <c r="F58" s="1" t="s">
        <v>35</v>
      </c>
      <c r="G58" s="1" t="s">
        <v>411</v>
      </c>
      <c r="H58" s="1" t="s">
        <v>412</v>
      </c>
      <c r="I58" s="1" t="s">
        <v>38</v>
      </c>
      <c r="J58" s="1">
        <v>485</v>
      </c>
      <c r="K58" s="1" t="s">
        <v>413</v>
      </c>
      <c r="L58" s="1" t="s">
        <v>414</v>
      </c>
      <c r="M58" s="1">
        <v>307</v>
      </c>
      <c r="N58" s="1">
        <v>306</v>
      </c>
      <c r="O58" s="1">
        <f t="shared" si="0"/>
        <v>0.99674267100977199</v>
      </c>
      <c r="P58" s="1" t="s">
        <v>41</v>
      </c>
      <c r="Q58" s="1" t="s">
        <v>52</v>
      </c>
      <c r="R58" s="1" t="s">
        <v>415</v>
      </c>
      <c r="S58" s="1">
        <v>25.554658935939202</v>
      </c>
      <c r="T58" s="1">
        <v>16.3036061</v>
      </c>
      <c r="U58" s="1">
        <v>0.54114799999999996</v>
      </c>
      <c r="V58" s="1" t="s">
        <v>38</v>
      </c>
      <c r="W58" s="1" t="s">
        <v>44</v>
      </c>
      <c r="X58" s="1">
        <v>2</v>
      </c>
      <c r="Y58" s="1">
        <v>14</v>
      </c>
      <c r="Z58" s="1">
        <v>16</v>
      </c>
      <c r="AA58" s="1">
        <v>0.86861128425744905</v>
      </c>
      <c r="AB58" s="1" t="s">
        <v>45</v>
      </c>
      <c r="AC58" s="1"/>
      <c r="AD58" s="1"/>
      <c r="AE58" s="1"/>
      <c r="AF58" s="1"/>
      <c r="AG58" s="1"/>
    </row>
    <row r="59" spans="1:33" s="12" customFormat="1" x14ac:dyDescent="0.15">
      <c r="A59" s="1" t="s">
        <v>416</v>
      </c>
      <c r="B59" s="1" t="s">
        <v>417</v>
      </c>
      <c r="C59" s="1">
        <v>1</v>
      </c>
      <c r="D59" s="1">
        <v>71820234</v>
      </c>
      <c r="E59" s="1">
        <v>71820986</v>
      </c>
      <c r="F59" s="1" t="s">
        <v>58</v>
      </c>
      <c r="G59" s="1" t="s">
        <v>418</v>
      </c>
      <c r="H59" s="1" t="s">
        <v>419</v>
      </c>
      <c r="I59" s="1" t="s">
        <v>61</v>
      </c>
      <c r="J59" s="1">
        <v>289</v>
      </c>
      <c r="K59" s="1" t="s">
        <v>420</v>
      </c>
      <c r="L59" s="1" t="s">
        <v>421</v>
      </c>
      <c r="M59" s="1">
        <v>714</v>
      </c>
      <c r="N59" s="1">
        <v>714</v>
      </c>
      <c r="O59" s="1">
        <f t="shared" si="0"/>
        <v>1</v>
      </c>
      <c r="P59" s="1" t="s">
        <v>41</v>
      </c>
      <c r="Q59" s="1" t="s">
        <v>118</v>
      </c>
      <c r="R59" s="1" t="s">
        <v>422</v>
      </c>
      <c r="S59" s="1">
        <v>25.689171487513601</v>
      </c>
      <c r="T59" s="1">
        <v>0.77708849999999996</v>
      </c>
      <c r="U59" s="1">
        <v>0.51679819999999999</v>
      </c>
      <c r="V59" s="1" t="s">
        <v>38</v>
      </c>
      <c r="W59" s="1" t="s">
        <v>55</v>
      </c>
      <c r="X59" s="1">
        <v>3</v>
      </c>
      <c r="Y59" s="1">
        <v>12</v>
      </c>
      <c r="Z59" s="1">
        <v>15</v>
      </c>
      <c r="AA59" s="1">
        <v>0.13574340411494401</v>
      </c>
      <c r="AB59" s="1" t="s">
        <v>45</v>
      </c>
      <c r="AC59" s="1"/>
      <c r="AD59" s="1"/>
      <c r="AE59" s="1"/>
      <c r="AF59" s="1"/>
      <c r="AG59" s="1"/>
    </row>
    <row r="60" spans="1:33" s="12" customFormat="1" x14ac:dyDescent="0.15">
      <c r="A60" s="1" t="s">
        <v>423</v>
      </c>
      <c r="B60" s="1" t="s">
        <v>424</v>
      </c>
      <c r="C60" s="1">
        <v>1</v>
      </c>
      <c r="D60" s="1">
        <v>72294486</v>
      </c>
      <c r="E60" s="1">
        <v>72300404</v>
      </c>
      <c r="F60" s="1" t="s">
        <v>58</v>
      </c>
      <c r="G60" s="1" t="s">
        <v>425</v>
      </c>
      <c r="H60" s="1" t="s">
        <v>426</v>
      </c>
      <c r="I60" s="1" t="s">
        <v>61</v>
      </c>
      <c r="J60" s="1">
        <v>873</v>
      </c>
      <c r="K60" s="1" t="s">
        <v>427</v>
      </c>
      <c r="L60" s="1" t="s">
        <v>428</v>
      </c>
      <c r="M60" s="1">
        <v>197</v>
      </c>
      <c r="N60" s="1">
        <v>187</v>
      </c>
      <c r="O60" s="1">
        <f t="shared" si="0"/>
        <v>0.949238578680203</v>
      </c>
      <c r="P60" s="1" t="s">
        <v>41</v>
      </c>
      <c r="Q60" s="1" t="s">
        <v>42</v>
      </c>
      <c r="R60" s="1" t="s">
        <v>429</v>
      </c>
      <c r="S60" s="1">
        <v>48.133633507057503</v>
      </c>
      <c r="T60" s="1">
        <v>2.2661874000000002</v>
      </c>
      <c r="U60" s="1">
        <v>0.79976420000000004</v>
      </c>
      <c r="V60" s="1" t="s">
        <v>38</v>
      </c>
      <c r="W60" s="1" t="s">
        <v>55</v>
      </c>
      <c r="X60" s="1">
        <v>9</v>
      </c>
      <c r="Y60" s="1">
        <v>3</v>
      </c>
      <c r="Z60" s="1">
        <v>12</v>
      </c>
      <c r="AA60" s="1">
        <v>0.19984954276338601</v>
      </c>
      <c r="AB60" s="1" t="s">
        <v>45</v>
      </c>
      <c r="AC60" s="1"/>
      <c r="AD60" s="1"/>
      <c r="AE60" s="1"/>
      <c r="AF60" s="1"/>
      <c r="AG60" s="1"/>
    </row>
    <row r="61" spans="1:33" s="12" customFormat="1" x14ac:dyDescent="0.15">
      <c r="A61" s="1" t="s">
        <v>430</v>
      </c>
      <c r="B61" s="1" t="s">
        <v>431</v>
      </c>
      <c r="C61" s="1">
        <v>1</v>
      </c>
      <c r="D61" s="1">
        <v>72345031</v>
      </c>
      <c r="E61" s="1">
        <v>72345957</v>
      </c>
      <c r="F61" s="1" t="s">
        <v>35</v>
      </c>
      <c r="G61" s="1" t="s">
        <v>432</v>
      </c>
      <c r="H61" s="1" t="s">
        <v>433</v>
      </c>
      <c r="I61" s="1" t="s">
        <v>38</v>
      </c>
      <c r="J61" s="1">
        <v>757</v>
      </c>
      <c r="K61" s="1" t="s">
        <v>434</v>
      </c>
      <c r="L61" s="1" t="s">
        <v>435</v>
      </c>
      <c r="M61" s="1">
        <v>295</v>
      </c>
      <c r="N61" s="1">
        <v>159</v>
      </c>
      <c r="O61" s="1">
        <f t="shared" si="0"/>
        <v>0.53898305084745768</v>
      </c>
      <c r="P61" s="1" t="s">
        <v>41</v>
      </c>
      <c r="Q61" s="1" t="s">
        <v>85</v>
      </c>
      <c r="R61" s="1" t="s">
        <v>436</v>
      </c>
      <c r="S61" s="1">
        <v>23.7449281216069</v>
      </c>
      <c r="T61" s="1">
        <v>1.8436802000000001</v>
      </c>
      <c r="U61" s="1">
        <v>0.53040940000000003</v>
      </c>
      <c r="V61" s="1" t="s">
        <v>38</v>
      </c>
      <c r="W61" s="1" t="s">
        <v>44</v>
      </c>
      <c r="X61" s="1">
        <v>12</v>
      </c>
      <c r="Y61" s="1">
        <v>4</v>
      </c>
      <c r="Z61" s="1">
        <v>16</v>
      </c>
      <c r="AA61" s="1">
        <v>1.0824989763237899E-3</v>
      </c>
      <c r="AB61" s="1" t="s">
        <v>72</v>
      </c>
      <c r="AC61" s="1" t="s">
        <v>44</v>
      </c>
      <c r="AD61" s="1" t="str">
        <f t="shared" ref="AD61:AD64" si="3">IF(AC61=W61,"consistent","inconsistent")</f>
        <v>consistent</v>
      </c>
      <c r="AE61" s="1"/>
      <c r="AF61" s="1"/>
      <c r="AG61" s="1"/>
    </row>
    <row r="62" spans="1:33" s="12" customFormat="1" x14ac:dyDescent="0.15">
      <c r="A62" s="1" t="s">
        <v>437</v>
      </c>
      <c r="B62" s="1" t="s">
        <v>431</v>
      </c>
      <c r="C62" s="1">
        <v>1</v>
      </c>
      <c r="D62" s="1">
        <v>72345031</v>
      </c>
      <c r="E62" s="1">
        <v>72345957</v>
      </c>
      <c r="F62" s="1" t="s">
        <v>35</v>
      </c>
      <c r="G62" s="1" t="s">
        <v>438</v>
      </c>
      <c r="H62" s="1" t="s">
        <v>439</v>
      </c>
      <c r="I62" s="1" t="s">
        <v>61</v>
      </c>
      <c r="J62" s="1">
        <v>1597</v>
      </c>
      <c r="K62" s="1" t="s">
        <v>440</v>
      </c>
      <c r="L62" s="1" t="s">
        <v>441</v>
      </c>
      <c r="M62" s="1">
        <v>322</v>
      </c>
      <c r="N62" s="1">
        <v>322</v>
      </c>
      <c r="O62" s="1">
        <f t="shared" si="0"/>
        <v>1</v>
      </c>
      <c r="P62" s="1" t="s">
        <v>41</v>
      </c>
      <c r="Q62" s="1" t="s">
        <v>52</v>
      </c>
      <c r="R62" s="1" t="s">
        <v>436</v>
      </c>
      <c r="S62" s="1">
        <v>23.7449281216069</v>
      </c>
      <c r="T62" s="1">
        <v>1.8436802000000001</v>
      </c>
      <c r="U62" s="1">
        <v>0.53040940000000003</v>
      </c>
      <c r="V62" s="1" t="s">
        <v>38</v>
      </c>
      <c r="W62" s="1" t="s">
        <v>55</v>
      </c>
      <c r="X62" s="1">
        <v>2</v>
      </c>
      <c r="Y62" s="1">
        <v>11</v>
      </c>
      <c r="Z62" s="1">
        <v>13</v>
      </c>
      <c r="AA62" s="1">
        <v>2.1017549783043699E-2</v>
      </c>
      <c r="AB62" s="1" t="s">
        <v>72</v>
      </c>
      <c r="AC62" s="1" t="s">
        <v>55</v>
      </c>
      <c r="AD62" s="1" t="str">
        <f t="shared" si="3"/>
        <v>consistent</v>
      </c>
      <c r="AE62" s="1"/>
      <c r="AF62" s="1"/>
      <c r="AG62" s="1"/>
    </row>
    <row r="63" spans="1:33" s="12" customFormat="1" x14ac:dyDescent="0.15">
      <c r="A63" s="1" t="s">
        <v>442</v>
      </c>
      <c r="B63" s="1" t="s">
        <v>443</v>
      </c>
      <c r="C63" s="1">
        <v>1</v>
      </c>
      <c r="D63" s="1">
        <v>78107028</v>
      </c>
      <c r="E63" s="1">
        <v>78113337</v>
      </c>
      <c r="F63" s="1" t="s">
        <v>35</v>
      </c>
      <c r="G63" s="1" t="s">
        <v>444</v>
      </c>
      <c r="H63" s="1" t="s">
        <v>445</v>
      </c>
      <c r="I63" s="1" t="s">
        <v>38</v>
      </c>
      <c r="J63" s="1">
        <v>3438</v>
      </c>
      <c r="K63" s="1" t="s">
        <v>446</v>
      </c>
      <c r="L63" s="1" t="s">
        <v>447</v>
      </c>
      <c r="M63" s="1">
        <v>125</v>
      </c>
      <c r="N63" s="1">
        <v>114</v>
      </c>
      <c r="O63" s="1">
        <f t="shared" si="0"/>
        <v>0.91200000000000003</v>
      </c>
      <c r="P63" s="1" t="s">
        <v>41</v>
      </c>
      <c r="Q63" s="1" t="s">
        <v>78</v>
      </c>
      <c r="R63" s="1" t="s">
        <v>448</v>
      </c>
      <c r="S63" s="1">
        <v>51.222172529858803</v>
      </c>
      <c r="T63" s="1">
        <v>-2.7940599000000002</v>
      </c>
      <c r="U63" s="1">
        <v>0.87401260000000003</v>
      </c>
      <c r="V63" s="1" t="s">
        <v>54</v>
      </c>
      <c r="W63" s="1" t="s">
        <v>55</v>
      </c>
      <c r="X63" s="1">
        <v>5</v>
      </c>
      <c r="Y63" s="1">
        <v>11</v>
      </c>
      <c r="Z63" s="1">
        <v>16</v>
      </c>
      <c r="AA63" s="1">
        <v>0.230947619098548</v>
      </c>
      <c r="AB63" s="1" t="s">
        <v>45</v>
      </c>
      <c r="AC63" s="1"/>
      <c r="AD63" s="1"/>
      <c r="AE63" s="1"/>
      <c r="AF63" s="1"/>
      <c r="AG63" s="1"/>
    </row>
    <row r="64" spans="1:33" s="12" customFormat="1" x14ac:dyDescent="0.15">
      <c r="A64" s="1" t="s">
        <v>449</v>
      </c>
      <c r="B64" s="1" t="s">
        <v>450</v>
      </c>
      <c r="C64" s="1">
        <v>1</v>
      </c>
      <c r="D64" s="1">
        <v>78239819</v>
      </c>
      <c r="E64" s="1">
        <v>78241044</v>
      </c>
      <c r="F64" s="1" t="s">
        <v>35</v>
      </c>
      <c r="G64" s="1" t="s">
        <v>451</v>
      </c>
      <c r="H64" s="1" t="s">
        <v>452</v>
      </c>
      <c r="I64" s="1" t="s">
        <v>38</v>
      </c>
      <c r="J64" s="1">
        <v>527</v>
      </c>
      <c r="K64" s="1" t="s">
        <v>453</v>
      </c>
      <c r="L64" s="1" t="s">
        <v>454</v>
      </c>
      <c r="M64" s="1">
        <v>134</v>
      </c>
      <c r="N64" s="1">
        <v>130</v>
      </c>
      <c r="O64" s="1">
        <f t="shared" si="0"/>
        <v>0.97014925373134331</v>
      </c>
      <c r="P64" s="1" t="s">
        <v>41</v>
      </c>
      <c r="Q64" s="1" t="s">
        <v>289</v>
      </c>
      <c r="R64" s="1" t="s">
        <v>455</v>
      </c>
      <c r="S64" s="1">
        <v>51.393914549402801</v>
      </c>
      <c r="T64" s="1">
        <v>9.6843585000000001</v>
      </c>
      <c r="U64" s="1">
        <v>0.83378830000000004</v>
      </c>
      <c r="V64" s="1" t="s">
        <v>38</v>
      </c>
      <c r="W64" s="1" t="s">
        <v>44</v>
      </c>
      <c r="X64" s="1">
        <v>5</v>
      </c>
      <c r="Y64" s="1">
        <v>11</v>
      </c>
      <c r="Z64" s="1">
        <v>16</v>
      </c>
      <c r="AA64" s="1">
        <v>1.7733496315164899E-2</v>
      </c>
      <c r="AB64" s="1" t="s">
        <v>72</v>
      </c>
      <c r="AC64" s="1" t="s">
        <v>44</v>
      </c>
      <c r="AD64" s="1" t="str">
        <f t="shared" si="3"/>
        <v>consistent</v>
      </c>
      <c r="AE64" s="1"/>
      <c r="AF64" s="1"/>
      <c r="AG64" s="1"/>
    </row>
    <row r="65" spans="1:33" s="12" customFormat="1" x14ac:dyDescent="0.15">
      <c r="A65" s="1" t="s">
        <v>456</v>
      </c>
      <c r="B65" s="1" t="s">
        <v>457</v>
      </c>
      <c r="C65" s="1">
        <v>1</v>
      </c>
      <c r="D65" s="1">
        <v>80234015</v>
      </c>
      <c r="E65" s="1">
        <v>80259023</v>
      </c>
      <c r="F65" s="1" t="s">
        <v>35</v>
      </c>
      <c r="G65" s="1" t="s">
        <v>458</v>
      </c>
      <c r="H65" s="1" t="s">
        <v>459</v>
      </c>
      <c r="I65" s="1" t="s">
        <v>61</v>
      </c>
      <c r="J65" s="1">
        <v>337</v>
      </c>
      <c r="K65" s="1" t="s">
        <v>460</v>
      </c>
      <c r="L65" s="1" t="s">
        <v>461</v>
      </c>
      <c r="M65" s="1">
        <v>223</v>
      </c>
      <c r="N65" s="1">
        <v>222</v>
      </c>
      <c r="O65" s="1">
        <f t="shared" si="0"/>
        <v>0.99551569506726456</v>
      </c>
      <c r="P65" s="1" t="s">
        <v>41</v>
      </c>
      <c r="Q65" s="1" t="s">
        <v>52</v>
      </c>
      <c r="R65" s="1" t="s">
        <v>462</v>
      </c>
      <c r="S65" s="1">
        <v>36.989863713355</v>
      </c>
      <c r="T65" s="1">
        <v>-2.7825470000000001</v>
      </c>
      <c r="U65" s="1">
        <v>0.54652279999999998</v>
      </c>
      <c r="V65" s="1" t="s">
        <v>54</v>
      </c>
      <c r="W65" s="1" t="s">
        <v>44</v>
      </c>
      <c r="X65" s="1">
        <v>12</v>
      </c>
      <c r="Y65" s="1">
        <v>4</v>
      </c>
      <c r="Z65" s="1">
        <v>16</v>
      </c>
      <c r="AA65" s="1">
        <v>0.83020285533554194</v>
      </c>
      <c r="AB65" s="1" t="s">
        <v>45</v>
      </c>
      <c r="AC65" s="1"/>
      <c r="AD65" s="1"/>
      <c r="AE65" s="1"/>
      <c r="AF65" s="1"/>
      <c r="AG65" s="1"/>
    </row>
    <row r="66" spans="1:33" s="12" customFormat="1" x14ac:dyDescent="0.15">
      <c r="A66" s="1" t="s">
        <v>463</v>
      </c>
      <c r="B66" s="1" t="s">
        <v>464</v>
      </c>
      <c r="C66" s="1">
        <v>1</v>
      </c>
      <c r="D66" s="1">
        <v>81793904</v>
      </c>
      <c r="E66" s="1">
        <v>81795995</v>
      </c>
      <c r="F66" s="1" t="s">
        <v>58</v>
      </c>
      <c r="G66" s="1" t="s">
        <v>465</v>
      </c>
      <c r="H66" s="1" t="s">
        <v>466</v>
      </c>
      <c r="I66" s="1" t="s">
        <v>38</v>
      </c>
      <c r="J66" s="1">
        <v>154</v>
      </c>
      <c r="K66" s="1" t="s">
        <v>467</v>
      </c>
      <c r="L66" s="1" t="s">
        <v>468</v>
      </c>
      <c r="M66" s="1">
        <v>1012</v>
      </c>
      <c r="N66" s="1">
        <v>562</v>
      </c>
      <c r="O66" s="1">
        <f t="shared" si="0"/>
        <v>0.55533596837944665</v>
      </c>
      <c r="P66" s="1" t="s">
        <v>41</v>
      </c>
      <c r="Q66" s="1" t="s">
        <v>85</v>
      </c>
      <c r="R66" s="1" t="s">
        <v>469</v>
      </c>
      <c r="S66" s="1">
        <v>36.928575743756802</v>
      </c>
      <c r="T66" s="1">
        <v>-1.6517208000000001</v>
      </c>
      <c r="U66" s="1">
        <v>0.55714249999999998</v>
      </c>
      <c r="V66" s="1" t="s">
        <v>54</v>
      </c>
      <c r="W66" s="1" t="s">
        <v>55</v>
      </c>
      <c r="X66" s="1">
        <v>6</v>
      </c>
      <c r="Y66" s="1">
        <v>10</v>
      </c>
      <c r="Z66" s="1">
        <v>16</v>
      </c>
      <c r="AA66" s="1">
        <v>9.2518996332443398E-4</v>
      </c>
      <c r="AB66" s="1" t="s">
        <v>72</v>
      </c>
      <c r="AC66" s="1" t="s">
        <v>55</v>
      </c>
      <c r="AD66" s="1" t="str">
        <f>IF(AC66=W66,"consistent","inconsistent")</f>
        <v>consistent</v>
      </c>
      <c r="AE66" s="1"/>
      <c r="AF66" s="1"/>
      <c r="AG66" s="1"/>
    </row>
    <row r="67" spans="1:33" s="12" customFormat="1" x14ac:dyDescent="0.15">
      <c r="A67" s="1" t="s">
        <v>470</v>
      </c>
      <c r="B67" s="1" t="s">
        <v>471</v>
      </c>
      <c r="C67" s="1">
        <v>1</v>
      </c>
      <c r="D67" s="1">
        <v>84228888</v>
      </c>
      <c r="E67" s="1">
        <v>84232398</v>
      </c>
      <c r="F67" s="1" t="s">
        <v>35</v>
      </c>
      <c r="G67" s="1" t="s">
        <v>472</v>
      </c>
      <c r="H67" s="1" t="s">
        <v>473</v>
      </c>
      <c r="I67" s="1" t="s">
        <v>38</v>
      </c>
      <c r="J67" s="1">
        <v>328</v>
      </c>
      <c r="K67" s="1" t="s">
        <v>474</v>
      </c>
      <c r="L67" s="1" t="s">
        <v>475</v>
      </c>
      <c r="M67" s="1">
        <v>672</v>
      </c>
      <c r="N67" s="1">
        <v>627</v>
      </c>
      <c r="O67" s="1">
        <f t="shared" ref="O67:O130" si="4">N67/M67</f>
        <v>0.9330357142857143</v>
      </c>
      <c r="P67" s="1" t="s">
        <v>41</v>
      </c>
      <c r="Q67" s="1" t="s">
        <v>52</v>
      </c>
      <c r="R67" s="1" t="s">
        <v>476</v>
      </c>
      <c r="S67" s="1">
        <v>23.4037133333333</v>
      </c>
      <c r="T67" s="1">
        <v>-2.4223528999999999</v>
      </c>
      <c r="U67" s="1">
        <v>0.54694200000000004</v>
      </c>
      <c r="V67" s="1" t="s">
        <v>54</v>
      </c>
      <c r="W67" s="1" t="s">
        <v>55</v>
      </c>
      <c r="X67" s="1">
        <v>8</v>
      </c>
      <c r="Y67" s="1">
        <v>8</v>
      </c>
      <c r="Z67" s="1">
        <v>16</v>
      </c>
      <c r="AA67" s="1">
        <v>0.161752521187711</v>
      </c>
      <c r="AB67" s="1" t="s">
        <v>45</v>
      </c>
      <c r="AC67" s="1"/>
      <c r="AD67" s="1"/>
      <c r="AE67" s="1"/>
      <c r="AF67" s="1"/>
      <c r="AG67" s="1"/>
    </row>
    <row r="68" spans="1:33" s="12" customFormat="1" x14ac:dyDescent="0.15">
      <c r="A68" s="1" t="s">
        <v>477</v>
      </c>
      <c r="B68" s="1" t="s">
        <v>478</v>
      </c>
      <c r="C68" s="1">
        <v>1</v>
      </c>
      <c r="D68" s="1">
        <v>85465506</v>
      </c>
      <c r="E68" s="1">
        <v>85472221</v>
      </c>
      <c r="F68" s="1" t="s">
        <v>35</v>
      </c>
      <c r="G68" s="1" t="s">
        <v>479</v>
      </c>
      <c r="H68" s="1" t="s">
        <v>480</v>
      </c>
      <c r="I68" s="1" t="s">
        <v>61</v>
      </c>
      <c r="J68" s="1">
        <v>470</v>
      </c>
      <c r="K68" s="1" t="s">
        <v>481</v>
      </c>
      <c r="L68" s="1" t="s">
        <v>482</v>
      </c>
      <c r="M68" s="1">
        <v>619</v>
      </c>
      <c r="N68" s="1">
        <v>619</v>
      </c>
      <c r="O68" s="1">
        <f t="shared" si="4"/>
        <v>1</v>
      </c>
      <c r="P68" s="1" t="s">
        <v>41</v>
      </c>
      <c r="Q68" s="1" t="s">
        <v>52</v>
      </c>
      <c r="R68" s="1" t="s">
        <v>483</v>
      </c>
      <c r="S68" s="1">
        <v>27.170948317046701</v>
      </c>
      <c r="T68" s="1">
        <v>-1.4737708</v>
      </c>
      <c r="U68" s="1">
        <v>0.57680609999999999</v>
      </c>
      <c r="V68" s="1" t="s">
        <v>54</v>
      </c>
      <c r="W68" s="1" t="s">
        <v>44</v>
      </c>
      <c r="X68" s="1">
        <v>9</v>
      </c>
      <c r="Y68" s="1">
        <v>4</v>
      </c>
      <c r="Z68" s="1">
        <v>13</v>
      </c>
      <c r="AA68" s="1">
        <v>0.286455819361148</v>
      </c>
      <c r="AB68" s="1" t="s">
        <v>45</v>
      </c>
      <c r="AC68" s="1"/>
      <c r="AD68" s="1"/>
      <c r="AE68" s="1"/>
      <c r="AF68" s="1"/>
      <c r="AG68" s="1"/>
    </row>
    <row r="69" spans="1:33" s="12" customFormat="1" x14ac:dyDescent="0.15">
      <c r="A69" s="1" t="s">
        <v>484</v>
      </c>
      <c r="B69" s="1" t="s">
        <v>478</v>
      </c>
      <c r="C69" s="1">
        <v>1</v>
      </c>
      <c r="D69" s="1">
        <v>85465506</v>
      </c>
      <c r="E69" s="1">
        <v>85472221</v>
      </c>
      <c r="F69" s="1" t="s">
        <v>35</v>
      </c>
      <c r="G69" s="1" t="s">
        <v>485</v>
      </c>
      <c r="H69" s="1" t="s">
        <v>486</v>
      </c>
      <c r="I69" s="1" t="s">
        <v>38</v>
      </c>
      <c r="J69" s="1">
        <v>939</v>
      </c>
      <c r="K69" s="1" t="s">
        <v>487</v>
      </c>
      <c r="L69" s="1" t="s">
        <v>488</v>
      </c>
      <c r="M69" s="1">
        <v>1221</v>
      </c>
      <c r="N69" s="1">
        <v>689</v>
      </c>
      <c r="O69" s="1">
        <f t="shared" si="4"/>
        <v>0.56429156429156424</v>
      </c>
      <c r="P69" s="1" t="s">
        <v>41</v>
      </c>
      <c r="Q69" s="1" t="s">
        <v>489</v>
      </c>
      <c r="R69" s="1" t="s">
        <v>483</v>
      </c>
      <c r="S69" s="1">
        <v>27.170948317046701</v>
      </c>
      <c r="T69" s="1">
        <v>-1.4737708</v>
      </c>
      <c r="U69" s="1">
        <v>0.57680609999999999</v>
      </c>
      <c r="V69" s="1" t="s">
        <v>54</v>
      </c>
      <c r="W69" s="1" t="s">
        <v>55</v>
      </c>
      <c r="X69" s="1">
        <v>4</v>
      </c>
      <c r="Y69" s="1">
        <v>12</v>
      </c>
      <c r="Z69" s="1">
        <v>16</v>
      </c>
      <c r="AA69" s="1">
        <v>2.0601300404361401E-2</v>
      </c>
      <c r="AB69" s="1" t="s">
        <v>72</v>
      </c>
      <c r="AC69" s="1" t="s">
        <v>55</v>
      </c>
      <c r="AD69" s="1" t="str">
        <f>IF(AC69=W69,"consistent","inconsistent")</f>
        <v>consistent</v>
      </c>
      <c r="AE69" s="1"/>
      <c r="AF69" s="1"/>
      <c r="AG69" s="1"/>
    </row>
    <row r="70" spans="1:33" s="12" customFormat="1" x14ac:dyDescent="0.15">
      <c r="A70" s="1" t="s">
        <v>490</v>
      </c>
      <c r="B70" s="1" t="s">
        <v>491</v>
      </c>
      <c r="C70" s="1">
        <v>1</v>
      </c>
      <c r="D70" s="1">
        <v>86734087</v>
      </c>
      <c r="E70" s="1">
        <v>86736135</v>
      </c>
      <c r="F70" s="1" t="s">
        <v>58</v>
      </c>
      <c r="G70" s="1" t="s">
        <v>492</v>
      </c>
      <c r="H70" s="1" t="s">
        <v>493</v>
      </c>
      <c r="I70" s="1" t="s">
        <v>61</v>
      </c>
      <c r="J70" s="1">
        <v>1987</v>
      </c>
      <c r="K70" s="1" t="s">
        <v>494</v>
      </c>
      <c r="L70" s="1" t="s">
        <v>495</v>
      </c>
      <c r="M70" s="1">
        <v>283</v>
      </c>
      <c r="N70" s="1">
        <v>282</v>
      </c>
      <c r="O70" s="1">
        <f t="shared" si="4"/>
        <v>0.99646643109540634</v>
      </c>
      <c r="P70" s="1" t="s">
        <v>41</v>
      </c>
      <c r="Q70" s="1" t="s">
        <v>85</v>
      </c>
      <c r="R70" s="1" t="s">
        <v>496</v>
      </c>
      <c r="S70" s="1">
        <v>34.163960521172598</v>
      </c>
      <c r="T70" s="1">
        <v>2.0141857000000001</v>
      </c>
      <c r="U70" s="1">
        <v>0.56130279999999999</v>
      </c>
      <c r="V70" s="1" t="s">
        <v>38</v>
      </c>
      <c r="W70" s="1" t="s">
        <v>55</v>
      </c>
      <c r="X70" s="1">
        <v>7</v>
      </c>
      <c r="Y70" s="1">
        <v>7</v>
      </c>
      <c r="Z70" s="1">
        <v>14</v>
      </c>
      <c r="AA70" s="1">
        <v>0.762383041383215</v>
      </c>
      <c r="AB70" s="1" t="s">
        <v>45</v>
      </c>
      <c r="AC70" s="1"/>
      <c r="AD70" s="1"/>
      <c r="AE70" s="1"/>
      <c r="AF70" s="1"/>
      <c r="AG70" s="1"/>
    </row>
    <row r="71" spans="1:33" s="12" customFormat="1" x14ac:dyDescent="0.15">
      <c r="A71" s="1" t="s">
        <v>497</v>
      </c>
      <c r="B71" s="1" t="s">
        <v>491</v>
      </c>
      <c r="C71" s="1">
        <v>1</v>
      </c>
      <c r="D71" s="1">
        <v>86734087</v>
      </c>
      <c r="E71" s="1">
        <v>86736135</v>
      </c>
      <c r="F71" s="1" t="s">
        <v>58</v>
      </c>
      <c r="G71" s="1" t="s">
        <v>498</v>
      </c>
      <c r="H71" s="1" t="s">
        <v>499</v>
      </c>
      <c r="I71" s="1" t="s">
        <v>61</v>
      </c>
      <c r="J71" s="1">
        <v>1254</v>
      </c>
      <c r="K71" s="1" t="s">
        <v>500</v>
      </c>
      <c r="L71" s="1" t="s">
        <v>501</v>
      </c>
      <c r="M71" s="1">
        <v>248</v>
      </c>
      <c r="N71" s="1">
        <v>187</v>
      </c>
      <c r="O71" s="1">
        <f t="shared" si="4"/>
        <v>0.75403225806451613</v>
      </c>
      <c r="P71" s="1" t="s">
        <v>41</v>
      </c>
      <c r="Q71" s="1" t="s">
        <v>52</v>
      </c>
      <c r="R71" s="1" t="s">
        <v>496</v>
      </c>
      <c r="S71" s="1">
        <v>34.163960521172598</v>
      </c>
      <c r="T71" s="1">
        <v>2.0141857000000001</v>
      </c>
      <c r="U71" s="1">
        <v>0.56130279999999999</v>
      </c>
      <c r="V71" s="1" t="s">
        <v>38</v>
      </c>
      <c r="W71" s="1" t="s">
        <v>55</v>
      </c>
      <c r="X71" s="1">
        <v>7</v>
      </c>
      <c r="Y71" s="1">
        <v>4</v>
      </c>
      <c r="Z71" s="1">
        <v>11</v>
      </c>
      <c r="AA71" s="1">
        <v>0.17614853954239901</v>
      </c>
      <c r="AB71" s="1" t="s">
        <v>45</v>
      </c>
      <c r="AC71" s="1"/>
      <c r="AD71" s="1"/>
      <c r="AE71" s="1"/>
      <c r="AF71" s="1"/>
      <c r="AG71" s="1"/>
    </row>
    <row r="72" spans="1:33" s="12" customFormat="1" x14ac:dyDescent="0.15">
      <c r="A72" s="1" t="s">
        <v>502</v>
      </c>
      <c r="B72" s="1" t="s">
        <v>491</v>
      </c>
      <c r="C72" s="1">
        <v>1</v>
      </c>
      <c r="D72" s="1">
        <v>86734087</v>
      </c>
      <c r="E72" s="1">
        <v>86736135</v>
      </c>
      <c r="F72" s="1" t="s">
        <v>58</v>
      </c>
      <c r="G72" s="1" t="s">
        <v>503</v>
      </c>
      <c r="H72" s="1" t="s">
        <v>504</v>
      </c>
      <c r="I72" s="1" t="s">
        <v>61</v>
      </c>
      <c r="J72" s="1">
        <v>845</v>
      </c>
      <c r="K72" s="1" t="s">
        <v>505</v>
      </c>
      <c r="L72" s="1" t="s">
        <v>506</v>
      </c>
      <c r="M72" s="1">
        <v>132</v>
      </c>
      <c r="N72" s="1">
        <v>130</v>
      </c>
      <c r="O72" s="1">
        <f t="shared" si="4"/>
        <v>0.98484848484848486</v>
      </c>
      <c r="P72" s="1" t="s">
        <v>41</v>
      </c>
      <c r="Q72" s="1" t="s">
        <v>42</v>
      </c>
      <c r="R72" s="1" t="s">
        <v>496</v>
      </c>
      <c r="S72" s="1">
        <v>34.163960521172598</v>
      </c>
      <c r="T72" s="1">
        <v>2.0141857000000001</v>
      </c>
      <c r="U72" s="1">
        <v>0.56130279999999999</v>
      </c>
      <c r="V72" s="1" t="s">
        <v>38</v>
      </c>
      <c r="W72" s="1" t="s">
        <v>55</v>
      </c>
      <c r="X72" s="1">
        <v>5</v>
      </c>
      <c r="Y72" s="1">
        <v>9</v>
      </c>
      <c r="Z72" s="1">
        <v>14</v>
      </c>
      <c r="AA72" s="1">
        <v>0.50673958856020196</v>
      </c>
      <c r="AB72" s="1" t="s">
        <v>45</v>
      </c>
      <c r="AC72" s="1"/>
      <c r="AD72" s="1"/>
      <c r="AE72" s="1"/>
      <c r="AF72" s="1"/>
      <c r="AG72" s="1"/>
    </row>
    <row r="73" spans="1:33" s="12" customFormat="1" x14ac:dyDescent="0.15">
      <c r="A73" s="1" t="s">
        <v>507</v>
      </c>
      <c r="B73" s="1" t="s">
        <v>508</v>
      </c>
      <c r="C73" s="1">
        <v>1</v>
      </c>
      <c r="D73" s="1">
        <v>87586799</v>
      </c>
      <c r="E73" s="1">
        <v>87591619</v>
      </c>
      <c r="F73" s="1" t="s">
        <v>35</v>
      </c>
      <c r="G73" s="1" t="s">
        <v>509</v>
      </c>
      <c r="H73" s="1" t="s">
        <v>510</v>
      </c>
      <c r="I73" s="1" t="s">
        <v>38</v>
      </c>
      <c r="J73" s="1">
        <v>92</v>
      </c>
      <c r="K73" s="1" t="s">
        <v>511</v>
      </c>
      <c r="L73" s="1" t="s">
        <v>512</v>
      </c>
      <c r="M73" s="1">
        <v>268</v>
      </c>
      <c r="N73" s="1">
        <v>143</v>
      </c>
      <c r="O73" s="1">
        <f t="shared" si="4"/>
        <v>0.53358208955223885</v>
      </c>
      <c r="P73" s="1" t="s">
        <v>41</v>
      </c>
      <c r="Q73" s="1" t="s">
        <v>289</v>
      </c>
      <c r="R73" s="1" t="s">
        <v>513</v>
      </c>
      <c r="S73" s="1">
        <v>66.569040369163901</v>
      </c>
      <c r="T73" s="1">
        <v>5.5020759000000004</v>
      </c>
      <c r="U73" s="1">
        <v>0.9239906</v>
      </c>
      <c r="V73" s="1" t="s">
        <v>38</v>
      </c>
      <c r="W73" s="1" t="s">
        <v>44</v>
      </c>
      <c r="X73" s="1">
        <v>7</v>
      </c>
      <c r="Y73" s="1">
        <v>9</v>
      </c>
      <c r="Z73" s="1">
        <v>16</v>
      </c>
      <c r="AA73" s="1">
        <v>3.3085556231967898E-2</v>
      </c>
      <c r="AB73" s="1" t="s">
        <v>72</v>
      </c>
      <c r="AC73" s="1" t="s">
        <v>44</v>
      </c>
      <c r="AD73" s="1" t="str">
        <f>IF(AC73=W73,"consistent","inconsistent")</f>
        <v>consistent</v>
      </c>
      <c r="AE73" s="1"/>
      <c r="AF73" s="1"/>
      <c r="AG73" s="1"/>
    </row>
    <row r="74" spans="1:33" s="12" customFormat="1" x14ac:dyDescent="0.15">
      <c r="A74" s="1" t="s">
        <v>514</v>
      </c>
      <c r="B74" s="1" t="s">
        <v>508</v>
      </c>
      <c r="C74" s="1">
        <v>1</v>
      </c>
      <c r="D74" s="1">
        <v>87586799</v>
      </c>
      <c r="E74" s="1">
        <v>87591619</v>
      </c>
      <c r="F74" s="1" t="s">
        <v>35</v>
      </c>
      <c r="G74" s="1" t="s">
        <v>515</v>
      </c>
      <c r="H74" s="1" t="s">
        <v>516</v>
      </c>
      <c r="I74" s="1" t="s">
        <v>38</v>
      </c>
      <c r="J74" s="1">
        <v>544</v>
      </c>
      <c r="K74" s="1" t="s">
        <v>512</v>
      </c>
      <c r="L74" s="1" t="s">
        <v>517</v>
      </c>
      <c r="M74" s="1">
        <v>108</v>
      </c>
      <c r="N74" s="1">
        <v>86</v>
      </c>
      <c r="O74" s="1">
        <f t="shared" si="4"/>
        <v>0.79629629629629628</v>
      </c>
      <c r="P74" s="1" t="s">
        <v>41</v>
      </c>
      <c r="Q74" s="1" t="s">
        <v>271</v>
      </c>
      <c r="R74" s="1" t="s">
        <v>513</v>
      </c>
      <c r="S74" s="1">
        <v>66.569040369163901</v>
      </c>
      <c r="T74" s="1">
        <v>5.5020759000000004</v>
      </c>
      <c r="U74" s="1">
        <v>0.9239906</v>
      </c>
      <c r="V74" s="1" t="s">
        <v>38</v>
      </c>
      <c r="W74" s="1" t="s">
        <v>44</v>
      </c>
      <c r="X74" s="1">
        <v>5</v>
      </c>
      <c r="Y74" s="1">
        <v>11</v>
      </c>
      <c r="Z74" s="1">
        <v>16</v>
      </c>
      <c r="AA74" s="1">
        <v>0.96427591246963895</v>
      </c>
      <c r="AB74" s="1" t="s">
        <v>45</v>
      </c>
      <c r="AC74" s="1"/>
      <c r="AD74" s="1"/>
      <c r="AE74" s="1"/>
      <c r="AF74" s="1"/>
      <c r="AG74" s="1"/>
    </row>
    <row r="75" spans="1:33" s="12" customFormat="1" x14ac:dyDescent="0.15">
      <c r="A75" s="1" t="s">
        <v>518</v>
      </c>
      <c r="B75" s="1" t="s">
        <v>519</v>
      </c>
      <c r="C75" s="1">
        <v>1</v>
      </c>
      <c r="D75" s="1">
        <v>96573408</v>
      </c>
      <c r="E75" s="1">
        <v>96575415</v>
      </c>
      <c r="F75" s="1" t="s">
        <v>58</v>
      </c>
      <c r="G75" s="1" t="s">
        <v>520</v>
      </c>
      <c r="H75" s="1" t="s">
        <v>521</v>
      </c>
      <c r="I75" s="1" t="s">
        <v>38</v>
      </c>
      <c r="J75" s="1">
        <v>735</v>
      </c>
      <c r="K75" s="1" t="s">
        <v>522</v>
      </c>
      <c r="L75" s="1" t="s">
        <v>523</v>
      </c>
      <c r="M75" s="1">
        <v>1492</v>
      </c>
      <c r="N75" s="1">
        <v>790</v>
      </c>
      <c r="O75" s="1">
        <f t="shared" si="4"/>
        <v>0.52949061662198393</v>
      </c>
      <c r="P75" s="1" t="s">
        <v>41</v>
      </c>
      <c r="Q75" s="1" t="s">
        <v>118</v>
      </c>
      <c r="R75" s="1" t="s">
        <v>524</v>
      </c>
      <c r="S75" s="1">
        <v>50.581229706840404</v>
      </c>
      <c r="T75" s="1">
        <v>6.5250554999999997</v>
      </c>
      <c r="U75" s="1">
        <v>0.64025180000000004</v>
      </c>
      <c r="V75" s="1" t="s">
        <v>38</v>
      </c>
      <c r="W75" s="1" t="s">
        <v>44</v>
      </c>
      <c r="X75" s="1">
        <v>6</v>
      </c>
      <c r="Y75" s="1">
        <v>10</v>
      </c>
      <c r="Z75" s="1">
        <v>16</v>
      </c>
      <c r="AA75" s="1">
        <v>0.64300027489397105</v>
      </c>
      <c r="AB75" s="1" t="s">
        <v>45</v>
      </c>
      <c r="AC75" s="1"/>
      <c r="AD75" s="1"/>
      <c r="AE75" s="1"/>
      <c r="AF75" s="1"/>
      <c r="AG75" s="1"/>
    </row>
    <row r="76" spans="1:33" s="12" customFormat="1" x14ac:dyDescent="0.15">
      <c r="A76" s="1" t="s">
        <v>525</v>
      </c>
      <c r="B76" s="1" t="s">
        <v>526</v>
      </c>
      <c r="C76" s="1">
        <v>1</v>
      </c>
      <c r="D76" s="1">
        <v>98382117</v>
      </c>
      <c r="E76" s="1">
        <v>98384521</v>
      </c>
      <c r="F76" s="1" t="s">
        <v>58</v>
      </c>
      <c r="G76" s="1" t="s">
        <v>527</v>
      </c>
      <c r="H76" s="1" t="s">
        <v>528</v>
      </c>
      <c r="I76" s="1" t="s">
        <v>61</v>
      </c>
      <c r="J76" s="1">
        <v>413</v>
      </c>
      <c r="K76" s="1" t="s">
        <v>529</v>
      </c>
      <c r="L76" s="1" t="s">
        <v>530</v>
      </c>
      <c r="M76" s="1">
        <v>104</v>
      </c>
      <c r="N76" s="1">
        <v>0</v>
      </c>
      <c r="O76" s="1">
        <f t="shared" si="4"/>
        <v>0</v>
      </c>
      <c r="P76" s="1" t="s">
        <v>531</v>
      </c>
      <c r="Q76" s="1"/>
      <c r="R76" s="1" t="s">
        <v>532</v>
      </c>
      <c r="S76" s="1">
        <v>45.428862736156297</v>
      </c>
      <c r="T76" s="1">
        <v>4.5261975999999997</v>
      </c>
      <c r="U76" s="1">
        <v>0.6094174</v>
      </c>
      <c r="V76" s="1" t="s">
        <v>38</v>
      </c>
      <c r="W76" s="1" t="s">
        <v>55</v>
      </c>
      <c r="X76" s="1">
        <v>8</v>
      </c>
      <c r="Y76" s="1">
        <v>5</v>
      </c>
      <c r="Z76" s="1">
        <v>13</v>
      </c>
      <c r="AA76" s="1">
        <v>1.96422636364092E-2</v>
      </c>
      <c r="AB76" s="1" t="s">
        <v>72</v>
      </c>
      <c r="AC76" s="1" t="s">
        <v>55</v>
      </c>
      <c r="AD76" s="1" t="str">
        <f>IF(AC76=W76,"consistent","inconsistent")</f>
        <v>consistent</v>
      </c>
      <c r="AE76" s="1"/>
      <c r="AF76" s="1"/>
      <c r="AG76" s="1"/>
    </row>
    <row r="77" spans="1:33" s="12" customFormat="1" x14ac:dyDescent="0.15">
      <c r="A77" s="1" t="s">
        <v>533</v>
      </c>
      <c r="B77" s="1" t="s">
        <v>534</v>
      </c>
      <c r="C77" s="1">
        <v>1</v>
      </c>
      <c r="D77" s="1">
        <v>105700155</v>
      </c>
      <c r="E77" s="1">
        <v>105702010</v>
      </c>
      <c r="F77" s="1" t="s">
        <v>35</v>
      </c>
      <c r="G77" s="1" t="s">
        <v>535</v>
      </c>
      <c r="H77" s="1" t="s">
        <v>536</v>
      </c>
      <c r="I77" s="1" t="s">
        <v>61</v>
      </c>
      <c r="J77" s="1">
        <v>506</v>
      </c>
      <c r="K77" s="1" t="s">
        <v>537</v>
      </c>
      <c r="L77" s="1" t="s">
        <v>538</v>
      </c>
      <c r="M77" s="1">
        <v>1214</v>
      </c>
      <c r="N77" s="1">
        <v>1122</v>
      </c>
      <c r="O77" s="1">
        <f t="shared" si="4"/>
        <v>0.92421746293245466</v>
      </c>
      <c r="P77" s="1" t="s">
        <v>41</v>
      </c>
      <c r="Q77" s="1" t="s">
        <v>42</v>
      </c>
      <c r="R77" s="1" t="s">
        <v>539</v>
      </c>
      <c r="S77" s="1">
        <v>36.325909619978297</v>
      </c>
      <c r="T77" s="1">
        <v>2.8086326000000001</v>
      </c>
      <c r="U77" s="1">
        <v>0.60774010000000001</v>
      </c>
      <c r="V77" s="1" t="s">
        <v>38</v>
      </c>
      <c r="W77" s="1" t="s">
        <v>55</v>
      </c>
      <c r="X77" s="1">
        <v>2</v>
      </c>
      <c r="Y77" s="1">
        <v>14</v>
      </c>
      <c r="Z77" s="1">
        <v>16</v>
      </c>
      <c r="AA77" s="1">
        <v>0.26116356554785197</v>
      </c>
      <c r="AB77" s="1" t="s">
        <v>45</v>
      </c>
      <c r="AC77" s="1"/>
      <c r="AD77" s="1"/>
      <c r="AE77" s="1"/>
      <c r="AF77" s="1"/>
      <c r="AG77" s="1"/>
    </row>
    <row r="78" spans="1:33" s="12" customFormat="1" x14ac:dyDescent="0.15">
      <c r="A78" s="1" t="s">
        <v>540</v>
      </c>
      <c r="B78" s="1" t="s">
        <v>541</v>
      </c>
      <c r="C78" s="1">
        <v>1</v>
      </c>
      <c r="D78" s="1">
        <v>121458401</v>
      </c>
      <c r="E78" s="1">
        <v>121462310</v>
      </c>
      <c r="F78" s="1" t="s">
        <v>35</v>
      </c>
      <c r="G78" s="1" t="s">
        <v>542</v>
      </c>
      <c r="H78" s="1" t="s">
        <v>543</v>
      </c>
      <c r="I78" s="1" t="s">
        <v>38</v>
      </c>
      <c r="J78" s="1">
        <v>342</v>
      </c>
      <c r="K78" s="1" t="s">
        <v>544</v>
      </c>
      <c r="L78" s="1" t="s">
        <v>545</v>
      </c>
      <c r="M78" s="1">
        <v>137</v>
      </c>
      <c r="N78" s="1">
        <v>137</v>
      </c>
      <c r="O78" s="1">
        <f t="shared" si="4"/>
        <v>1</v>
      </c>
      <c r="P78" s="1" t="s">
        <v>41</v>
      </c>
      <c r="Q78" s="1" t="s">
        <v>200</v>
      </c>
      <c r="R78" s="1" t="s">
        <v>546</v>
      </c>
      <c r="S78" s="1">
        <v>42.127499001085802</v>
      </c>
      <c r="T78" s="1">
        <v>15.0376601</v>
      </c>
      <c r="U78" s="1">
        <v>0.71163430000000005</v>
      </c>
      <c r="V78" s="1" t="s">
        <v>38</v>
      </c>
      <c r="W78" s="1" t="s">
        <v>44</v>
      </c>
      <c r="X78" s="1">
        <v>5</v>
      </c>
      <c r="Y78" s="1">
        <v>11</v>
      </c>
      <c r="Z78" s="1">
        <v>16</v>
      </c>
      <c r="AA78" s="1">
        <v>0.49202733038911001</v>
      </c>
      <c r="AB78" s="1" t="s">
        <v>45</v>
      </c>
      <c r="AC78" s="1"/>
      <c r="AD78" s="1"/>
      <c r="AE78" s="1"/>
      <c r="AF78" s="1"/>
      <c r="AG78" s="1"/>
    </row>
    <row r="79" spans="1:33" s="12" customFormat="1" x14ac:dyDescent="0.15">
      <c r="A79" s="1" t="s">
        <v>547</v>
      </c>
      <c r="B79" s="1" t="s">
        <v>541</v>
      </c>
      <c r="C79" s="1">
        <v>1</v>
      </c>
      <c r="D79" s="1">
        <v>121458401</v>
      </c>
      <c r="E79" s="1">
        <v>121462310</v>
      </c>
      <c r="F79" s="1" t="s">
        <v>35</v>
      </c>
      <c r="G79" s="1" t="s">
        <v>548</v>
      </c>
      <c r="H79" s="1" t="s">
        <v>549</v>
      </c>
      <c r="I79" s="1" t="s">
        <v>38</v>
      </c>
      <c r="J79" s="1">
        <v>3164</v>
      </c>
      <c r="K79" s="1" t="s">
        <v>550</v>
      </c>
      <c r="L79" s="1" t="s">
        <v>551</v>
      </c>
      <c r="M79" s="1">
        <v>978</v>
      </c>
      <c r="N79" s="1">
        <v>948</v>
      </c>
      <c r="O79" s="1">
        <f t="shared" si="4"/>
        <v>0.96932515337423308</v>
      </c>
      <c r="P79" s="1" t="s">
        <v>41</v>
      </c>
      <c r="Q79" s="1" t="s">
        <v>489</v>
      </c>
      <c r="R79" s="1" t="s">
        <v>546</v>
      </c>
      <c r="S79" s="1">
        <v>42.127499001085802</v>
      </c>
      <c r="T79" s="1">
        <v>15.0376601</v>
      </c>
      <c r="U79" s="1">
        <v>0.71163430000000005</v>
      </c>
      <c r="V79" s="1" t="s">
        <v>38</v>
      </c>
      <c r="W79" s="1" t="s">
        <v>44</v>
      </c>
      <c r="X79" s="1">
        <v>9</v>
      </c>
      <c r="Y79" s="1">
        <v>7</v>
      </c>
      <c r="Z79" s="1">
        <v>16</v>
      </c>
      <c r="AA79" s="1">
        <v>0.54490153042066902</v>
      </c>
      <c r="AB79" s="1" t="s">
        <v>45</v>
      </c>
      <c r="AC79" s="1"/>
      <c r="AD79" s="1"/>
      <c r="AE79" s="1"/>
      <c r="AF79" s="1"/>
      <c r="AG79" s="1"/>
    </row>
    <row r="80" spans="1:33" s="12" customFormat="1" x14ac:dyDescent="0.15">
      <c r="A80" s="1" t="s">
        <v>552</v>
      </c>
      <c r="B80" s="1" t="s">
        <v>541</v>
      </c>
      <c r="C80" s="1">
        <v>1</v>
      </c>
      <c r="D80" s="1">
        <v>121458401</v>
      </c>
      <c r="E80" s="1">
        <v>121462310</v>
      </c>
      <c r="F80" s="1" t="s">
        <v>35</v>
      </c>
      <c r="G80" s="1" t="s">
        <v>553</v>
      </c>
      <c r="H80" s="1" t="s">
        <v>554</v>
      </c>
      <c r="I80" s="1" t="s">
        <v>61</v>
      </c>
      <c r="J80" s="1">
        <v>4775</v>
      </c>
      <c r="K80" s="1" t="s">
        <v>555</v>
      </c>
      <c r="L80" s="1" t="s">
        <v>556</v>
      </c>
      <c r="M80" s="1">
        <v>521</v>
      </c>
      <c r="N80" s="1">
        <v>507</v>
      </c>
      <c r="O80" s="1">
        <f t="shared" si="4"/>
        <v>0.97312859884836855</v>
      </c>
      <c r="P80" s="1" t="s">
        <v>41</v>
      </c>
      <c r="Q80" s="1" t="s">
        <v>85</v>
      </c>
      <c r="R80" s="1" t="s">
        <v>546</v>
      </c>
      <c r="S80" s="1">
        <v>42.127499001085802</v>
      </c>
      <c r="T80" s="1">
        <v>15.0376601</v>
      </c>
      <c r="U80" s="1">
        <v>0.71163430000000005</v>
      </c>
      <c r="V80" s="1" t="s">
        <v>38</v>
      </c>
      <c r="W80" s="1" t="s">
        <v>55</v>
      </c>
      <c r="X80" s="1">
        <v>3</v>
      </c>
      <c r="Y80" s="1">
        <v>9</v>
      </c>
      <c r="Z80" s="1">
        <v>12</v>
      </c>
      <c r="AA80" s="1">
        <v>0.52435167955675099</v>
      </c>
      <c r="AB80" s="1" t="s">
        <v>45</v>
      </c>
      <c r="AC80" s="1"/>
      <c r="AD80" s="1"/>
      <c r="AE80" s="1"/>
      <c r="AF80" s="1"/>
      <c r="AG80" s="1"/>
    </row>
    <row r="81" spans="1:33" s="12" customFormat="1" x14ac:dyDescent="0.15">
      <c r="A81" s="1" t="s">
        <v>557</v>
      </c>
      <c r="B81" s="1" t="s">
        <v>558</v>
      </c>
      <c r="C81" s="1">
        <v>1</v>
      </c>
      <c r="D81" s="1">
        <v>162231719</v>
      </c>
      <c r="E81" s="1">
        <v>162233777</v>
      </c>
      <c r="F81" s="1" t="s">
        <v>58</v>
      </c>
      <c r="G81" s="1" t="s">
        <v>559</v>
      </c>
      <c r="H81" s="1" t="s">
        <v>560</v>
      </c>
      <c r="I81" s="1" t="s">
        <v>61</v>
      </c>
      <c r="J81" s="1">
        <v>1905</v>
      </c>
      <c r="K81" s="1" t="s">
        <v>561</v>
      </c>
      <c r="L81" s="1" t="s">
        <v>562</v>
      </c>
      <c r="M81" s="1">
        <v>313</v>
      </c>
      <c r="N81" s="1">
        <v>313</v>
      </c>
      <c r="O81" s="1">
        <f t="shared" si="4"/>
        <v>1</v>
      </c>
      <c r="P81" s="1" t="s">
        <v>41</v>
      </c>
      <c r="Q81" s="1" t="s">
        <v>52</v>
      </c>
      <c r="R81" s="1" t="s">
        <v>563</v>
      </c>
      <c r="S81" s="1">
        <v>40.995722432138997</v>
      </c>
      <c r="T81" s="1">
        <v>2.0125592999999999</v>
      </c>
      <c r="U81" s="1">
        <v>0.646563</v>
      </c>
      <c r="V81" s="1" t="s">
        <v>38</v>
      </c>
      <c r="W81" s="1" t="s">
        <v>55</v>
      </c>
      <c r="X81" s="1">
        <v>5</v>
      </c>
      <c r="Y81" s="1">
        <v>6</v>
      </c>
      <c r="Z81" s="1">
        <v>11</v>
      </c>
      <c r="AA81" s="1">
        <v>0.54355768969011298</v>
      </c>
      <c r="AB81" s="1" t="s">
        <v>45</v>
      </c>
      <c r="AC81" s="1"/>
      <c r="AD81" s="1"/>
      <c r="AE81" s="1"/>
      <c r="AF81" s="1"/>
      <c r="AG81" s="1"/>
    </row>
    <row r="82" spans="1:33" s="12" customFormat="1" x14ac:dyDescent="0.15">
      <c r="A82" s="1" t="s">
        <v>564</v>
      </c>
      <c r="B82" s="1" t="s">
        <v>565</v>
      </c>
      <c r="C82" s="1">
        <v>1</v>
      </c>
      <c r="D82" s="1">
        <v>175258666</v>
      </c>
      <c r="E82" s="1">
        <v>175260443</v>
      </c>
      <c r="F82" s="1" t="s">
        <v>58</v>
      </c>
      <c r="G82" s="1" t="s">
        <v>566</v>
      </c>
      <c r="H82" s="1" t="s">
        <v>567</v>
      </c>
      <c r="I82" s="1" t="s">
        <v>38</v>
      </c>
      <c r="J82" s="1">
        <v>775</v>
      </c>
      <c r="K82" s="1" t="s">
        <v>568</v>
      </c>
      <c r="L82" s="1" t="s">
        <v>569</v>
      </c>
      <c r="M82" s="1">
        <v>701</v>
      </c>
      <c r="N82" s="1">
        <v>179</v>
      </c>
      <c r="O82" s="1">
        <f t="shared" si="4"/>
        <v>0.25534950071326679</v>
      </c>
      <c r="P82" s="1" t="s">
        <v>41</v>
      </c>
      <c r="Q82" s="1" t="s">
        <v>78</v>
      </c>
      <c r="R82" s="1" t="s">
        <v>570</v>
      </c>
      <c r="S82" s="1">
        <v>19.4516274049946</v>
      </c>
      <c r="T82" s="1">
        <v>-1.6061544000000001</v>
      </c>
      <c r="U82" s="1">
        <v>0.52957929999999998</v>
      </c>
      <c r="V82" s="1" t="s">
        <v>54</v>
      </c>
      <c r="W82" s="1" t="s">
        <v>55</v>
      </c>
      <c r="X82" s="1">
        <v>14</v>
      </c>
      <c r="Y82" s="1">
        <v>2</v>
      </c>
      <c r="Z82" s="1">
        <v>16</v>
      </c>
      <c r="AA82" s="1">
        <v>0.1172354141302</v>
      </c>
      <c r="AB82" s="1" t="s">
        <v>45</v>
      </c>
      <c r="AC82" s="1"/>
      <c r="AD82" s="1"/>
      <c r="AE82" s="1"/>
      <c r="AF82" s="1"/>
      <c r="AG82" s="1"/>
    </row>
    <row r="83" spans="1:33" s="12" customFormat="1" x14ac:dyDescent="0.15">
      <c r="A83" s="1" t="s">
        <v>571</v>
      </c>
      <c r="B83" s="1" t="s">
        <v>572</v>
      </c>
      <c r="C83" s="1">
        <v>1</v>
      </c>
      <c r="D83" s="1">
        <v>185876713</v>
      </c>
      <c r="E83" s="1">
        <v>185882166</v>
      </c>
      <c r="F83" s="1" t="s">
        <v>35</v>
      </c>
      <c r="G83" s="1" t="s">
        <v>573</v>
      </c>
      <c r="H83" s="1" t="s">
        <v>574</v>
      </c>
      <c r="I83" s="1" t="s">
        <v>61</v>
      </c>
      <c r="J83" s="1">
        <v>2801</v>
      </c>
      <c r="K83" s="1" t="s">
        <v>575</v>
      </c>
      <c r="L83" s="1" t="s">
        <v>576</v>
      </c>
      <c r="M83" s="1">
        <v>179</v>
      </c>
      <c r="N83" s="1">
        <v>179</v>
      </c>
      <c r="O83" s="1">
        <f t="shared" si="4"/>
        <v>1</v>
      </c>
      <c r="P83" s="1" t="s">
        <v>41</v>
      </c>
      <c r="Q83" s="1" t="s">
        <v>52</v>
      </c>
      <c r="R83" s="1" t="s">
        <v>577</v>
      </c>
      <c r="S83" s="1">
        <v>52.667480412594998</v>
      </c>
      <c r="T83" s="1">
        <v>12.391090200000001</v>
      </c>
      <c r="U83" s="1">
        <v>0.81654930000000003</v>
      </c>
      <c r="V83" s="1" t="s">
        <v>38</v>
      </c>
      <c r="W83" s="1" t="s">
        <v>55</v>
      </c>
      <c r="X83" s="1">
        <v>5</v>
      </c>
      <c r="Y83" s="1">
        <v>7</v>
      </c>
      <c r="Z83" s="1">
        <v>12</v>
      </c>
      <c r="AA83" s="1">
        <v>0.65130118495546296</v>
      </c>
      <c r="AB83" s="1" t="s">
        <v>45</v>
      </c>
      <c r="AC83" s="1"/>
      <c r="AD83" s="1"/>
      <c r="AE83" s="1"/>
      <c r="AF83" s="1"/>
      <c r="AG83" s="1"/>
    </row>
    <row r="84" spans="1:33" s="12" customFormat="1" x14ac:dyDescent="0.15">
      <c r="A84" s="1" t="s">
        <v>578</v>
      </c>
      <c r="B84" s="1" t="s">
        <v>579</v>
      </c>
      <c r="C84" s="1">
        <v>1</v>
      </c>
      <c r="D84" s="1">
        <v>186194755</v>
      </c>
      <c r="E84" s="1">
        <v>186199511</v>
      </c>
      <c r="F84" s="1" t="s">
        <v>35</v>
      </c>
      <c r="G84" s="1" t="s">
        <v>580</v>
      </c>
      <c r="H84" s="1" t="s">
        <v>581</v>
      </c>
      <c r="I84" s="1" t="s">
        <v>61</v>
      </c>
      <c r="J84" s="1">
        <v>343</v>
      </c>
      <c r="K84" s="1" t="s">
        <v>582</v>
      </c>
      <c r="L84" s="1" t="s">
        <v>583</v>
      </c>
      <c r="M84" s="1">
        <v>346</v>
      </c>
      <c r="N84" s="1">
        <v>197</v>
      </c>
      <c r="O84" s="1">
        <f t="shared" si="4"/>
        <v>0.56936416184971095</v>
      </c>
      <c r="P84" s="1" t="s">
        <v>41</v>
      </c>
      <c r="Q84" s="1" t="s">
        <v>42</v>
      </c>
      <c r="R84" s="1" t="s">
        <v>584</v>
      </c>
      <c r="S84" s="1">
        <v>25.121507383278999</v>
      </c>
      <c r="T84" s="1">
        <v>0.99880500000000005</v>
      </c>
      <c r="U84" s="1">
        <v>0.61527140000000002</v>
      </c>
      <c r="V84" s="1" t="s">
        <v>38</v>
      </c>
      <c r="W84" s="1" t="s">
        <v>55</v>
      </c>
      <c r="X84" s="1">
        <v>6</v>
      </c>
      <c r="Y84" s="1">
        <v>8</v>
      </c>
      <c r="Z84" s="1">
        <v>14</v>
      </c>
      <c r="AA84" s="1">
        <v>0.31671374889817899</v>
      </c>
      <c r="AB84" s="1" t="s">
        <v>45</v>
      </c>
      <c r="AC84" s="1"/>
      <c r="AD84" s="1"/>
      <c r="AE84" s="1"/>
      <c r="AF84" s="1"/>
      <c r="AG84" s="1"/>
    </row>
    <row r="85" spans="1:33" s="12" customFormat="1" x14ac:dyDescent="0.15">
      <c r="A85" s="1" t="s">
        <v>585</v>
      </c>
      <c r="B85" s="1" t="s">
        <v>579</v>
      </c>
      <c r="C85" s="1">
        <v>1</v>
      </c>
      <c r="D85" s="1">
        <v>186194755</v>
      </c>
      <c r="E85" s="1">
        <v>186199511</v>
      </c>
      <c r="F85" s="1" t="s">
        <v>35</v>
      </c>
      <c r="G85" s="1" t="s">
        <v>586</v>
      </c>
      <c r="H85" s="1" t="s">
        <v>587</v>
      </c>
      <c r="I85" s="1" t="s">
        <v>61</v>
      </c>
      <c r="J85" s="1">
        <v>596</v>
      </c>
      <c r="K85" s="1" t="s">
        <v>588</v>
      </c>
      <c r="L85" s="1" t="s">
        <v>589</v>
      </c>
      <c r="M85" s="1">
        <v>987</v>
      </c>
      <c r="N85" s="1">
        <v>373</v>
      </c>
      <c r="O85" s="1">
        <f t="shared" si="4"/>
        <v>0.37791286727456941</v>
      </c>
      <c r="P85" s="1" t="s">
        <v>41</v>
      </c>
      <c r="Q85" s="1" t="s">
        <v>78</v>
      </c>
      <c r="R85" s="1" t="s">
        <v>584</v>
      </c>
      <c r="S85" s="1">
        <v>25.121507383278999</v>
      </c>
      <c r="T85" s="1">
        <v>0.99880500000000005</v>
      </c>
      <c r="U85" s="1">
        <v>0.61527140000000002</v>
      </c>
      <c r="V85" s="1" t="s">
        <v>38</v>
      </c>
      <c r="W85" s="1" t="s">
        <v>55</v>
      </c>
      <c r="X85" s="1">
        <v>6</v>
      </c>
      <c r="Y85" s="1">
        <v>8</v>
      </c>
      <c r="Z85" s="1">
        <v>14</v>
      </c>
      <c r="AA85" s="1">
        <v>0.25327750820297601</v>
      </c>
      <c r="AB85" s="1" t="s">
        <v>45</v>
      </c>
      <c r="AC85" s="1"/>
      <c r="AD85" s="1"/>
      <c r="AE85" s="1"/>
      <c r="AF85" s="1"/>
      <c r="AG85" s="1"/>
    </row>
    <row r="86" spans="1:33" s="12" customFormat="1" x14ac:dyDescent="0.15">
      <c r="A86" s="1" t="s">
        <v>590</v>
      </c>
      <c r="B86" s="1" t="s">
        <v>579</v>
      </c>
      <c r="C86" s="1">
        <v>1</v>
      </c>
      <c r="D86" s="1">
        <v>186194755</v>
      </c>
      <c r="E86" s="1">
        <v>186199511</v>
      </c>
      <c r="F86" s="1" t="s">
        <v>35</v>
      </c>
      <c r="G86" s="1" t="s">
        <v>591</v>
      </c>
      <c r="H86" s="1" t="s">
        <v>592</v>
      </c>
      <c r="I86" s="1" t="s">
        <v>38</v>
      </c>
      <c r="J86" s="1">
        <v>1411</v>
      </c>
      <c r="K86" s="1" t="s">
        <v>593</v>
      </c>
      <c r="L86" s="1" t="s">
        <v>594</v>
      </c>
      <c r="M86" s="1">
        <v>2205</v>
      </c>
      <c r="N86" s="1">
        <v>2205</v>
      </c>
      <c r="O86" s="1">
        <f t="shared" si="4"/>
        <v>1</v>
      </c>
      <c r="P86" s="1" t="s">
        <v>41</v>
      </c>
      <c r="Q86" s="1" t="s">
        <v>52</v>
      </c>
      <c r="R86" s="1" t="s">
        <v>584</v>
      </c>
      <c r="S86" s="1">
        <v>25.121507383278999</v>
      </c>
      <c r="T86" s="1">
        <v>0.99880500000000005</v>
      </c>
      <c r="U86" s="1">
        <v>0.61527140000000002</v>
      </c>
      <c r="V86" s="1" t="s">
        <v>38</v>
      </c>
      <c r="W86" s="1" t="s">
        <v>44</v>
      </c>
      <c r="X86" s="1">
        <v>7</v>
      </c>
      <c r="Y86" s="1">
        <v>9</v>
      </c>
      <c r="Z86" s="1">
        <v>16</v>
      </c>
      <c r="AA86" s="1">
        <v>3.1428249263864803E-2</v>
      </c>
      <c r="AB86" s="1" t="s">
        <v>72</v>
      </c>
      <c r="AC86" s="1" t="s">
        <v>55</v>
      </c>
      <c r="AD86" s="1" t="str">
        <f t="shared" ref="AD86:AD90" si="5">IF(AC86=W86,"consistent","inconsistent")</f>
        <v>inconsistent</v>
      </c>
      <c r="AE86" s="1"/>
      <c r="AF86" s="1"/>
      <c r="AG86" s="1"/>
    </row>
    <row r="87" spans="1:33" s="12" customFormat="1" x14ac:dyDescent="0.15">
      <c r="A87" s="1" t="s">
        <v>595</v>
      </c>
      <c r="B87" s="1" t="s">
        <v>596</v>
      </c>
      <c r="C87" s="1">
        <v>1</v>
      </c>
      <c r="D87" s="1">
        <v>192960961</v>
      </c>
      <c r="E87" s="1">
        <v>192972116</v>
      </c>
      <c r="F87" s="1" t="s">
        <v>35</v>
      </c>
      <c r="G87" s="1" t="s">
        <v>597</v>
      </c>
      <c r="H87" s="1" t="s">
        <v>598</v>
      </c>
      <c r="I87" s="1" t="s">
        <v>38</v>
      </c>
      <c r="J87" s="1">
        <v>58</v>
      </c>
      <c r="K87" s="1" t="s">
        <v>599</v>
      </c>
      <c r="L87" s="1" t="s">
        <v>600</v>
      </c>
      <c r="M87" s="1">
        <v>590</v>
      </c>
      <c r="N87" s="1">
        <v>584</v>
      </c>
      <c r="O87" s="1">
        <f t="shared" si="4"/>
        <v>0.98983050847457632</v>
      </c>
      <c r="P87" s="1" t="s">
        <v>41</v>
      </c>
      <c r="Q87" s="1" t="s">
        <v>85</v>
      </c>
      <c r="R87" s="1" t="s">
        <v>601</v>
      </c>
      <c r="S87" s="1">
        <v>63.063528186753501</v>
      </c>
      <c r="T87" s="1">
        <v>16.591496299999999</v>
      </c>
      <c r="U87" s="1">
        <v>0.84977899999999995</v>
      </c>
      <c r="V87" s="1" t="s">
        <v>38</v>
      </c>
      <c r="W87" s="1" t="s">
        <v>44</v>
      </c>
      <c r="X87" s="1">
        <v>8</v>
      </c>
      <c r="Y87" s="1">
        <v>8</v>
      </c>
      <c r="Z87" s="1">
        <v>16</v>
      </c>
      <c r="AA87" s="1">
        <v>1.8551626877846901E-2</v>
      </c>
      <c r="AB87" s="1" t="s">
        <v>72</v>
      </c>
      <c r="AC87" s="1" t="s">
        <v>44</v>
      </c>
      <c r="AD87" s="1" t="str">
        <f t="shared" si="5"/>
        <v>consistent</v>
      </c>
      <c r="AE87" s="1"/>
      <c r="AF87" s="1"/>
      <c r="AG87" s="1"/>
    </row>
    <row r="88" spans="1:33" s="12" customFormat="1" x14ac:dyDescent="0.15">
      <c r="A88" s="1" t="s">
        <v>602</v>
      </c>
      <c r="B88" s="1" t="s">
        <v>603</v>
      </c>
      <c r="C88" s="1">
        <v>1</v>
      </c>
      <c r="D88" s="1">
        <v>193834072</v>
      </c>
      <c r="E88" s="1">
        <v>193835680</v>
      </c>
      <c r="F88" s="1" t="s">
        <v>35</v>
      </c>
      <c r="G88" s="1" t="s">
        <v>604</v>
      </c>
      <c r="H88" s="1" t="s">
        <v>605</v>
      </c>
      <c r="I88" s="1" t="s">
        <v>61</v>
      </c>
      <c r="J88" s="1">
        <v>2927</v>
      </c>
      <c r="K88" s="1" t="s">
        <v>606</v>
      </c>
      <c r="L88" s="1" t="s">
        <v>607</v>
      </c>
      <c r="M88" s="1">
        <v>1661</v>
      </c>
      <c r="N88" s="1">
        <v>1232</v>
      </c>
      <c r="O88" s="1">
        <f t="shared" si="4"/>
        <v>0.74172185430463577</v>
      </c>
      <c r="P88" s="1" t="s">
        <v>41</v>
      </c>
      <c r="Q88" s="1" t="s">
        <v>118</v>
      </c>
      <c r="R88" s="1" t="s">
        <v>608</v>
      </c>
      <c r="S88" s="1">
        <v>26.5978682736156</v>
      </c>
      <c r="T88" s="1">
        <v>2.3862736999999998</v>
      </c>
      <c r="U88" s="1">
        <v>0.61782400000000004</v>
      </c>
      <c r="V88" s="1" t="s">
        <v>38</v>
      </c>
      <c r="W88" s="1" t="s">
        <v>55</v>
      </c>
      <c r="X88" s="1">
        <v>8</v>
      </c>
      <c r="Y88" s="1">
        <v>7</v>
      </c>
      <c r="Z88" s="1">
        <v>15</v>
      </c>
      <c r="AA88" s="1">
        <v>8.0715894342169206E-2</v>
      </c>
      <c r="AB88" s="1" t="s">
        <v>45</v>
      </c>
      <c r="AC88" s="1"/>
      <c r="AD88" s="1"/>
      <c r="AE88" s="1"/>
      <c r="AF88" s="1"/>
      <c r="AG88" s="1"/>
    </row>
    <row r="89" spans="1:33" s="12" customFormat="1" x14ac:dyDescent="0.15">
      <c r="A89" s="1" t="s">
        <v>609</v>
      </c>
      <c r="B89" s="1" t="s">
        <v>610</v>
      </c>
      <c r="C89" s="1">
        <v>1</v>
      </c>
      <c r="D89" s="1">
        <v>198119172</v>
      </c>
      <c r="E89" s="1">
        <v>198130785</v>
      </c>
      <c r="F89" s="1" t="s">
        <v>35</v>
      </c>
      <c r="G89" s="1" t="s">
        <v>611</v>
      </c>
      <c r="H89" s="1" t="s">
        <v>612</v>
      </c>
      <c r="I89" s="1" t="s">
        <v>61</v>
      </c>
      <c r="J89" s="1">
        <v>480</v>
      </c>
      <c r="K89" s="1" t="s">
        <v>613</v>
      </c>
      <c r="L89" s="1" t="s">
        <v>614</v>
      </c>
      <c r="M89" s="1">
        <v>493</v>
      </c>
      <c r="N89" s="1">
        <v>486</v>
      </c>
      <c r="O89" s="1">
        <f t="shared" si="4"/>
        <v>0.98580121703853951</v>
      </c>
      <c r="P89" s="1" t="s">
        <v>41</v>
      </c>
      <c r="Q89" s="1" t="s">
        <v>85</v>
      </c>
      <c r="R89" s="1" t="s">
        <v>615</v>
      </c>
      <c r="S89" s="1">
        <v>57.970134766558097</v>
      </c>
      <c r="T89" s="1">
        <v>-2.9430950999999999</v>
      </c>
      <c r="U89" s="1">
        <v>0.85164930000000005</v>
      </c>
      <c r="V89" s="1" t="s">
        <v>54</v>
      </c>
      <c r="W89" s="1" t="s">
        <v>44</v>
      </c>
      <c r="X89" s="1">
        <v>8</v>
      </c>
      <c r="Y89" s="1">
        <v>6</v>
      </c>
      <c r="Z89" s="1">
        <v>14</v>
      </c>
      <c r="AA89" s="1">
        <v>4.1156952000937802E-2</v>
      </c>
      <c r="AB89" s="1" t="s">
        <v>72</v>
      </c>
      <c r="AC89" s="1" t="s">
        <v>44</v>
      </c>
      <c r="AD89" s="1" t="str">
        <f t="shared" si="5"/>
        <v>consistent</v>
      </c>
      <c r="AE89" s="1"/>
      <c r="AF89" s="1"/>
      <c r="AG89" s="1"/>
    </row>
    <row r="90" spans="1:33" s="12" customFormat="1" x14ac:dyDescent="0.15">
      <c r="A90" s="1" t="s">
        <v>616</v>
      </c>
      <c r="B90" s="1" t="s">
        <v>610</v>
      </c>
      <c r="C90" s="1">
        <v>1</v>
      </c>
      <c r="D90" s="1">
        <v>198119172</v>
      </c>
      <c r="E90" s="1">
        <v>198130785</v>
      </c>
      <c r="F90" s="1" t="s">
        <v>35</v>
      </c>
      <c r="G90" s="1" t="s">
        <v>617</v>
      </c>
      <c r="H90" s="1" t="s">
        <v>618</v>
      </c>
      <c r="I90" s="1" t="s">
        <v>38</v>
      </c>
      <c r="J90" s="1">
        <v>1730</v>
      </c>
      <c r="K90" s="1" t="s">
        <v>619</v>
      </c>
      <c r="L90" s="1" t="s">
        <v>620</v>
      </c>
      <c r="M90" s="1">
        <v>675</v>
      </c>
      <c r="N90" s="1">
        <v>675</v>
      </c>
      <c r="O90" s="1">
        <f t="shared" si="4"/>
        <v>1</v>
      </c>
      <c r="P90" s="1" t="s">
        <v>41</v>
      </c>
      <c r="Q90" s="1" t="s">
        <v>85</v>
      </c>
      <c r="R90" s="1" t="s">
        <v>615</v>
      </c>
      <c r="S90" s="1">
        <v>57.970134766558097</v>
      </c>
      <c r="T90" s="1">
        <v>-2.9430950999999999</v>
      </c>
      <c r="U90" s="1">
        <v>0.85164930000000005</v>
      </c>
      <c r="V90" s="1" t="s">
        <v>54</v>
      </c>
      <c r="W90" s="1" t="s">
        <v>55</v>
      </c>
      <c r="X90" s="1">
        <v>6</v>
      </c>
      <c r="Y90" s="1">
        <v>10</v>
      </c>
      <c r="Z90" s="1">
        <v>16</v>
      </c>
      <c r="AA90" s="1">
        <v>3.6091395351077499E-2</v>
      </c>
      <c r="AB90" s="1" t="s">
        <v>72</v>
      </c>
      <c r="AC90" s="1" t="s">
        <v>55</v>
      </c>
      <c r="AD90" s="1" t="str">
        <f t="shared" si="5"/>
        <v>consistent</v>
      </c>
      <c r="AE90" s="1"/>
      <c r="AF90" s="1"/>
      <c r="AG90" s="1"/>
    </row>
    <row r="91" spans="1:33" s="12" customFormat="1" x14ac:dyDescent="0.15">
      <c r="A91" s="1" t="s">
        <v>621</v>
      </c>
      <c r="B91" s="1" t="s">
        <v>610</v>
      </c>
      <c r="C91" s="1">
        <v>1</v>
      </c>
      <c r="D91" s="1">
        <v>198119172</v>
      </c>
      <c r="E91" s="1">
        <v>198130785</v>
      </c>
      <c r="F91" s="1" t="s">
        <v>35</v>
      </c>
      <c r="G91" s="1" t="s">
        <v>622</v>
      </c>
      <c r="H91" s="1" t="s">
        <v>623</v>
      </c>
      <c r="I91" s="1" t="s">
        <v>61</v>
      </c>
      <c r="J91" s="1">
        <v>2904</v>
      </c>
      <c r="K91" s="1" t="s">
        <v>624</v>
      </c>
      <c r="L91" s="1" t="s">
        <v>625</v>
      </c>
      <c r="M91" s="1">
        <v>233</v>
      </c>
      <c r="N91" s="1">
        <v>233</v>
      </c>
      <c r="O91" s="1">
        <f t="shared" si="4"/>
        <v>1</v>
      </c>
      <c r="P91" s="1" t="s">
        <v>41</v>
      </c>
      <c r="Q91" s="1" t="s">
        <v>78</v>
      </c>
      <c r="R91" s="1" t="s">
        <v>615</v>
      </c>
      <c r="S91" s="1">
        <v>57.970134766558097</v>
      </c>
      <c r="T91" s="1">
        <v>-2.9430950999999999</v>
      </c>
      <c r="U91" s="1">
        <v>0.85164930000000005</v>
      </c>
      <c r="V91" s="1" t="s">
        <v>54</v>
      </c>
      <c r="W91" s="1" t="s">
        <v>44</v>
      </c>
      <c r="X91" s="1">
        <v>8</v>
      </c>
      <c r="Y91" s="1">
        <v>7</v>
      </c>
      <c r="Z91" s="1">
        <v>15</v>
      </c>
      <c r="AA91" s="1">
        <v>0.102049651501034</v>
      </c>
      <c r="AB91" s="1" t="s">
        <v>45</v>
      </c>
      <c r="AC91" s="1"/>
      <c r="AD91" s="1"/>
      <c r="AE91" s="1"/>
      <c r="AF91" s="1"/>
      <c r="AG91" s="1"/>
    </row>
    <row r="92" spans="1:33" s="12" customFormat="1" x14ac:dyDescent="0.15">
      <c r="A92" s="1" t="s">
        <v>626</v>
      </c>
      <c r="B92" s="1" t="s">
        <v>627</v>
      </c>
      <c r="C92" s="1">
        <v>1</v>
      </c>
      <c r="D92" s="1">
        <v>198833249</v>
      </c>
      <c r="E92" s="1">
        <v>198838390</v>
      </c>
      <c r="F92" s="1" t="s">
        <v>35</v>
      </c>
      <c r="G92" s="1" t="s">
        <v>628</v>
      </c>
      <c r="H92" s="1" t="s">
        <v>629</v>
      </c>
      <c r="I92" s="1" t="s">
        <v>38</v>
      </c>
      <c r="J92" s="1">
        <v>3020</v>
      </c>
      <c r="K92" s="1" t="s">
        <v>630</v>
      </c>
      <c r="L92" s="1" t="s">
        <v>631</v>
      </c>
      <c r="M92" s="1">
        <v>168</v>
      </c>
      <c r="N92" s="1">
        <v>99</v>
      </c>
      <c r="O92" s="1">
        <f t="shared" si="4"/>
        <v>0.5892857142857143</v>
      </c>
      <c r="P92" s="1" t="s">
        <v>41</v>
      </c>
      <c r="Q92" s="1" t="s">
        <v>42</v>
      </c>
      <c r="R92" s="1" t="s">
        <v>632</v>
      </c>
      <c r="S92" s="1">
        <v>25.6809627578719</v>
      </c>
      <c r="T92" s="1">
        <v>0.6273706</v>
      </c>
      <c r="U92" s="1">
        <v>0.57293419999999995</v>
      </c>
      <c r="V92" s="1" t="s">
        <v>38</v>
      </c>
      <c r="W92" s="1" t="s">
        <v>44</v>
      </c>
      <c r="X92" s="1">
        <v>8</v>
      </c>
      <c r="Y92" s="1">
        <v>8</v>
      </c>
      <c r="Z92" s="1">
        <v>16</v>
      </c>
      <c r="AA92" s="1">
        <v>5.1904581676543798E-2</v>
      </c>
      <c r="AB92" s="1" t="s">
        <v>45</v>
      </c>
      <c r="AC92" s="1"/>
      <c r="AD92" s="1"/>
      <c r="AE92" s="1"/>
      <c r="AF92" s="1"/>
      <c r="AG92" s="1"/>
    </row>
    <row r="93" spans="1:33" s="12" customFormat="1" x14ac:dyDescent="0.15">
      <c r="A93" s="1" t="s">
        <v>633</v>
      </c>
      <c r="B93" s="1" t="s">
        <v>627</v>
      </c>
      <c r="C93" s="1">
        <v>1</v>
      </c>
      <c r="D93" s="1">
        <v>198833249</v>
      </c>
      <c r="E93" s="1">
        <v>198838390</v>
      </c>
      <c r="F93" s="1" t="s">
        <v>35</v>
      </c>
      <c r="G93" s="1" t="s">
        <v>634</v>
      </c>
      <c r="H93" s="1" t="s">
        <v>635</v>
      </c>
      <c r="I93" s="1" t="s">
        <v>61</v>
      </c>
      <c r="J93" s="1">
        <v>4773</v>
      </c>
      <c r="K93" s="1" t="s">
        <v>636</v>
      </c>
      <c r="L93" s="1" t="s">
        <v>637</v>
      </c>
      <c r="M93" s="1">
        <v>533</v>
      </c>
      <c r="N93" s="1">
        <v>424</v>
      </c>
      <c r="O93" s="1">
        <f t="shared" si="4"/>
        <v>0.79549718574108819</v>
      </c>
      <c r="P93" s="1" t="s">
        <v>41</v>
      </c>
      <c r="Q93" s="1" t="s">
        <v>85</v>
      </c>
      <c r="R93" s="1" t="s">
        <v>632</v>
      </c>
      <c r="S93" s="1">
        <v>25.6809627578719</v>
      </c>
      <c r="T93" s="1">
        <v>0.6273706</v>
      </c>
      <c r="U93" s="1">
        <v>0.57293419999999995</v>
      </c>
      <c r="V93" s="1" t="s">
        <v>38</v>
      </c>
      <c r="W93" s="1" t="s">
        <v>55</v>
      </c>
      <c r="X93" s="1">
        <v>2</v>
      </c>
      <c r="Y93" s="1">
        <v>10</v>
      </c>
      <c r="Z93" s="1">
        <v>12</v>
      </c>
      <c r="AA93" s="1">
        <v>0.34007661049710303</v>
      </c>
      <c r="AB93" s="1" t="s">
        <v>45</v>
      </c>
      <c r="AC93" s="1"/>
      <c r="AD93" s="1"/>
      <c r="AE93" s="1"/>
      <c r="AF93" s="1"/>
      <c r="AG93" s="1"/>
    </row>
    <row r="94" spans="1:33" s="12" customFormat="1" x14ac:dyDescent="0.15">
      <c r="A94" s="1" t="s">
        <v>638</v>
      </c>
      <c r="B94" s="1" t="s">
        <v>639</v>
      </c>
      <c r="C94" s="1">
        <v>1</v>
      </c>
      <c r="D94" s="1">
        <v>199715758</v>
      </c>
      <c r="E94" s="1">
        <v>199718643</v>
      </c>
      <c r="F94" s="1" t="s">
        <v>58</v>
      </c>
      <c r="G94" s="1" t="s">
        <v>640</v>
      </c>
      <c r="H94" s="1" t="s">
        <v>641</v>
      </c>
      <c r="I94" s="1" t="s">
        <v>38</v>
      </c>
      <c r="J94" s="1">
        <v>231</v>
      </c>
      <c r="K94" s="1" t="s">
        <v>642</v>
      </c>
      <c r="L94" s="1" t="s">
        <v>643</v>
      </c>
      <c r="M94" s="1">
        <v>123</v>
      </c>
      <c r="N94" s="1">
        <v>118</v>
      </c>
      <c r="O94" s="1">
        <f t="shared" si="4"/>
        <v>0.95934959349593496</v>
      </c>
      <c r="P94" s="1" t="s">
        <v>41</v>
      </c>
      <c r="Q94" s="1" t="s">
        <v>52</v>
      </c>
      <c r="R94" s="1" t="s">
        <v>644</v>
      </c>
      <c r="S94" s="1">
        <v>29.215302019544001</v>
      </c>
      <c r="T94" s="1">
        <v>4.3158561000000004</v>
      </c>
      <c r="U94" s="1">
        <v>0.59744660000000005</v>
      </c>
      <c r="V94" s="1" t="s">
        <v>38</v>
      </c>
      <c r="W94" s="1" t="s">
        <v>44</v>
      </c>
      <c r="X94" s="1">
        <v>6</v>
      </c>
      <c r="Y94" s="1">
        <v>10</v>
      </c>
      <c r="Z94" s="1">
        <v>16</v>
      </c>
      <c r="AA94" s="1">
        <v>0.29097264388973598</v>
      </c>
      <c r="AB94" s="1" t="s">
        <v>45</v>
      </c>
      <c r="AC94" s="1"/>
      <c r="AD94" s="1"/>
      <c r="AE94" s="1"/>
      <c r="AF94" s="1"/>
      <c r="AG94" s="1"/>
    </row>
    <row r="95" spans="1:33" s="12" customFormat="1" x14ac:dyDescent="0.15">
      <c r="A95" s="1" t="s">
        <v>645</v>
      </c>
      <c r="B95" s="1" t="s">
        <v>646</v>
      </c>
      <c r="C95" s="1">
        <v>1</v>
      </c>
      <c r="D95" s="1">
        <v>203221978</v>
      </c>
      <c r="E95" s="1">
        <v>203225256</v>
      </c>
      <c r="F95" s="1" t="s">
        <v>58</v>
      </c>
      <c r="G95" s="1" t="s">
        <v>647</v>
      </c>
      <c r="H95" s="1" t="s">
        <v>648</v>
      </c>
      <c r="I95" s="1" t="s">
        <v>61</v>
      </c>
      <c r="J95" s="1">
        <v>1104</v>
      </c>
      <c r="K95" s="1" t="s">
        <v>649</v>
      </c>
      <c r="L95" s="1" t="s">
        <v>650</v>
      </c>
      <c r="M95" s="1">
        <v>228</v>
      </c>
      <c r="N95" s="1">
        <v>135</v>
      </c>
      <c r="O95" s="1">
        <f t="shared" si="4"/>
        <v>0.59210526315789469</v>
      </c>
      <c r="P95" s="1" t="s">
        <v>41</v>
      </c>
      <c r="Q95" s="1" t="s">
        <v>52</v>
      </c>
      <c r="R95" s="1" t="s">
        <v>651</v>
      </c>
      <c r="S95" s="1">
        <v>59.844100760043403</v>
      </c>
      <c r="T95" s="1">
        <v>4.0661541999999997</v>
      </c>
      <c r="U95" s="1">
        <v>0.89559029999999995</v>
      </c>
      <c r="V95" s="1" t="s">
        <v>38</v>
      </c>
      <c r="W95" s="1" t="s">
        <v>55</v>
      </c>
      <c r="X95" s="1">
        <v>5</v>
      </c>
      <c r="Y95" s="1">
        <v>4</v>
      </c>
      <c r="Z95" s="1">
        <v>9</v>
      </c>
      <c r="AA95" s="1">
        <v>6.3185123444367594E-2</v>
      </c>
      <c r="AB95" s="1" t="s">
        <v>45</v>
      </c>
      <c r="AC95" s="1"/>
      <c r="AD95" s="1"/>
      <c r="AE95" s="1"/>
      <c r="AF95" s="1"/>
      <c r="AG95" s="1"/>
    </row>
    <row r="96" spans="1:33" s="12" customFormat="1" x14ac:dyDescent="0.15">
      <c r="A96" s="1" t="s">
        <v>652</v>
      </c>
      <c r="B96" s="1" t="s">
        <v>653</v>
      </c>
      <c r="C96" s="1">
        <v>1</v>
      </c>
      <c r="D96" s="1">
        <v>204677117</v>
      </c>
      <c r="E96" s="1">
        <v>204680173</v>
      </c>
      <c r="F96" s="1" t="s">
        <v>58</v>
      </c>
      <c r="G96" s="1" t="s">
        <v>654</v>
      </c>
      <c r="H96" s="1" t="s">
        <v>655</v>
      </c>
      <c r="I96" s="1" t="s">
        <v>38</v>
      </c>
      <c r="J96" s="1">
        <v>324</v>
      </c>
      <c r="K96" s="1" t="s">
        <v>656</v>
      </c>
      <c r="L96" s="1" t="s">
        <v>657</v>
      </c>
      <c r="M96" s="1">
        <v>497</v>
      </c>
      <c r="N96" s="1">
        <v>486</v>
      </c>
      <c r="O96" s="1">
        <f t="shared" si="4"/>
        <v>0.97786720321931586</v>
      </c>
      <c r="P96" s="1" t="s">
        <v>41</v>
      </c>
      <c r="Q96" s="1" t="s">
        <v>85</v>
      </c>
      <c r="R96" s="1" t="s">
        <v>658</v>
      </c>
      <c r="S96" s="1">
        <v>48.8091976764386</v>
      </c>
      <c r="T96" s="1">
        <v>-0.1303724</v>
      </c>
      <c r="U96" s="1">
        <v>0.84450860000000005</v>
      </c>
      <c r="V96" s="1" t="s">
        <v>54</v>
      </c>
      <c r="W96" s="1" t="s">
        <v>55</v>
      </c>
      <c r="X96" s="1">
        <v>4</v>
      </c>
      <c r="Y96" s="1">
        <v>12</v>
      </c>
      <c r="Z96" s="1">
        <v>16</v>
      </c>
      <c r="AA96" s="1">
        <v>6.1652604558686902E-2</v>
      </c>
      <c r="AB96" s="1" t="s">
        <v>45</v>
      </c>
      <c r="AC96" s="1"/>
      <c r="AD96" s="1"/>
      <c r="AE96" s="1"/>
      <c r="AF96" s="1"/>
      <c r="AG96" s="1"/>
    </row>
    <row r="97" spans="1:33" s="12" customFormat="1" x14ac:dyDescent="0.15">
      <c r="A97" s="1" t="s">
        <v>659</v>
      </c>
      <c r="B97" s="1" t="s">
        <v>660</v>
      </c>
      <c r="C97" s="1">
        <v>1</v>
      </c>
      <c r="D97" s="1">
        <v>205166704</v>
      </c>
      <c r="E97" s="1">
        <v>205167543</v>
      </c>
      <c r="F97" s="1" t="s">
        <v>58</v>
      </c>
      <c r="G97" s="1" t="s">
        <v>661</v>
      </c>
      <c r="H97" s="1" t="s">
        <v>662</v>
      </c>
      <c r="I97" s="1" t="s">
        <v>61</v>
      </c>
      <c r="J97" s="1">
        <v>1126</v>
      </c>
      <c r="K97" s="1" t="s">
        <v>663</v>
      </c>
      <c r="L97" s="1" t="s">
        <v>664</v>
      </c>
      <c r="M97" s="1">
        <v>1462</v>
      </c>
      <c r="N97" s="1">
        <v>569</v>
      </c>
      <c r="O97" s="1">
        <f t="shared" si="4"/>
        <v>0.38919288645690836</v>
      </c>
      <c r="P97" s="1" t="s">
        <v>41</v>
      </c>
      <c r="Q97" s="1" t="s">
        <v>42</v>
      </c>
      <c r="R97" s="1" t="s">
        <v>665</v>
      </c>
      <c r="S97" s="1">
        <v>23.4231948751357</v>
      </c>
      <c r="T97" s="1">
        <v>8.0060181999999998</v>
      </c>
      <c r="U97" s="1">
        <v>0.64711490000000005</v>
      </c>
      <c r="V97" s="1" t="s">
        <v>38</v>
      </c>
      <c r="W97" s="1" t="s">
        <v>55</v>
      </c>
      <c r="X97" s="1">
        <v>2</v>
      </c>
      <c r="Y97" s="1">
        <v>12</v>
      </c>
      <c r="Z97" s="1">
        <v>14</v>
      </c>
      <c r="AA97" s="1">
        <v>0.94713287995453199</v>
      </c>
      <c r="AB97" s="1" t="s">
        <v>45</v>
      </c>
      <c r="AC97" s="1"/>
      <c r="AD97" s="1"/>
      <c r="AE97" s="1"/>
      <c r="AF97" s="1"/>
      <c r="AG97" s="1"/>
    </row>
    <row r="98" spans="1:33" s="12" customFormat="1" x14ac:dyDescent="0.15">
      <c r="A98" s="1" t="s">
        <v>666</v>
      </c>
      <c r="B98" s="1" t="s">
        <v>660</v>
      </c>
      <c r="C98" s="1">
        <v>1</v>
      </c>
      <c r="D98" s="1">
        <v>205166704</v>
      </c>
      <c r="E98" s="1">
        <v>205167543</v>
      </c>
      <c r="F98" s="1" t="s">
        <v>58</v>
      </c>
      <c r="G98" s="1" t="s">
        <v>667</v>
      </c>
      <c r="H98" s="1" t="s">
        <v>668</v>
      </c>
      <c r="I98" s="1" t="s">
        <v>61</v>
      </c>
      <c r="J98" s="1">
        <v>232</v>
      </c>
      <c r="K98" s="1" t="s">
        <v>669</v>
      </c>
      <c r="L98" s="1" t="s">
        <v>670</v>
      </c>
      <c r="M98" s="1">
        <v>323</v>
      </c>
      <c r="N98" s="1">
        <v>318</v>
      </c>
      <c r="O98" s="1">
        <f t="shared" si="4"/>
        <v>0.98452012383900933</v>
      </c>
      <c r="P98" s="1" t="s">
        <v>41</v>
      </c>
      <c r="Q98" s="1" t="s">
        <v>289</v>
      </c>
      <c r="R98" s="1" t="s">
        <v>665</v>
      </c>
      <c r="S98" s="1">
        <v>23.4231948751357</v>
      </c>
      <c r="T98" s="1">
        <v>8.0060181999999998</v>
      </c>
      <c r="U98" s="1">
        <v>0.64711490000000005</v>
      </c>
      <c r="V98" s="1" t="s">
        <v>38</v>
      </c>
      <c r="W98" s="1" t="s">
        <v>55</v>
      </c>
      <c r="X98" s="1">
        <v>3</v>
      </c>
      <c r="Y98" s="1">
        <v>5</v>
      </c>
      <c r="Z98" s="1">
        <v>8</v>
      </c>
      <c r="AA98" s="1">
        <v>0.72987564029138396</v>
      </c>
      <c r="AB98" s="1" t="s">
        <v>45</v>
      </c>
      <c r="AC98" s="1"/>
      <c r="AD98" s="1"/>
      <c r="AE98" s="1"/>
      <c r="AF98" s="1"/>
      <c r="AG98" s="1"/>
    </row>
    <row r="99" spans="1:33" s="12" customFormat="1" x14ac:dyDescent="0.15">
      <c r="A99" s="1" t="s">
        <v>671</v>
      </c>
      <c r="B99" s="1" t="s">
        <v>672</v>
      </c>
      <c r="C99" s="1">
        <v>1</v>
      </c>
      <c r="D99" s="1">
        <v>205617823</v>
      </c>
      <c r="E99" s="1">
        <v>205620362</v>
      </c>
      <c r="F99" s="1" t="s">
        <v>58</v>
      </c>
      <c r="G99" s="1" t="s">
        <v>673</v>
      </c>
      <c r="H99" s="1" t="s">
        <v>674</v>
      </c>
      <c r="I99" s="1" t="s">
        <v>38</v>
      </c>
      <c r="J99" s="1">
        <v>79</v>
      </c>
      <c r="K99" s="1" t="s">
        <v>675</v>
      </c>
      <c r="L99" s="1" t="s">
        <v>676</v>
      </c>
      <c r="M99" s="1">
        <v>1063</v>
      </c>
      <c r="N99" s="1">
        <v>1063</v>
      </c>
      <c r="O99" s="1">
        <f t="shared" si="4"/>
        <v>1</v>
      </c>
      <c r="P99" s="1" t="s">
        <v>41</v>
      </c>
      <c r="Q99" s="1" t="s">
        <v>85</v>
      </c>
      <c r="R99" s="1" t="s">
        <v>677</v>
      </c>
      <c r="S99" s="1">
        <v>30.9666758306189</v>
      </c>
      <c r="T99" s="1">
        <v>7.1215548999999996</v>
      </c>
      <c r="U99" s="1">
        <v>0.60263259999999996</v>
      </c>
      <c r="V99" s="1" t="s">
        <v>38</v>
      </c>
      <c r="W99" s="1" t="s">
        <v>44</v>
      </c>
      <c r="X99" s="1">
        <v>7</v>
      </c>
      <c r="Y99" s="1">
        <v>9</v>
      </c>
      <c r="Z99" s="1">
        <v>16</v>
      </c>
      <c r="AA99" s="1">
        <v>3.0734229888614399E-3</v>
      </c>
      <c r="AB99" s="1" t="s">
        <v>72</v>
      </c>
      <c r="AC99" s="1" t="s">
        <v>44</v>
      </c>
      <c r="AD99" s="1" t="str">
        <f>IF(AC99=W99,"consistent","inconsistent")</f>
        <v>consistent</v>
      </c>
      <c r="AE99" s="1" t="s">
        <v>349</v>
      </c>
      <c r="AF99" s="6">
        <v>8.9638317633920295</v>
      </c>
      <c r="AG99" s="6">
        <v>3.5104036532711798E-3</v>
      </c>
    </row>
    <row r="100" spans="1:33" s="12" customFormat="1" x14ac:dyDescent="0.15">
      <c r="A100" s="1" t="s">
        <v>678</v>
      </c>
      <c r="B100" s="1" t="s">
        <v>679</v>
      </c>
      <c r="C100" s="1">
        <v>1</v>
      </c>
      <c r="D100" s="1">
        <v>207515536</v>
      </c>
      <c r="E100" s="1">
        <v>207517495</v>
      </c>
      <c r="F100" s="1" t="s">
        <v>35</v>
      </c>
      <c r="G100" s="1" t="s">
        <v>680</v>
      </c>
      <c r="H100" s="1" t="s">
        <v>681</v>
      </c>
      <c r="I100" s="1" t="s">
        <v>61</v>
      </c>
      <c r="J100" s="1">
        <v>525</v>
      </c>
      <c r="K100" s="1" t="s">
        <v>682</v>
      </c>
      <c r="L100" s="1" t="s">
        <v>683</v>
      </c>
      <c r="M100" s="1">
        <v>321</v>
      </c>
      <c r="N100" s="1">
        <v>319</v>
      </c>
      <c r="O100" s="1">
        <f t="shared" si="4"/>
        <v>0.99376947040498442</v>
      </c>
      <c r="P100" s="1" t="s">
        <v>41</v>
      </c>
      <c r="Q100" s="1" t="s">
        <v>52</v>
      </c>
      <c r="R100" s="1" t="s">
        <v>684</v>
      </c>
      <c r="S100" s="1">
        <v>70.222167014115101</v>
      </c>
      <c r="T100" s="1">
        <v>53.768279399999997</v>
      </c>
      <c r="U100" s="1">
        <v>0.90033819999999998</v>
      </c>
      <c r="V100" s="1" t="s">
        <v>38</v>
      </c>
      <c r="W100" s="1" t="s">
        <v>55</v>
      </c>
      <c r="X100" s="1">
        <v>2</v>
      </c>
      <c r="Y100" s="1">
        <v>9</v>
      </c>
      <c r="Z100" s="1">
        <v>11</v>
      </c>
      <c r="AA100" s="1">
        <v>3.0822089220050201E-4</v>
      </c>
      <c r="AB100" s="1" t="s">
        <v>72</v>
      </c>
      <c r="AC100" s="1" t="s">
        <v>44</v>
      </c>
      <c r="AD100" s="1" t="str">
        <f>IF(AC100=W100,"consistent","inconsistent")</f>
        <v>inconsistent</v>
      </c>
      <c r="AE100" s="1"/>
      <c r="AF100" s="1"/>
      <c r="AG100" s="1"/>
    </row>
    <row r="101" spans="1:33" s="12" customFormat="1" x14ac:dyDescent="0.15">
      <c r="A101" s="1" t="s">
        <v>685</v>
      </c>
      <c r="B101" s="1" t="s">
        <v>686</v>
      </c>
      <c r="C101" s="1">
        <v>1</v>
      </c>
      <c r="D101" s="1">
        <v>207526463</v>
      </c>
      <c r="E101" s="1">
        <v>207529592</v>
      </c>
      <c r="F101" s="1" t="s">
        <v>35</v>
      </c>
      <c r="G101" s="1" t="s">
        <v>687</v>
      </c>
      <c r="H101" s="1" t="s">
        <v>688</v>
      </c>
      <c r="I101" s="1" t="s">
        <v>61</v>
      </c>
      <c r="J101" s="1">
        <v>344</v>
      </c>
      <c r="K101" s="1" t="s">
        <v>689</v>
      </c>
      <c r="L101" s="1" t="s">
        <v>690</v>
      </c>
      <c r="M101" s="1">
        <v>4542</v>
      </c>
      <c r="N101" s="1">
        <v>2773</v>
      </c>
      <c r="O101" s="1">
        <f t="shared" si="4"/>
        <v>0.61052399823866144</v>
      </c>
      <c r="P101" s="1" t="s">
        <v>41</v>
      </c>
      <c r="Q101" s="1" t="s">
        <v>52</v>
      </c>
      <c r="R101" s="1" t="s">
        <v>691</v>
      </c>
      <c r="S101" s="1">
        <v>80.224121976112897</v>
      </c>
      <c r="T101" s="1">
        <v>-7.1765927999999999</v>
      </c>
      <c r="U101" s="1">
        <v>0.93238319999999997</v>
      </c>
      <c r="V101" s="1" t="s">
        <v>54</v>
      </c>
      <c r="W101" s="1" t="s">
        <v>44</v>
      </c>
      <c r="X101" s="1">
        <v>5</v>
      </c>
      <c r="Y101" s="1">
        <v>10</v>
      </c>
      <c r="Z101" s="1">
        <v>15</v>
      </c>
      <c r="AA101" s="1">
        <v>0.94596216354818896</v>
      </c>
      <c r="AB101" s="1" t="s">
        <v>45</v>
      </c>
      <c r="AC101" s="1"/>
      <c r="AD101" s="1"/>
      <c r="AE101" s="1"/>
      <c r="AF101" s="1"/>
      <c r="AG101" s="1"/>
    </row>
    <row r="102" spans="1:33" s="12" customFormat="1" x14ac:dyDescent="0.15">
      <c r="A102" s="1" t="s">
        <v>692</v>
      </c>
      <c r="B102" s="1" t="s">
        <v>693</v>
      </c>
      <c r="C102" s="1">
        <v>1</v>
      </c>
      <c r="D102" s="1">
        <v>210137790</v>
      </c>
      <c r="E102" s="1">
        <v>210138853</v>
      </c>
      <c r="F102" s="1" t="s">
        <v>58</v>
      </c>
      <c r="G102" s="1" t="s">
        <v>694</v>
      </c>
      <c r="H102" s="1" t="s">
        <v>695</v>
      </c>
      <c r="I102" s="1" t="s">
        <v>38</v>
      </c>
      <c r="J102" s="1">
        <v>400</v>
      </c>
      <c r="K102" s="1" t="s">
        <v>696</v>
      </c>
      <c r="L102" s="1" t="s">
        <v>697</v>
      </c>
      <c r="M102" s="1">
        <v>383</v>
      </c>
      <c r="N102" s="1">
        <v>381</v>
      </c>
      <c r="O102" s="1">
        <f t="shared" si="4"/>
        <v>0.99477806788511747</v>
      </c>
      <c r="P102" s="1" t="s">
        <v>41</v>
      </c>
      <c r="Q102" s="1" t="s">
        <v>85</v>
      </c>
      <c r="R102" s="1" t="s">
        <v>698</v>
      </c>
      <c r="S102" s="1">
        <v>19.783178067318101</v>
      </c>
      <c r="T102" s="1">
        <v>-1.3785480999999999</v>
      </c>
      <c r="U102" s="1">
        <v>0.51192689999999996</v>
      </c>
      <c r="V102" s="1" t="s">
        <v>54</v>
      </c>
      <c r="W102" s="1" t="s">
        <v>55</v>
      </c>
      <c r="X102" s="1">
        <v>3</v>
      </c>
      <c r="Y102" s="1">
        <v>13</v>
      </c>
      <c r="Z102" s="1">
        <v>16</v>
      </c>
      <c r="AA102" s="1">
        <v>0.87556738691344704</v>
      </c>
      <c r="AB102" s="1" t="s">
        <v>45</v>
      </c>
      <c r="AC102" s="1"/>
      <c r="AD102" s="1"/>
      <c r="AE102" s="1"/>
      <c r="AF102" s="1"/>
      <c r="AG102" s="1"/>
    </row>
    <row r="103" spans="1:33" s="12" customFormat="1" x14ac:dyDescent="0.15">
      <c r="A103" s="1" t="s">
        <v>699</v>
      </c>
      <c r="B103" s="1" t="s">
        <v>693</v>
      </c>
      <c r="C103" s="1">
        <v>1</v>
      </c>
      <c r="D103" s="1">
        <v>210137790</v>
      </c>
      <c r="E103" s="1">
        <v>210138853</v>
      </c>
      <c r="F103" s="1" t="s">
        <v>58</v>
      </c>
      <c r="G103" s="1" t="s">
        <v>700</v>
      </c>
      <c r="H103" s="1" t="s">
        <v>701</v>
      </c>
      <c r="I103" s="1" t="s">
        <v>61</v>
      </c>
      <c r="J103" s="1">
        <v>118</v>
      </c>
      <c r="K103" s="1" t="s">
        <v>702</v>
      </c>
      <c r="L103" s="1" t="s">
        <v>703</v>
      </c>
      <c r="M103" s="1">
        <v>409</v>
      </c>
      <c r="N103" s="1">
        <v>306</v>
      </c>
      <c r="O103" s="1">
        <f t="shared" si="4"/>
        <v>0.74816625916870416</v>
      </c>
      <c r="P103" s="1" t="s">
        <v>41</v>
      </c>
      <c r="Q103" s="1" t="s">
        <v>52</v>
      </c>
      <c r="R103" s="1" t="s">
        <v>698</v>
      </c>
      <c r="S103" s="1">
        <v>19.783178067318101</v>
      </c>
      <c r="T103" s="1">
        <v>-1.3785480999999999</v>
      </c>
      <c r="U103" s="1">
        <v>0.51192689999999996</v>
      </c>
      <c r="V103" s="1" t="s">
        <v>54</v>
      </c>
      <c r="W103" s="1" t="s">
        <v>44</v>
      </c>
      <c r="X103" s="1">
        <v>4</v>
      </c>
      <c r="Y103" s="1">
        <v>10</v>
      </c>
      <c r="Z103" s="1">
        <v>14</v>
      </c>
      <c r="AA103" s="1">
        <v>5.7053456288574902E-2</v>
      </c>
      <c r="AB103" s="1" t="s">
        <v>45</v>
      </c>
      <c r="AC103" s="1"/>
      <c r="AD103" s="1"/>
      <c r="AE103" s="1"/>
      <c r="AF103" s="1"/>
      <c r="AG103" s="1"/>
    </row>
    <row r="104" spans="1:33" s="12" customFormat="1" x14ac:dyDescent="0.15">
      <c r="A104" s="1" t="s">
        <v>704</v>
      </c>
      <c r="B104" s="1" t="s">
        <v>705</v>
      </c>
      <c r="C104" s="1">
        <v>1</v>
      </c>
      <c r="D104" s="1">
        <v>210749060</v>
      </c>
      <c r="E104" s="1">
        <v>210752906</v>
      </c>
      <c r="F104" s="1" t="s">
        <v>35</v>
      </c>
      <c r="G104" s="1" t="s">
        <v>706</v>
      </c>
      <c r="H104" s="1" t="s">
        <v>707</v>
      </c>
      <c r="I104" s="1" t="s">
        <v>38</v>
      </c>
      <c r="J104" s="1">
        <v>350</v>
      </c>
      <c r="K104" s="1" t="s">
        <v>708</v>
      </c>
      <c r="L104" s="1" t="s">
        <v>709</v>
      </c>
      <c r="M104" s="1">
        <v>1575</v>
      </c>
      <c r="N104" s="1">
        <v>1574</v>
      </c>
      <c r="O104" s="1">
        <f t="shared" si="4"/>
        <v>0.99936507936507935</v>
      </c>
      <c r="P104" s="1" t="s">
        <v>41</v>
      </c>
      <c r="Q104" s="1" t="s">
        <v>42</v>
      </c>
      <c r="R104" s="1" t="s">
        <v>710</v>
      </c>
      <c r="S104" s="1">
        <v>43.830772442996697</v>
      </c>
      <c r="T104" s="1">
        <v>3.0411996000000001</v>
      </c>
      <c r="U104" s="1">
        <v>0.76680990000000004</v>
      </c>
      <c r="V104" s="1" t="s">
        <v>38</v>
      </c>
      <c r="W104" s="1" t="s">
        <v>44</v>
      </c>
      <c r="X104" s="1">
        <v>8</v>
      </c>
      <c r="Y104" s="1">
        <v>7</v>
      </c>
      <c r="Z104" s="1">
        <v>15</v>
      </c>
      <c r="AA104" s="1">
        <v>0.43499746973346498</v>
      </c>
      <c r="AB104" s="1" t="s">
        <v>45</v>
      </c>
      <c r="AC104" s="1"/>
      <c r="AD104" s="1"/>
      <c r="AE104" s="1"/>
      <c r="AF104" s="1"/>
      <c r="AG104" s="1"/>
    </row>
    <row r="105" spans="1:33" s="12" customFormat="1" x14ac:dyDescent="0.15">
      <c r="A105" s="1" t="s">
        <v>711</v>
      </c>
      <c r="B105" s="1" t="s">
        <v>712</v>
      </c>
      <c r="C105" s="1">
        <v>1</v>
      </c>
      <c r="D105" s="1">
        <v>213250008</v>
      </c>
      <c r="E105" s="1">
        <v>213254980</v>
      </c>
      <c r="F105" s="1" t="s">
        <v>58</v>
      </c>
      <c r="G105" s="1" t="s">
        <v>713</v>
      </c>
      <c r="H105" s="1" t="s">
        <v>714</v>
      </c>
      <c r="I105" s="1" t="s">
        <v>61</v>
      </c>
      <c r="J105" s="1">
        <v>1343</v>
      </c>
      <c r="K105" s="1" t="s">
        <v>715</v>
      </c>
      <c r="L105" s="1" t="s">
        <v>716</v>
      </c>
      <c r="M105" s="1">
        <v>372</v>
      </c>
      <c r="N105" s="1">
        <v>346</v>
      </c>
      <c r="O105" s="1">
        <f t="shared" si="4"/>
        <v>0.93010752688172038</v>
      </c>
      <c r="P105" s="1" t="s">
        <v>41</v>
      </c>
      <c r="Q105" s="1" t="s">
        <v>85</v>
      </c>
      <c r="R105" s="1" t="s">
        <v>717</v>
      </c>
      <c r="S105" s="1">
        <v>26.617295895765501</v>
      </c>
      <c r="T105" s="1">
        <v>1.1982792</v>
      </c>
      <c r="U105" s="1">
        <v>0.59768410000000005</v>
      </c>
      <c r="V105" s="1" t="s">
        <v>38</v>
      </c>
      <c r="W105" s="1" t="s">
        <v>55</v>
      </c>
      <c r="X105" s="1">
        <v>2</v>
      </c>
      <c r="Y105" s="1">
        <v>13</v>
      </c>
      <c r="Z105" s="1">
        <v>15</v>
      </c>
      <c r="AA105" s="1">
        <v>0.14103416938556901</v>
      </c>
      <c r="AB105" s="1" t="s">
        <v>45</v>
      </c>
      <c r="AC105" s="1"/>
      <c r="AD105" s="1"/>
      <c r="AE105" s="1"/>
      <c r="AF105" s="1"/>
      <c r="AG105" s="1"/>
    </row>
    <row r="106" spans="1:33" s="12" customFormat="1" x14ac:dyDescent="0.15">
      <c r="A106" s="1" t="s">
        <v>718</v>
      </c>
      <c r="B106" s="1" t="s">
        <v>719</v>
      </c>
      <c r="C106" s="1">
        <v>1</v>
      </c>
      <c r="D106" s="1">
        <v>213635320</v>
      </c>
      <c r="E106" s="1">
        <v>213644930</v>
      </c>
      <c r="F106" s="1" t="s">
        <v>35</v>
      </c>
      <c r="G106" s="1" t="s">
        <v>720</v>
      </c>
      <c r="H106" s="1" t="s">
        <v>721</v>
      </c>
      <c r="I106" s="1" t="s">
        <v>38</v>
      </c>
      <c r="J106" s="1">
        <v>885</v>
      </c>
      <c r="K106" s="1" t="s">
        <v>722</v>
      </c>
      <c r="L106" s="1" t="s">
        <v>723</v>
      </c>
      <c r="M106" s="1">
        <v>178</v>
      </c>
      <c r="N106" s="1">
        <v>178</v>
      </c>
      <c r="O106" s="1">
        <f t="shared" si="4"/>
        <v>1</v>
      </c>
      <c r="P106" s="1" t="s">
        <v>41</v>
      </c>
      <c r="Q106" s="1" t="s">
        <v>52</v>
      </c>
      <c r="R106" s="1" t="s">
        <v>724</v>
      </c>
      <c r="S106" s="1">
        <v>28.939991335504899</v>
      </c>
      <c r="T106" s="1">
        <v>0.34545369999999997</v>
      </c>
      <c r="U106" s="1">
        <v>0.59428769999999997</v>
      </c>
      <c r="V106" s="1" t="s">
        <v>38</v>
      </c>
      <c r="W106" s="1" t="s">
        <v>44</v>
      </c>
      <c r="X106" s="1">
        <v>5</v>
      </c>
      <c r="Y106" s="1">
        <v>11</v>
      </c>
      <c r="Z106" s="1">
        <v>16</v>
      </c>
      <c r="AA106" s="1">
        <v>4.5372092435816198E-2</v>
      </c>
      <c r="AB106" s="1" t="s">
        <v>72</v>
      </c>
      <c r="AC106" s="1" t="s">
        <v>44</v>
      </c>
      <c r="AD106" s="1" t="str">
        <f>IF(AC106=W106,"consistent","inconsistent")</f>
        <v>consistent</v>
      </c>
      <c r="AE106" s="1"/>
      <c r="AF106" s="1"/>
      <c r="AG106" s="1"/>
    </row>
    <row r="107" spans="1:33" s="12" customFormat="1" x14ac:dyDescent="0.15">
      <c r="A107" s="1" t="s">
        <v>725</v>
      </c>
      <c r="B107" s="1" t="s">
        <v>726</v>
      </c>
      <c r="C107" s="1">
        <v>1</v>
      </c>
      <c r="D107" s="1">
        <v>214314919</v>
      </c>
      <c r="E107" s="1">
        <v>214320679</v>
      </c>
      <c r="F107" s="1" t="s">
        <v>58</v>
      </c>
      <c r="G107" s="1" t="s">
        <v>727</v>
      </c>
      <c r="H107" s="1" t="s">
        <v>728</v>
      </c>
      <c r="I107" s="1" t="s">
        <v>38</v>
      </c>
      <c r="J107" s="1">
        <v>62</v>
      </c>
      <c r="K107" s="1" t="s">
        <v>729</v>
      </c>
      <c r="L107" s="1" t="s">
        <v>730</v>
      </c>
      <c r="M107" s="1">
        <v>1223</v>
      </c>
      <c r="N107" s="1">
        <v>929</v>
      </c>
      <c r="O107" s="1">
        <f t="shared" si="4"/>
        <v>0.75960752248569097</v>
      </c>
      <c r="P107" s="1" t="s">
        <v>41</v>
      </c>
      <c r="Q107" s="1" t="s">
        <v>118</v>
      </c>
      <c r="R107" s="1" t="s">
        <v>731</v>
      </c>
      <c r="S107" s="1">
        <v>37.523017828447301</v>
      </c>
      <c r="T107" s="1">
        <v>3.1895603000000001</v>
      </c>
      <c r="U107" s="1">
        <v>0.64061950000000001</v>
      </c>
      <c r="V107" s="1" t="s">
        <v>38</v>
      </c>
      <c r="W107" s="1" t="s">
        <v>44</v>
      </c>
      <c r="X107" s="1">
        <v>10</v>
      </c>
      <c r="Y107" s="1">
        <v>6</v>
      </c>
      <c r="Z107" s="1">
        <v>16</v>
      </c>
      <c r="AA107" s="1">
        <v>0.789507110131483</v>
      </c>
      <c r="AB107" s="1" t="s">
        <v>45</v>
      </c>
      <c r="AC107" s="1"/>
      <c r="AD107" s="1"/>
      <c r="AE107" s="1"/>
      <c r="AF107" s="1"/>
      <c r="AG107" s="1"/>
    </row>
    <row r="108" spans="1:33" s="12" customFormat="1" x14ac:dyDescent="0.15">
      <c r="A108" s="1" t="s">
        <v>732</v>
      </c>
      <c r="B108" s="1" t="s">
        <v>733</v>
      </c>
      <c r="C108" s="1">
        <v>1</v>
      </c>
      <c r="D108" s="1">
        <v>214578151</v>
      </c>
      <c r="E108" s="1">
        <v>214584860</v>
      </c>
      <c r="F108" s="1" t="s">
        <v>35</v>
      </c>
      <c r="G108" s="1" t="s">
        <v>734</v>
      </c>
      <c r="H108" s="1" t="s">
        <v>735</v>
      </c>
      <c r="I108" s="1" t="s">
        <v>61</v>
      </c>
      <c r="J108" s="1">
        <v>560</v>
      </c>
      <c r="K108" s="1" t="s">
        <v>736</v>
      </c>
      <c r="L108" s="1" t="s">
        <v>737</v>
      </c>
      <c r="M108" s="1">
        <v>180</v>
      </c>
      <c r="N108" s="1">
        <v>151</v>
      </c>
      <c r="O108" s="1">
        <f t="shared" si="4"/>
        <v>0.83888888888888891</v>
      </c>
      <c r="P108" s="1" t="s">
        <v>41</v>
      </c>
      <c r="Q108" s="1" t="s">
        <v>42</v>
      </c>
      <c r="R108" s="1" t="s">
        <v>738</v>
      </c>
      <c r="S108" s="1">
        <v>32.845120217155298</v>
      </c>
      <c r="T108" s="1">
        <v>-2.0679500000000002</v>
      </c>
      <c r="U108" s="1">
        <v>0.65269759999999999</v>
      </c>
      <c r="V108" s="1" t="s">
        <v>54</v>
      </c>
      <c r="W108" s="1" t="s">
        <v>44</v>
      </c>
      <c r="X108" s="1">
        <v>4</v>
      </c>
      <c r="Y108" s="1">
        <v>11</v>
      </c>
      <c r="Z108" s="1">
        <v>15</v>
      </c>
      <c r="AA108" s="1">
        <v>0.54274989352173597</v>
      </c>
      <c r="AB108" s="1" t="s">
        <v>45</v>
      </c>
      <c r="AC108" s="1"/>
      <c r="AD108" s="1"/>
      <c r="AE108" s="1"/>
      <c r="AF108" s="1"/>
      <c r="AG108" s="1"/>
    </row>
    <row r="109" spans="1:33" s="12" customFormat="1" x14ac:dyDescent="0.15">
      <c r="A109" s="1" t="s">
        <v>739</v>
      </c>
      <c r="B109" s="1" t="s">
        <v>733</v>
      </c>
      <c r="C109" s="1">
        <v>1</v>
      </c>
      <c r="D109" s="1">
        <v>214578151</v>
      </c>
      <c r="E109" s="1">
        <v>214584860</v>
      </c>
      <c r="F109" s="1" t="s">
        <v>35</v>
      </c>
      <c r="G109" s="1" t="s">
        <v>740</v>
      </c>
      <c r="H109" s="1" t="s">
        <v>741</v>
      </c>
      <c r="I109" s="1" t="s">
        <v>61</v>
      </c>
      <c r="J109" s="1">
        <v>1926</v>
      </c>
      <c r="K109" s="1" t="s">
        <v>742</v>
      </c>
      <c r="L109" s="1" t="s">
        <v>743</v>
      </c>
      <c r="M109" s="1">
        <v>275</v>
      </c>
      <c r="N109" s="1">
        <v>215</v>
      </c>
      <c r="O109" s="1">
        <f t="shared" si="4"/>
        <v>0.78181818181818186</v>
      </c>
      <c r="P109" s="1" t="s">
        <v>41</v>
      </c>
      <c r="Q109" s="1" t="s">
        <v>271</v>
      </c>
      <c r="R109" s="1" t="s">
        <v>738</v>
      </c>
      <c r="S109" s="1">
        <v>32.845120217155298</v>
      </c>
      <c r="T109" s="1">
        <v>-2.0679500000000002</v>
      </c>
      <c r="U109" s="1">
        <v>0.65269759999999999</v>
      </c>
      <c r="V109" s="1" t="s">
        <v>54</v>
      </c>
      <c r="W109" s="1" t="s">
        <v>44</v>
      </c>
      <c r="X109" s="1">
        <v>6</v>
      </c>
      <c r="Y109" s="1">
        <v>8</v>
      </c>
      <c r="Z109" s="1">
        <v>14</v>
      </c>
      <c r="AA109" s="1">
        <v>6.8134152617334298E-2</v>
      </c>
      <c r="AB109" s="1" t="s">
        <v>45</v>
      </c>
      <c r="AC109" s="1"/>
      <c r="AD109" s="1"/>
      <c r="AE109" s="1"/>
      <c r="AF109" s="1"/>
      <c r="AG109" s="1"/>
    </row>
    <row r="110" spans="1:33" s="12" customFormat="1" x14ac:dyDescent="0.15">
      <c r="A110" s="1" t="s">
        <v>744</v>
      </c>
      <c r="B110" s="1" t="s">
        <v>733</v>
      </c>
      <c r="C110" s="1">
        <v>1</v>
      </c>
      <c r="D110" s="1">
        <v>214578151</v>
      </c>
      <c r="E110" s="1">
        <v>214584860</v>
      </c>
      <c r="F110" s="1" t="s">
        <v>35</v>
      </c>
      <c r="G110" s="1" t="s">
        <v>745</v>
      </c>
      <c r="H110" s="1" t="s">
        <v>746</v>
      </c>
      <c r="I110" s="1" t="s">
        <v>38</v>
      </c>
      <c r="J110" s="1">
        <v>2663</v>
      </c>
      <c r="K110" s="1" t="s">
        <v>747</v>
      </c>
      <c r="L110" s="1" t="s">
        <v>748</v>
      </c>
      <c r="M110" s="1">
        <v>1804</v>
      </c>
      <c r="N110" s="1">
        <v>1582</v>
      </c>
      <c r="O110" s="1">
        <f t="shared" si="4"/>
        <v>0.87694013303769403</v>
      </c>
      <c r="P110" s="1" t="s">
        <v>41</v>
      </c>
      <c r="Q110" s="1" t="s">
        <v>200</v>
      </c>
      <c r="R110" s="1" t="s">
        <v>738</v>
      </c>
      <c r="S110" s="1">
        <v>32.845120217155298</v>
      </c>
      <c r="T110" s="1">
        <v>-2.0679500000000002</v>
      </c>
      <c r="U110" s="1">
        <v>0.65269759999999999</v>
      </c>
      <c r="V110" s="1" t="s">
        <v>54</v>
      </c>
      <c r="W110" s="1" t="s">
        <v>55</v>
      </c>
      <c r="X110" s="1">
        <v>3</v>
      </c>
      <c r="Y110" s="1">
        <v>13</v>
      </c>
      <c r="Z110" s="1">
        <v>16</v>
      </c>
      <c r="AA110" s="1">
        <v>0.56620537088015399</v>
      </c>
      <c r="AB110" s="1" t="s">
        <v>45</v>
      </c>
      <c r="AC110" s="1"/>
      <c r="AD110" s="1"/>
      <c r="AE110" s="1"/>
      <c r="AF110" s="1"/>
      <c r="AG110" s="1"/>
    </row>
    <row r="111" spans="1:33" s="12" customFormat="1" x14ac:dyDescent="0.15">
      <c r="A111" s="1" t="s">
        <v>749</v>
      </c>
      <c r="B111" s="1" t="s">
        <v>750</v>
      </c>
      <c r="C111" s="1">
        <v>1</v>
      </c>
      <c r="D111" s="1">
        <v>225930295</v>
      </c>
      <c r="E111" s="1">
        <v>225933936</v>
      </c>
      <c r="F111" s="1" t="s">
        <v>35</v>
      </c>
      <c r="G111" s="1" t="s">
        <v>751</v>
      </c>
      <c r="H111" s="1" t="s">
        <v>752</v>
      </c>
      <c r="I111" s="1" t="s">
        <v>61</v>
      </c>
      <c r="J111" s="1">
        <v>212</v>
      </c>
      <c r="K111" s="1" t="s">
        <v>753</v>
      </c>
      <c r="L111" s="1" t="s">
        <v>754</v>
      </c>
      <c r="M111" s="1">
        <v>363</v>
      </c>
      <c r="N111" s="1">
        <v>294</v>
      </c>
      <c r="O111" s="1">
        <f t="shared" si="4"/>
        <v>0.80991735537190079</v>
      </c>
      <c r="P111" s="1" t="s">
        <v>41</v>
      </c>
      <c r="Q111" s="1" t="s">
        <v>52</v>
      </c>
      <c r="R111" s="1" t="s">
        <v>755</v>
      </c>
      <c r="S111" s="1">
        <v>35.102731074918601</v>
      </c>
      <c r="T111" s="1">
        <v>-2.8925858999999998</v>
      </c>
      <c r="U111" s="1">
        <v>0.55400090000000002</v>
      </c>
      <c r="V111" s="1" t="s">
        <v>54</v>
      </c>
      <c r="W111" s="1" t="s">
        <v>44</v>
      </c>
      <c r="X111" s="1">
        <v>3</v>
      </c>
      <c r="Y111" s="1">
        <v>12</v>
      </c>
      <c r="Z111" s="1">
        <v>15</v>
      </c>
      <c r="AA111" s="1">
        <v>5.2034605556726697E-2</v>
      </c>
      <c r="AB111" s="1" t="s">
        <v>45</v>
      </c>
      <c r="AC111" s="1"/>
      <c r="AD111" s="1"/>
      <c r="AE111" s="1"/>
      <c r="AF111" s="1"/>
      <c r="AG111" s="1"/>
    </row>
    <row r="112" spans="1:33" s="12" customFormat="1" x14ac:dyDescent="0.15">
      <c r="A112" s="1" t="s">
        <v>756</v>
      </c>
      <c r="B112" s="1" t="s">
        <v>757</v>
      </c>
      <c r="C112" s="1">
        <v>1</v>
      </c>
      <c r="D112" s="1">
        <v>227580069</v>
      </c>
      <c r="E112" s="1">
        <v>227583574</v>
      </c>
      <c r="F112" s="1" t="s">
        <v>58</v>
      </c>
      <c r="G112" s="1" t="s">
        <v>758</v>
      </c>
      <c r="H112" s="1" t="s">
        <v>759</v>
      </c>
      <c r="I112" s="1" t="s">
        <v>61</v>
      </c>
      <c r="J112" s="1">
        <v>3141</v>
      </c>
      <c r="K112" s="1" t="s">
        <v>760</v>
      </c>
      <c r="L112" s="1" t="s">
        <v>761</v>
      </c>
      <c r="M112" s="1">
        <v>366</v>
      </c>
      <c r="N112" s="1">
        <v>364</v>
      </c>
      <c r="O112" s="1">
        <f t="shared" si="4"/>
        <v>0.99453551912568305</v>
      </c>
      <c r="P112" s="1" t="s">
        <v>41</v>
      </c>
      <c r="Q112" s="1" t="s">
        <v>85</v>
      </c>
      <c r="R112" s="1" t="s">
        <v>762</v>
      </c>
      <c r="S112" s="1">
        <v>67.470668512486398</v>
      </c>
      <c r="T112" s="1">
        <v>6.0691949999999997</v>
      </c>
      <c r="U112" s="1">
        <v>0.87366679999999997</v>
      </c>
      <c r="V112" s="1" t="s">
        <v>38</v>
      </c>
      <c r="W112" s="1" t="s">
        <v>55</v>
      </c>
      <c r="X112" s="1">
        <v>11</v>
      </c>
      <c r="Y112" s="1">
        <v>3</v>
      </c>
      <c r="Z112" s="1">
        <v>14</v>
      </c>
      <c r="AA112" s="1">
        <v>1.0116998685641501E-3</v>
      </c>
      <c r="AB112" s="1" t="s">
        <v>72</v>
      </c>
      <c r="AC112" s="1" t="s">
        <v>55</v>
      </c>
      <c r="AD112" s="1" t="str">
        <f>IF(AC112=W112,"consistent","inconsistent")</f>
        <v>consistent</v>
      </c>
      <c r="AE112" s="1"/>
      <c r="AF112" s="1"/>
      <c r="AG112" s="1"/>
    </row>
    <row r="113" spans="1:33" s="12" customFormat="1" x14ac:dyDescent="0.15">
      <c r="A113" s="1" t="s">
        <v>763</v>
      </c>
      <c r="B113" s="1" t="s">
        <v>764</v>
      </c>
      <c r="C113" s="1">
        <v>1</v>
      </c>
      <c r="D113" s="1">
        <v>227702377</v>
      </c>
      <c r="E113" s="1">
        <v>227715447</v>
      </c>
      <c r="F113" s="1" t="s">
        <v>35</v>
      </c>
      <c r="G113" s="1" t="s">
        <v>765</v>
      </c>
      <c r="H113" s="1" t="s">
        <v>766</v>
      </c>
      <c r="I113" s="1" t="s">
        <v>38</v>
      </c>
      <c r="J113" s="1">
        <v>2060</v>
      </c>
      <c r="K113" s="1" t="s">
        <v>767</v>
      </c>
      <c r="L113" s="1" t="s">
        <v>768</v>
      </c>
      <c r="M113" s="1">
        <v>142</v>
      </c>
      <c r="N113" s="1">
        <v>141</v>
      </c>
      <c r="O113" s="1">
        <f t="shared" si="4"/>
        <v>0.99295774647887325</v>
      </c>
      <c r="P113" s="1" t="s">
        <v>41</v>
      </c>
      <c r="Q113" s="1" t="s">
        <v>85</v>
      </c>
      <c r="R113" s="1" t="s">
        <v>769</v>
      </c>
      <c r="S113" s="1">
        <v>29.326658371335501</v>
      </c>
      <c r="T113" s="1">
        <v>1.2056359999999999</v>
      </c>
      <c r="U113" s="1">
        <v>0.53782140000000001</v>
      </c>
      <c r="V113" s="1" t="s">
        <v>38</v>
      </c>
      <c r="W113" s="1" t="s">
        <v>44</v>
      </c>
      <c r="X113" s="1">
        <v>8</v>
      </c>
      <c r="Y113" s="1">
        <v>8</v>
      </c>
      <c r="Z113" s="1">
        <v>16</v>
      </c>
      <c r="AA113" s="1">
        <v>0.74673424288771595</v>
      </c>
      <c r="AB113" s="1" t="s">
        <v>45</v>
      </c>
      <c r="AC113" s="1"/>
      <c r="AD113" s="1"/>
      <c r="AE113" s="1"/>
      <c r="AF113" s="1"/>
      <c r="AG113" s="1"/>
    </row>
    <row r="114" spans="1:33" s="12" customFormat="1" x14ac:dyDescent="0.15">
      <c r="A114" s="1" t="s">
        <v>770</v>
      </c>
      <c r="B114" s="1" t="s">
        <v>771</v>
      </c>
      <c r="C114" s="1">
        <v>1</v>
      </c>
      <c r="D114" s="1">
        <v>227853798</v>
      </c>
      <c r="E114" s="1">
        <v>227862240</v>
      </c>
      <c r="F114" s="1" t="s">
        <v>35</v>
      </c>
      <c r="G114" s="1" t="s">
        <v>772</v>
      </c>
      <c r="H114" s="1" t="s">
        <v>773</v>
      </c>
      <c r="I114" s="1" t="s">
        <v>61</v>
      </c>
      <c r="J114" s="1">
        <v>2729</v>
      </c>
      <c r="K114" s="1" t="s">
        <v>774</v>
      </c>
      <c r="L114" s="1" t="s">
        <v>775</v>
      </c>
      <c r="M114" s="1">
        <v>318</v>
      </c>
      <c r="N114" s="1">
        <v>317</v>
      </c>
      <c r="O114" s="1">
        <f t="shared" si="4"/>
        <v>0.99685534591194969</v>
      </c>
      <c r="P114" s="1" t="s">
        <v>41</v>
      </c>
      <c r="Q114" s="1" t="s">
        <v>52</v>
      </c>
      <c r="R114" s="1" t="s">
        <v>776</v>
      </c>
      <c r="S114" s="1">
        <v>21.210938306188901</v>
      </c>
      <c r="T114" s="1">
        <v>1.4150731000000001</v>
      </c>
      <c r="U114" s="1">
        <v>0.5531199</v>
      </c>
      <c r="V114" s="1" t="s">
        <v>38</v>
      </c>
      <c r="W114" s="1" t="s">
        <v>55</v>
      </c>
      <c r="X114" s="1">
        <v>1</v>
      </c>
      <c r="Y114" s="1">
        <v>14</v>
      </c>
      <c r="Z114" s="1">
        <v>15</v>
      </c>
      <c r="AA114" s="1"/>
      <c r="AB114" s="1"/>
      <c r="AC114" s="1"/>
      <c r="AD114" s="1"/>
      <c r="AE114" s="1"/>
      <c r="AF114" s="1"/>
      <c r="AG114" s="1"/>
    </row>
    <row r="115" spans="1:33" s="12" customFormat="1" x14ac:dyDescent="0.15">
      <c r="A115" s="1" t="s">
        <v>777</v>
      </c>
      <c r="B115" s="1" t="s">
        <v>778</v>
      </c>
      <c r="C115" s="1">
        <v>1</v>
      </c>
      <c r="D115" s="1">
        <v>228756797</v>
      </c>
      <c r="E115" s="1">
        <v>228759565</v>
      </c>
      <c r="F115" s="1" t="s">
        <v>35</v>
      </c>
      <c r="G115" s="1" t="s">
        <v>779</v>
      </c>
      <c r="H115" s="1" t="s">
        <v>780</v>
      </c>
      <c r="I115" s="1" t="s">
        <v>61</v>
      </c>
      <c r="J115" s="1">
        <v>1317</v>
      </c>
      <c r="K115" s="1" t="s">
        <v>781</v>
      </c>
      <c r="L115" s="1" t="s">
        <v>782</v>
      </c>
      <c r="M115" s="1">
        <v>408</v>
      </c>
      <c r="N115" s="1">
        <v>326</v>
      </c>
      <c r="O115" s="1">
        <f t="shared" si="4"/>
        <v>0.7990196078431373</v>
      </c>
      <c r="P115" s="1" t="s">
        <v>41</v>
      </c>
      <c r="Q115" s="1" t="s">
        <v>52</v>
      </c>
      <c r="R115" s="1" t="s">
        <v>783</v>
      </c>
      <c r="S115" s="1">
        <v>35.995720586319202</v>
      </c>
      <c r="T115" s="1">
        <v>5.3187705000000003</v>
      </c>
      <c r="U115" s="1">
        <v>0.67961009999999999</v>
      </c>
      <c r="V115" s="1" t="s">
        <v>38</v>
      </c>
      <c r="W115" s="1" t="s">
        <v>55</v>
      </c>
      <c r="X115" s="1">
        <v>2</v>
      </c>
      <c r="Y115" s="1">
        <v>11</v>
      </c>
      <c r="Z115" s="1">
        <v>13</v>
      </c>
      <c r="AA115" s="1">
        <v>0.78478601040455398</v>
      </c>
      <c r="AB115" s="1" t="s">
        <v>45</v>
      </c>
      <c r="AC115" s="1"/>
      <c r="AD115" s="1"/>
      <c r="AE115" s="1"/>
      <c r="AF115" s="1"/>
      <c r="AG115" s="1"/>
    </row>
    <row r="116" spans="1:33" s="12" customFormat="1" x14ac:dyDescent="0.15">
      <c r="A116" s="1" t="s">
        <v>784</v>
      </c>
      <c r="B116" s="1" t="s">
        <v>785</v>
      </c>
      <c r="C116" s="1">
        <v>1</v>
      </c>
      <c r="D116" s="1">
        <v>229632719</v>
      </c>
      <c r="E116" s="1">
        <v>229640091</v>
      </c>
      <c r="F116" s="1" t="s">
        <v>58</v>
      </c>
      <c r="G116" s="1" t="s">
        <v>786</v>
      </c>
      <c r="H116" s="1" t="s">
        <v>787</v>
      </c>
      <c r="I116" s="1" t="s">
        <v>38</v>
      </c>
      <c r="J116" s="1">
        <v>3414</v>
      </c>
      <c r="K116" s="1" t="s">
        <v>788</v>
      </c>
      <c r="L116" s="1" t="s">
        <v>789</v>
      </c>
      <c r="M116" s="1">
        <v>497</v>
      </c>
      <c r="N116" s="1">
        <v>494</v>
      </c>
      <c r="O116" s="1">
        <f t="shared" si="4"/>
        <v>0.99396378269617702</v>
      </c>
      <c r="P116" s="1" t="s">
        <v>41</v>
      </c>
      <c r="Q116" s="1" t="s">
        <v>52</v>
      </c>
      <c r="R116" s="1" t="s">
        <v>790</v>
      </c>
      <c r="S116" s="1">
        <v>74.739168729641705</v>
      </c>
      <c r="T116" s="1">
        <v>-2.6179331000000001</v>
      </c>
      <c r="U116" s="1">
        <v>0.91801560000000004</v>
      </c>
      <c r="V116" s="1" t="s">
        <v>54</v>
      </c>
      <c r="W116" s="1" t="s">
        <v>55</v>
      </c>
      <c r="X116" s="1">
        <v>14</v>
      </c>
      <c r="Y116" s="1">
        <v>2</v>
      </c>
      <c r="Z116" s="1">
        <v>16</v>
      </c>
      <c r="AA116" s="1">
        <v>4.5715690190840097E-2</v>
      </c>
      <c r="AB116" s="1" t="s">
        <v>72</v>
      </c>
      <c r="AC116" s="1" t="s">
        <v>55</v>
      </c>
      <c r="AD116" s="1" t="str">
        <f>IF(AC116=W116,"consistent","inconsistent")</f>
        <v>consistent</v>
      </c>
      <c r="AE116" s="1"/>
      <c r="AF116" s="1"/>
      <c r="AG116" s="1"/>
    </row>
    <row r="117" spans="1:33" s="12" customFormat="1" x14ac:dyDescent="0.15">
      <c r="A117" s="1" t="s">
        <v>791</v>
      </c>
      <c r="B117" s="1" t="s">
        <v>792</v>
      </c>
      <c r="C117" s="1">
        <v>1</v>
      </c>
      <c r="D117" s="1">
        <v>229829797</v>
      </c>
      <c r="E117" s="1">
        <v>229830137</v>
      </c>
      <c r="F117" s="1" t="s">
        <v>35</v>
      </c>
      <c r="G117" s="1" t="s">
        <v>793</v>
      </c>
      <c r="H117" s="1" t="s">
        <v>794</v>
      </c>
      <c r="I117" s="1" t="s">
        <v>61</v>
      </c>
      <c r="J117" s="1">
        <v>294</v>
      </c>
      <c r="K117" s="1" t="s">
        <v>795</v>
      </c>
      <c r="L117" s="1" t="s">
        <v>796</v>
      </c>
      <c r="M117" s="1">
        <v>192</v>
      </c>
      <c r="N117" s="1">
        <v>132</v>
      </c>
      <c r="O117" s="1">
        <f t="shared" si="4"/>
        <v>0.6875</v>
      </c>
      <c r="P117" s="1" t="s">
        <v>41</v>
      </c>
      <c r="Q117" s="1" t="s">
        <v>52</v>
      </c>
      <c r="R117" s="1" t="s">
        <v>797</v>
      </c>
      <c r="S117" s="1">
        <v>29.701606471226899</v>
      </c>
      <c r="T117" s="1">
        <v>1.4485349000000001</v>
      </c>
      <c r="U117" s="1">
        <v>0.71391190000000004</v>
      </c>
      <c r="V117" s="1" t="s">
        <v>38</v>
      </c>
      <c r="W117" s="1" t="s">
        <v>55</v>
      </c>
      <c r="X117" s="1">
        <v>3</v>
      </c>
      <c r="Y117" s="1">
        <v>10</v>
      </c>
      <c r="Z117" s="1">
        <v>13</v>
      </c>
      <c r="AA117" s="1">
        <v>0.396098874767567</v>
      </c>
      <c r="AB117" s="1" t="s">
        <v>45</v>
      </c>
      <c r="AC117" s="1"/>
      <c r="AD117" s="1"/>
      <c r="AE117" s="1"/>
      <c r="AF117" s="1"/>
      <c r="AG117" s="1"/>
    </row>
    <row r="118" spans="1:33" s="12" customFormat="1" x14ac:dyDescent="0.15">
      <c r="A118" s="1" t="s">
        <v>798</v>
      </c>
      <c r="B118" s="1" t="s">
        <v>799</v>
      </c>
      <c r="C118" s="1">
        <v>1</v>
      </c>
      <c r="D118" s="1">
        <v>234430393</v>
      </c>
      <c r="E118" s="1">
        <v>234435468</v>
      </c>
      <c r="F118" s="1" t="s">
        <v>35</v>
      </c>
      <c r="G118" s="1" t="s">
        <v>800</v>
      </c>
      <c r="H118" s="1" t="s">
        <v>801</v>
      </c>
      <c r="I118" s="1" t="s">
        <v>61</v>
      </c>
      <c r="J118" s="1">
        <v>841</v>
      </c>
      <c r="K118" s="1" t="s">
        <v>802</v>
      </c>
      <c r="L118" s="1" t="s">
        <v>803</v>
      </c>
      <c r="M118" s="1">
        <v>405</v>
      </c>
      <c r="N118" s="1">
        <v>0</v>
      </c>
      <c r="O118" s="1">
        <f t="shared" si="4"/>
        <v>0</v>
      </c>
      <c r="P118" s="1" t="s">
        <v>531</v>
      </c>
      <c r="Q118" s="1"/>
      <c r="R118" s="1" t="s">
        <v>804</v>
      </c>
      <c r="S118" s="1">
        <v>45.4165037785016</v>
      </c>
      <c r="T118" s="1">
        <v>4.1733279999999997</v>
      </c>
      <c r="U118" s="1">
        <v>0.82179789999999997</v>
      </c>
      <c r="V118" s="1" t="s">
        <v>38</v>
      </c>
      <c r="W118" s="1" t="s">
        <v>55</v>
      </c>
      <c r="X118" s="1">
        <v>8</v>
      </c>
      <c r="Y118" s="1">
        <v>5</v>
      </c>
      <c r="Z118" s="1">
        <v>13</v>
      </c>
      <c r="AA118" s="1">
        <v>0.97020427059444403</v>
      </c>
      <c r="AB118" s="1" t="s">
        <v>45</v>
      </c>
      <c r="AC118" s="1"/>
      <c r="AD118" s="1"/>
      <c r="AE118" s="1"/>
      <c r="AF118" s="1"/>
      <c r="AG118" s="1"/>
    </row>
    <row r="119" spans="1:33" s="12" customFormat="1" x14ac:dyDescent="0.15">
      <c r="A119" s="1" t="s">
        <v>805</v>
      </c>
      <c r="B119" s="1" t="s">
        <v>799</v>
      </c>
      <c r="C119" s="1">
        <v>1</v>
      </c>
      <c r="D119" s="1">
        <v>234430393</v>
      </c>
      <c r="E119" s="1">
        <v>234435468</v>
      </c>
      <c r="F119" s="1" t="s">
        <v>35</v>
      </c>
      <c r="G119" s="1" t="s">
        <v>806</v>
      </c>
      <c r="H119" s="1" t="s">
        <v>807</v>
      </c>
      <c r="I119" s="1" t="s">
        <v>61</v>
      </c>
      <c r="J119" s="1">
        <v>1349</v>
      </c>
      <c r="K119" s="1" t="s">
        <v>808</v>
      </c>
      <c r="L119" s="1" t="s">
        <v>809</v>
      </c>
      <c r="M119" s="1">
        <v>124</v>
      </c>
      <c r="N119" s="1">
        <v>123</v>
      </c>
      <c r="O119" s="1">
        <f t="shared" si="4"/>
        <v>0.99193548387096775</v>
      </c>
      <c r="P119" s="1" t="s">
        <v>41</v>
      </c>
      <c r="Q119" s="1" t="s">
        <v>78</v>
      </c>
      <c r="R119" s="1" t="s">
        <v>804</v>
      </c>
      <c r="S119" s="1">
        <v>45.4165037785016</v>
      </c>
      <c r="T119" s="1">
        <v>4.1733279999999997</v>
      </c>
      <c r="U119" s="1">
        <v>0.82179789999999997</v>
      </c>
      <c r="V119" s="1" t="s">
        <v>38</v>
      </c>
      <c r="W119" s="1" t="s">
        <v>55</v>
      </c>
      <c r="X119" s="1">
        <v>8</v>
      </c>
      <c r="Y119" s="1">
        <v>6</v>
      </c>
      <c r="Z119" s="1">
        <v>14</v>
      </c>
      <c r="AA119" s="1">
        <v>0.98272396445227805</v>
      </c>
      <c r="AB119" s="1" t="s">
        <v>45</v>
      </c>
      <c r="AC119" s="1"/>
      <c r="AD119" s="1"/>
      <c r="AE119" s="1"/>
      <c r="AF119" s="1"/>
      <c r="AG119" s="1"/>
    </row>
    <row r="120" spans="1:33" s="12" customFormat="1" x14ac:dyDescent="0.15">
      <c r="A120" s="1" t="s">
        <v>810</v>
      </c>
      <c r="B120" s="1" t="s">
        <v>811</v>
      </c>
      <c r="C120" s="1">
        <v>1</v>
      </c>
      <c r="D120" s="1">
        <v>234474198</v>
      </c>
      <c r="E120" s="1">
        <v>234477222</v>
      </c>
      <c r="F120" s="1" t="s">
        <v>35</v>
      </c>
      <c r="G120" s="1" t="s">
        <v>812</v>
      </c>
      <c r="H120" s="1" t="s">
        <v>813</v>
      </c>
      <c r="I120" s="1" t="s">
        <v>61</v>
      </c>
      <c r="J120" s="1">
        <v>634</v>
      </c>
      <c r="K120" s="1" t="s">
        <v>814</v>
      </c>
      <c r="L120" s="1" t="s">
        <v>815</v>
      </c>
      <c r="M120" s="1">
        <v>535</v>
      </c>
      <c r="N120" s="1">
        <v>391</v>
      </c>
      <c r="O120" s="1">
        <f t="shared" si="4"/>
        <v>0.7308411214953271</v>
      </c>
      <c r="P120" s="1" t="s">
        <v>41</v>
      </c>
      <c r="Q120" s="1" t="s">
        <v>85</v>
      </c>
      <c r="R120" s="1" t="s">
        <v>816</v>
      </c>
      <c r="S120" s="1">
        <v>21.042988859934901</v>
      </c>
      <c r="T120" s="1">
        <v>2.2131230999999998</v>
      </c>
      <c r="U120" s="1">
        <v>0.51695219999999997</v>
      </c>
      <c r="V120" s="1" t="s">
        <v>38</v>
      </c>
      <c r="W120" s="1" t="s">
        <v>55</v>
      </c>
      <c r="X120" s="1">
        <v>3</v>
      </c>
      <c r="Y120" s="1">
        <v>11</v>
      </c>
      <c r="Z120" s="1">
        <v>14</v>
      </c>
      <c r="AA120" s="1">
        <v>0.86123151311343205</v>
      </c>
      <c r="AB120" s="1" t="s">
        <v>45</v>
      </c>
      <c r="AC120" s="1"/>
      <c r="AD120" s="1"/>
      <c r="AE120" s="1"/>
      <c r="AF120" s="1"/>
      <c r="AG120" s="1"/>
    </row>
    <row r="121" spans="1:33" s="12" customFormat="1" x14ac:dyDescent="0.15">
      <c r="A121" s="1" t="s">
        <v>817</v>
      </c>
      <c r="B121" s="1" t="s">
        <v>811</v>
      </c>
      <c r="C121" s="1">
        <v>1</v>
      </c>
      <c r="D121" s="1">
        <v>234474198</v>
      </c>
      <c r="E121" s="1">
        <v>234477222</v>
      </c>
      <c r="F121" s="1" t="s">
        <v>35</v>
      </c>
      <c r="G121" s="1" t="s">
        <v>818</v>
      </c>
      <c r="H121" s="1" t="s">
        <v>819</v>
      </c>
      <c r="I121" s="1" t="s">
        <v>61</v>
      </c>
      <c r="J121" s="1">
        <v>1018</v>
      </c>
      <c r="K121" s="1" t="s">
        <v>820</v>
      </c>
      <c r="L121" s="1" t="s">
        <v>821</v>
      </c>
      <c r="M121" s="1">
        <v>967</v>
      </c>
      <c r="N121" s="1">
        <v>198</v>
      </c>
      <c r="O121" s="1">
        <f t="shared" si="4"/>
        <v>0.20475698035160289</v>
      </c>
      <c r="P121" s="1" t="s">
        <v>41</v>
      </c>
      <c r="Q121" s="1" t="s">
        <v>822</v>
      </c>
      <c r="R121" s="1" t="s">
        <v>816</v>
      </c>
      <c r="S121" s="1">
        <v>21.042988859934901</v>
      </c>
      <c r="T121" s="1">
        <v>2.2131230999999998</v>
      </c>
      <c r="U121" s="1">
        <v>0.51695219999999997</v>
      </c>
      <c r="V121" s="1" t="s">
        <v>38</v>
      </c>
      <c r="W121" s="1" t="s">
        <v>55</v>
      </c>
      <c r="X121" s="1">
        <v>5</v>
      </c>
      <c r="Y121" s="1">
        <v>10</v>
      </c>
      <c r="Z121" s="1">
        <v>15</v>
      </c>
      <c r="AA121" s="1">
        <v>0.42135662862526702</v>
      </c>
      <c r="AB121" s="1" t="s">
        <v>45</v>
      </c>
      <c r="AC121" s="1"/>
      <c r="AD121" s="1"/>
      <c r="AE121" s="1"/>
      <c r="AF121" s="1"/>
      <c r="AG121" s="1"/>
    </row>
    <row r="122" spans="1:33" s="12" customFormat="1" x14ac:dyDescent="0.15">
      <c r="A122" s="1" t="s">
        <v>823</v>
      </c>
      <c r="B122" s="1" t="s">
        <v>824</v>
      </c>
      <c r="C122" s="1">
        <v>1</v>
      </c>
      <c r="D122" s="1">
        <v>242037797</v>
      </c>
      <c r="E122" s="1">
        <v>242040088</v>
      </c>
      <c r="F122" s="1" t="s">
        <v>35</v>
      </c>
      <c r="G122" s="1" t="s">
        <v>825</v>
      </c>
      <c r="H122" s="1" t="s">
        <v>826</v>
      </c>
      <c r="I122" s="1" t="s">
        <v>61</v>
      </c>
      <c r="J122" s="1">
        <v>344</v>
      </c>
      <c r="K122" s="1" t="s">
        <v>827</v>
      </c>
      <c r="L122" s="1" t="s">
        <v>828</v>
      </c>
      <c r="M122" s="1">
        <v>388</v>
      </c>
      <c r="N122" s="1">
        <v>246</v>
      </c>
      <c r="O122" s="1">
        <f t="shared" si="4"/>
        <v>0.634020618556701</v>
      </c>
      <c r="P122" s="1" t="s">
        <v>41</v>
      </c>
      <c r="Q122" s="1" t="s">
        <v>52</v>
      </c>
      <c r="R122" s="1" t="s">
        <v>829</v>
      </c>
      <c r="S122" s="1">
        <v>62.831592573289903</v>
      </c>
      <c r="T122" s="1">
        <v>13.2942033</v>
      </c>
      <c r="U122" s="1">
        <v>0.9577947</v>
      </c>
      <c r="V122" s="1" t="s">
        <v>38</v>
      </c>
      <c r="W122" s="1" t="s">
        <v>55</v>
      </c>
      <c r="X122" s="1">
        <v>0</v>
      </c>
      <c r="Y122" s="1">
        <v>7</v>
      </c>
      <c r="Z122" s="1">
        <v>7</v>
      </c>
      <c r="AA122" s="1"/>
      <c r="AB122" s="1"/>
      <c r="AC122" s="1"/>
      <c r="AD122" s="1"/>
      <c r="AE122" s="1"/>
      <c r="AF122" s="1"/>
      <c r="AG122" s="1"/>
    </row>
    <row r="123" spans="1:33" s="12" customFormat="1" x14ac:dyDescent="0.15">
      <c r="A123" s="1" t="s">
        <v>830</v>
      </c>
      <c r="B123" s="1" t="s">
        <v>831</v>
      </c>
      <c r="C123" s="1">
        <v>1</v>
      </c>
      <c r="D123" s="1">
        <v>250320688</v>
      </c>
      <c r="E123" s="1">
        <v>250322547</v>
      </c>
      <c r="F123" s="1" t="s">
        <v>58</v>
      </c>
      <c r="G123" s="1" t="s">
        <v>832</v>
      </c>
      <c r="H123" s="1" t="s">
        <v>833</v>
      </c>
      <c r="I123" s="1" t="s">
        <v>61</v>
      </c>
      <c r="J123" s="1">
        <v>498</v>
      </c>
      <c r="K123" s="1" t="s">
        <v>834</v>
      </c>
      <c r="L123" s="1" t="s">
        <v>835</v>
      </c>
      <c r="M123" s="1">
        <v>396</v>
      </c>
      <c r="N123" s="1">
        <v>393</v>
      </c>
      <c r="O123" s="1">
        <f t="shared" si="4"/>
        <v>0.99242424242424243</v>
      </c>
      <c r="P123" s="1" t="s">
        <v>41</v>
      </c>
      <c r="Q123" s="1" t="s">
        <v>85</v>
      </c>
      <c r="R123" s="1" t="s">
        <v>836</v>
      </c>
      <c r="S123" s="1">
        <v>25.651442801302899</v>
      </c>
      <c r="T123" s="1">
        <v>2.249765</v>
      </c>
      <c r="U123" s="1">
        <v>0.59301999999999999</v>
      </c>
      <c r="V123" s="1" t="s">
        <v>38</v>
      </c>
      <c r="W123" s="1" t="s">
        <v>55</v>
      </c>
      <c r="X123" s="1">
        <v>1</v>
      </c>
      <c r="Y123" s="1">
        <v>13</v>
      </c>
      <c r="Z123" s="1">
        <v>14</v>
      </c>
      <c r="AA123" s="1"/>
      <c r="AB123" s="1"/>
      <c r="AC123" s="1"/>
      <c r="AD123" s="1"/>
      <c r="AE123" s="1"/>
      <c r="AF123" s="1"/>
      <c r="AG123" s="1"/>
    </row>
    <row r="124" spans="1:33" s="12" customFormat="1" x14ac:dyDescent="0.15">
      <c r="A124" s="1" t="s">
        <v>837</v>
      </c>
      <c r="B124" s="1" t="s">
        <v>838</v>
      </c>
      <c r="C124" s="1">
        <v>1</v>
      </c>
      <c r="D124" s="1">
        <v>254400042</v>
      </c>
      <c r="E124" s="1">
        <v>254402806</v>
      </c>
      <c r="F124" s="1" t="s">
        <v>58</v>
      </c>
      <c r="G124" s="1" t="s">
        <v>839</v>
      </c>
      <c r="H124" s="1" t="s">
        <v>840</v>
      </c>
      <c r="I124" s="1" t="s">
        <v>38</v>
      </c>
      <c r="J124" s="1">
        <v>2452</v>
      </c>
      <c r="K124" s="1" t="s">
        <v>841</v>
      </c>
      <c r="L124" s="1" t="s">
        <v>842</v>
      </c>
      <c r="M124" s="1">
        <v>323</v>
      </c>
      <c r="N124" s="1">
        <v>320</v>
      </c>
      <c r="O124" s="1">
        <f t="shared" si="4"/>
        <v>0.99071207430340558</v>
      </c>
      <c r="P124" s="1" t="s">
        <v>41</v>
      </c>
      <c r="Q124" s="1" t="s">
        <v>843</v>
      </c>
      <c r="R124" s="1" t="s">
        <v>844</v>
      </c>
      <c r="S124" s="1">
        <v>39.192026058631903</v>
      </c>
      <c r="T124" s="1">
        <v>-5.6982461999999998</v>
      </c>
      <c r="U124" s="1">
        <v>0.67524649999999997</v>
      </c>
      <c r="V124" s="1" t="s">
        <v>54</v>
      </c>
      <c r="W124" s="1" t="s">
        <v>55</v>
      </c>
      <c r="X124" s="1">
        <v>2</v>
      </c>
      <c r="Y124" s="1">
        <v>14</v>
      </c>
      <c r="Z124" s="1">
        <v>16</v>
      </c>
      <c r="AA124" s="1">
        <v>0.67809635046918504</v>
      </c>
      <c r="AB124" s="1" t="s">
        <v>45</v>
      </c>
      <c r="AC124" s="1"/>
      <c r="AD124" s="1"/>
      <c r="AE124" s="1"/>
      <c r="AF124" s="1"/>
      <c r="AG124" s="1"/>
    </row>
    <row r="125" spans="1:33" s="12" customFormat="1" x14ac:dyDescent="0.15">
      <c r="A125" s="1" t="s">
        <v>845</v>
      </c>
      <c r="B125" s="1" t="s">
        <v>846</v>
      </c>
      <c r="C125" s="1">
        <v>1</v>
      </c>
      <c r="D125" s="1">
        <v>256999749</v>
      </c>
      <c r="E125" s="1">
        <v>257005986</v>
      </c>
      <c r="F125" s="1" t="s">
        <v>58</v>
      </c>
      <c r="G125" s="1" t="s">
        <v>847</v>
      </c>
      <c r="H125" s="1" t="s">
        <v>848</v>
      </c>
      <c r="I125" s="1" t="s">
        <v>61</v>
      </c>
      <c r="J125" s="1">
        <v>3676</v>
      </c>
      <c r="K125" s="1" t="s">
        <v>849</v>
      </c>
      <c r="L125" s="1" t="s">
        <v>850</v>
      </c>
      <c r="M125" s="1">
        <v>312</v>
      </c>
      <c r="N125" s="1">
        <v>311</v>
      </c>
      <c r="O125" s="1">
        <f t="shared" si="4"/>
        <v>0.99679487179487181</v>
      </c>
      <c r="P125" s="1" t="s">
        <v>41</v>
      </c>
      <c r="Q125" s="1" t="s">
        <v>52</v>
      </c>
      <c r="R125" s="1" t="s">
        <v>851</v>
      </c>
      <c r="S125" s="1">
        <v>35.378001433224803</v>
      </c>
      <c r="T125" s="1">
        <v>-1.1329179</v>
      </c>
      <c r="U125" s="1">
        <v>0.66657060000000001</v>
      </c>
      <c r="V125" s="1" t="s">
        <v>54</v>
      </c>
      <c r="W125" s="1" t="s">
        <v>44</v>
      </c>
      <c r="X125" s="1">
        <v>8</v>
      </c>
      <c r="Y125" s="1">
        <v>5</v>
      </c>
      <c r="Z125" s="1">
        <v>13</v>
      </c>
      <c r="AA125" s="1">
        <v>0.107796414317539</v>
      </c>
      <c r="AB125" s="1" t="s">
        <v>45</v>
      </c>
      <c r="AC125" s="1"/>
      <c r="AD125" s="1"/>
      <c r="AE125" s="1"/>
      <c r="AF125" s="1"/>
      <c r="AG125" s="1"/>
    </row>
    <row r="126" spans="1:33" s="12" customFormat="1" x14ac:dyDescent="0.15">
      <c r="A126" s="1" t="s">
        <v>852</v>
      </c>
      <c r="B126" s="1" t="s">
        <v>846</v>
      </c>
      <c r="C126" s="1">
        <v>1</v>
      </c>
      <c r="D126" s="1">
        <v>256999749</v>
      </c>
      <c r="E126" s="1">
        <v>257005986</v>
      </c>
      <c r="F126" s="1" t="s">
        <v>58</v>
      </c>
      <c r="G126" s="1" t="s">
        <v>853</v>
      </c>
      <c r="H126" s="1" t="s">
        <v>854</v>
      </c>
      <c r="I126" s="1" t="s">
        <v>61</v>
      </c>
      <c r="J126" s="1">
        <v>3325</v>
      </c>
      <c r="K126" s="1" t="s">
        <v>855</v>
      </c>
      <c r="L126" s="1" t="s">
        <v>856</v>
      </c>
      <c r="M126" s="1">
        <v>530</v>
      </c>
      <c r="N126" s="1">
        <v>335</v>
      </c>
      <c r="O126" s="1">
        <f t="shared" si="4"/>
        <v>0.63207547169811318</v>
      </c>
      <c r="P126" s="1" t="s">
        <v>41</v>
      </c>
      <c r="Q126" s="1" t="s">
        <v>85</v>
      </c>
      <c r="R126" s="1" t="s">
        <v>851</v>
      </c>
      <c r="S126" s="1">
        <v>35.378001433224803</v>
      </c>
      <c r="T126" s="1">
        <v>-1.1329179</v>
      </c>
      <c r="U126" s="1">
        <v>0.66657060000000001</v>
      </c>
      <c r="V126" s="1" t="s">
        <v>54</v>
      </c>
      <c r="W126" s="1" t="s">
        <v>44</v>
      </c>
      <c r="X126" s="1">
        <v>9</v>
      </c>
      <c r="Y126" s="1">
        <v>4</v>
      </c>
      <c r="Z126" s="1">
        <v>13</v>
      </c>
      <c r="AA126" s="1">
        <v>0.128173528585873</v>
      </c>
      <c r="AB126" s="1" t="s">
        <v>45</v>
      </c>
      <c r="AC126" s="1"/>
      <c r="AD126" s="1"/>
      <c r="AE126" s="1"/>
      <c r="AF126" s="1"/>
      <c r="AG126" s="1"/>
    </row>
    <row r="127" spans="1:33" s="12" customFormat="1" x14ac:dyDescent="0.15">
      <c r="A127" s="1" t="s">
        <v>857</v>
      </c>
      <c r="B127" s="1" t="s">
        <v>858</v>
      </c>
      <c r="C127" s="1">
        <v>1</v>
      </c>
      <c r="D127" s="1">
        <v>257767623</v>
      </c>
      <c r="E127" s="1">
        <v>257772369</v>
      </c>
      <c r="F127" s="1" t="s">
        <v>35</v>
      </c>
      <c r="G127" s="1" t="s">
        <v>859</v>
      </c>
      <c r="H127" s="1" t="s">
        <v>860</v>
      </c>
      <c r="I127" s="1" t="s">
        <v>38</v>
      </c>
      <c r="J127" s="1">
        <v>4035</v>
      </c>
      <c r="K127" s="1" t="s">
        <v>861</v>
      </c>
      <c r="L127" s="1" t="s">
        <v>862</v>
      </c>
      <c r="M127" s="1">
        <v>493</v>
      </c>
      <c r="N127" s="1">
        <v>295</v>
      </c>
      <c r="O127" s="1">
        <f t="shared" si="4"/>
        <v>0.5983772819472617</v>
      </c>
      <c r="P127" s="1" t="s">
        <v>41</v>
      </c>
      <c r="Q127" s="1" t="s">
        <v>78</v>
      </c>
      <c r="R127" s="1" t="s">
        <v>863</v>
      </c>
      <c r="S127" s="1">
        <v>24.709096981541801</v>
      </c>
      <c r="T127" s="1">
        <v>3.4504199</v>
      </c>
      <c r="U127" s="1">
        <v>0.60623280000000002</v>
      </c>
      <c r="V127" s="1" t="s">
        <v>38</v>
      </c>
      <c r="W127" s="1" t="s">
        <v>44</v>
      </c>
      <c r="X127" s="1">
        <v>11</v>
      </c>
      <c r="Y127" s="1">
        <v>5</v>
      </c>
      <c r="Z127" s="1">
        <v>16</v>
      </c>
      <c r="AA127" s="1">
        <v>2.0861009838633801E-2</v>
      </c>
      <c r="AB127" s="1" t="s">
        <v>72</v>
      </c>
      <c r="AC127" s="1" t="s">
        <v>44</v>
      </c>
      <c r="AD127" s="1" t="str">
        <f>IF(AC127=W127,"consistent","inconsistent")</f>
        <v>consistent</v>
      </c>
      <c r="AE127" s="1"/>
      <c r="AF127" s="1"/>
      <c r="AG127" s="1"/>
    </row>
    <row r="128" spans="1:33" s="12" customFormat="1" x14ac:dyDescent="0.15">
      <c r="A128" s="1" t="s">
        <v>864</v>
      </c>
      <c r="B128" s="1" t="s">
        <v>865</v>
      </c>
      <c r="C128" s="1">
        <v>1</v>
      </c>
      <c r="D128" s="1">
        <v>258038207</v>
      </c>
      <c r="E128" s="1">
        <v>258048636</v>
      </c>
      <c r="F128" s="1" t="s">
        <v>35</v>
      </c>
      <c r="G128" s="1" t="s">
        <v>866</v>
      </c>
      <c r="H128" s="1" t="s">
        <v>867</v>
      </c>
      <c r="I128" s="1" t="s">
        <v>61</v>
      </c>
      <c r="J128" s="1">
        <v>335</v>
      </c>
      <c r="K128" s="1" t="s">
        <v>868</v>
      </c>
      <c r="L128" s="1" t="s">
        <v>869</v>
      </c>
      <c r="M128" s="1">
        <v>1289</v>
      </c>
      <c r="N128" s="1">
        <v>1279</v>
      </c>
      <c r="O128" s="1">
        <f t="shared" si="4"/>
        <v>0.99224204809930183</v>
      </c>
      <c r="P128" s="1" t="s">
        <v>41</v>
      </c>
      <c r="Q128" s="1" t="s">
        <v>200</v>
      </c>
      <c r="R128" s="1" t="s">
        <v>870</v>
      </c>
      <c r="S128" s="1">
        <v>33.785361997828403</v>
      </c>
      <c r="T128" s="1">
        <v>-0.80188990000000004</v>
      </c>
      <c r="U128" s="1">
        <v>0.71884079999999995</v>
      </c>
      <c r="V128" s="1" t="s">
        <v>54</v>
      </c>
      <c r="W128" s="1" t="s">
        <v>44</v>
      </c>
      <c r="X128" s="1">
        <v>1</v>
      </c>
      <c r="Y128" s="1">
        <v>6</v>
      </c>
      <c r="Z128" s="1">
        <v>7</v>
      </c>
      <c r="AA128" s="1"/>
      <c r="AB128" s="1"/>
      <c r="AC128" s="1"/>
      <c r="AD128" s="1"/>
      <c r="AE128" s="1"/>
      <c r="AF128" s="1"/>
      <c r="AG128" s="1"/>
    </row>
    <row r="129" spans="1:33" s="12" customFormat="1" x14ac:dyDescent="0.15">
      <c r="A129" s="1" t="s">
        <v>871</v>
      </c>
      <c r="B129" s="1" t="s">
        <v>872</v>
      </c>
      <c r="C129" s="1">
        <v>1</v>
      </c>
      <c r="D129" s="1">
        <v>261132562</v>
      </c>
      <c r="E129" s="1">
        <v>261138355</v>
      </c>
      <c r="F129" s="1" t="s">
        <v>35</v>
      </c>
      <c r="G129" s="1" t="s">
        <v>873</v>
      </c>
      <c r="H129" s="1" t="s">
        <v>874</v>
      </c>
      <c r="I129" s="1" t="s">
        <v>61</v>
      </c>
      <c r="J129" s="1">
        <v>150</v>
      </c>
      <c r="K129" s="1" t="s">
        <v>875</v>
      </c>
      <c r="L129" s="1" t="s">
        <v>876</v>
      </c>
      <c r="M129" s="1">
        <v>362</v>
      </c>
      <c r="N129" s="1">
        <v>287</v>
      </c>
      <c r="O129" s="1">
        <f t="shared" si="4"/>
        <v>0.79281767955801108</v>
      </c>
      <c r="P129" s="1" t="s">
        <v>41</v>
      </c>
      <c r="Q129" s="1" t="s">
        <v>85</v>
      </c>
      <c r="R129" s="1" t="s">
        <v>877</v>
      </c>
      <c r="S129" s="1">
        <v>33.724710162866501</v>
      </c>
      <c r="T129" s="1">
        <v>17.936112399999999</v>
      </c>
      <c r="U129" s="1">
        <v>0.57577230000000001</v>
      </c>
      <c r="V129" s="1" t="s">
        <v>38</v>
      </c>
      <c r="W129" s="1" t="s">
        <v>55</v>
      </c>
      <c r="X129" s="1">
        <v>6</v>
      </c>
      <c r="Y129" s="1">
        <v>2</v>
      </c>
      <c r="Z129" s="1">
        <v>8</v>
      </c>
      <c r="AA129" s="1">
        <v>1.6224626084315401E-2</v>
      </c>
      <c r="AB129" s="1" t="s">
        <v>72</v>
      </c>
      <c r="AC129" s="1" t="s">
        <v>55</v>
      </c>
      <c r="AD129" s="1" t="str">
        <f>IF(AC129=W129,"consistent","inconsistent")</f>
        <v>consistent</v>
      </c>
      <c r="AE129" s="1"/>
      <c r="AF129" s="1"/>
      <c r="AG129" s="1"/>
    </row>
    <row r="130" spans="1:33" s="12" customFormat="1" x14ac:dyDescent="0.15">
      <c r="A130" s="1" t="s">
        <v>878</v>
      </c>
      <c r="B130" s="1" t="s">
        <v>879</v>
      </c>
      <c r="C130" s="1">
        <v>1</v>
      </c>
      <c r="D130" s="1">
        <v>263011439</v>
      </c>
      <c r="E130" s="1">
        <v>263016268</v>
      </c>
      <c r="F130" s="1" t="s">
        <v>35</v>
      </c>
      <c r="G130" s="1" t="s">
        <v>880</v>
      </c>
      <c r="H130" s="1" t="s">
        <v>881</v>
      </c>
      <c r="I130" s="1" t="s">
        <v>61</v>
      </c>
      <c r="J130" s="1">
        <v>275</v>
      </c>
      <c r="K130" s="1" t="s">
        <v>882</v>
      </c>
      <c r="L130" s="1" t="s">
        <v>883</v>
      </c>
      <c r="M130" s="1">
        <v>325</v>
      </c>
      <c r="N130" s="1">
        <v>324</v>
      </c>
      <c r="O130" s="1">
        <f t="shared" si="4"/>
        <v>0.99692307692307691</v>
      </c>
      <c r="P130" s="1" t="s">
        <v>41</v>
      </c>
      <c r="Q130" s="1" t="s">
        <v>52</v>
      </c>
      <c r="R130" s="1" t="s">
        <v>884</v>
      </c>
      <c r="S130" s="1">
        <v>34.324191335504899</v>
      </c>
      <c r="T130" s="1">
        <v>2.5392991999999999</v>
      </c>
      <c r="U130" s="1">
        <v>0.7738138</v>
      </c>
      <c r="V130" s="1" t="s">
        <v>38</v>
      </c>
      <c r="W130" s="1" t="s">
        <v>55</v>
      </c>
      <c r="X130" s="1">
        <v>7</v>
      </c>
      <c r="Y130" s="1">
        <v>7</v>
      </c>
      <c r="Z130" s="1">
        <v>14</v>
      </c>
      <c r="AA130" s="1">
        <v>6.2602280410560707E-2</v>
      </c>
      <c r="AB130" s="1" t="s">
        <v>45</v>
      </c>
      <c r="AC130" s="1"/>
      <c r="AD130" s="1"/>
      <c r="AE130" s="1"/>
      <c r="AF130" s="1"/>
      <c r="AG130" s="1"/>
    </row>
    <row r="131" spans="1:33" s="12" customFormat="1" x14ac:dyDescent="0.15">
      <c r="A131" s="1" t="s">
        <v>885</v>
      </c>
      <c r="B131" s="1" t="s">
        <v>879</v>
      </c>
      <c r="C131" s="1">
        <v>1</v>
      </c>
      <c r="D131" s="1">
        <v>263011439</v>
      </c>
      <c r="E131" s="1">
        <v>263016268</v>
      </c>
      <c r="F131" s="1" t="s">
        <v>35</v>
      </c>
      <c r="G131" s="1" t="s">
        <v>886</v>
      </c>
      <c r="H131" s="1" t="s">
        <v>887</v>
      </c>
      <c r="I131" s="1" t="s">
        <v>38</v>
      </c>
      <c r="J131" s="1">
        <v>1605</v>
      </c>
      <c r="K131" s="1" t="s">
        <v>888</v>
      </c>
      <c r="L131" s="1" t="s">
        <v>889</v>
      </c>
      <c r="M131" s="1">
        <v>273</v>
      </c>
      <c r="N131" s="1">
        <v>246</v>
      </c>
      <c r="O131" s="1">
        <f t="shared" ref="O131:O194" si="6">N131/M131</f>
        <v>0.90109890109890112</v>
      </c>
      <c r="P131" s="1" t="s">
        <v>41</v>
      </c>
      <c r="Q131" s="1" t="s">
        <v>200</v>
      </c>
      <c r="R131" s="1" t="s">
        <v>884</v>
      </c>
      <c r="S131" s="1">
        <v>34.324191335504899</v>
      </c>
      <c r="T131" s="1">
        <v>2.5392991999999999</v>
      </c>
      <c r="U131" s="1">
        <v>0.7738138</v>
      </c>
      <c r="V131" s="1" t="s">
        <v>38</v>
      </c>
      <c r="W131" s="1" t="s">
        <v>44</v>
      </c>
      <c r="X131" s="1">
        <v>9</v>
      </c>
      <c r="Y131" s="1">
        <v>6</v>
      </c>
      <c r="Z131" s="1">
        <v>15</v>
      </c>
      <c r="AA131" s="1">
        <v>0.35161725724003001</v>
      </c>
      <c r="AB131" s="1" t="s">
        <v>45</v>
      </c>
      <c r="AC131" s="1"/>
      <c r="AD131" s="1"/>
      <c r="AE131" s="1"/>
      <c r="AF131" s="1"/>
      <c r="AG131" s="1"/>
    </row>
    <row r="132" spans="1:33" s="12" customFormat="1" x14ac:dyDescent="0.15">
      <c r="A132" s="1" t="s">
        <v>890</v>
      </c>
      <c r="B132" s="1" t="s">
        <v>891</v>
      </c>
      <c r="C132" s="1">
        <v>1</v>
      </c>
      <c r="D132" s="1">
        <v>267644850</v>
      </c>
      <c r="E132" s="1">
        <v>267648355</v>
      </c>
      <c r="F132" s="1" t="s">
        <v>58</v>
      </c>
      <c r="G132" s="1" t="s">
        <v>892</v>
      </c>
      <c r="H132" s="1" t="s">
        <v>893</v>
      </c>
      <c r="I132" s="1" t="s">
        <v>38</v>
      </c>
      <c r="J132" s="1">
        <v>3143</v>
      </c>
      <c r="K132" s="1" t="s">
        <v>894</v>
      </c>
      <c r="L132" s="1" t="s">
        <v>895</v>
      </c>
      <c r="M132" s="1">
        <v>314</v>
      </c>
      <c r="N132" s="1">
        <v>311</v>
      </c>
      <c r="O132" s="1">
        <f t="shared" si="6"/>
        <v>0.99044585987261147</v>
      </c>
      <c r="P132" s="1" t="s">
        <v>41</v>
      </c>
      <c r="Q132" s="1" t="s">
        <v>52</v>
      </c>
      <c r="R132" s="1" t="s">
        <v>896</v>
      </c>
      <c r="S132" s="1">
        <v>43.6805278827362</v>
      </c>
      <c r="T132" s="1">
        <v>1.1072029999999999</v>
      </c>
      <c r="U132" s="1">
        <v>0.77046460000000005</v>
      </c>
      <c r="V132" s="1" t="s">
        <v>38</v>
      </c>
      <c r="W132" s="1" t="s">
        <v>44</v>
      </c>
      <c r="X132" s="1">
        <v>3</v>
      </c>
      <c r="Y132" s="1">
        <v>13</v>
      </c>
      <c r="Z132" s="1">
        <v>16</v>
      </c>
      <c r="AA132" s="1">
        <v>0.12440835614475</v>
      </c>
      <c r="AB132" s="1" t="s">
        <v>45</v>
      </c>
      <c r="AC132" s="1"/>
      <c r="AD132" s="1"/>
      <c r="AE132" s="1"/>
      <c r="AF132" s="1"/>
      <c r="AG132" s="1"/>
    </row>
    <row r="133" spans="1:33" s="12" customFormat="1" x14ac:dyDescent="0.15">
      <c r="A133" s="1" t="s">
        <v>897</v>
      </c>
      <c r="B133" s="1" t="s">
        <v>898</v>
      </c>
      <c r="C133" s="1">
        <v>1</v>
      </c>
      <c r="D133" s="1">
        <v>272677505</v>
      </c>
      <c r="E133" s="1">
        <v>272681013</v>
      </c>
      <c r="F133" s="1" t="s">
        <v>35</v>
      </c>
      <c r="G133" s="1" t="s">
        <v>899</v>
      </c>
      <c r="H133" s="1" t="s">
        <v>900</v>
      </c>
      <c r="I133" s="1" t="s">
        <v>61</v>
      </c>
      <c r="J133" s="1">
        <v>1199</v>
      </c>
      <c r="K133" s="1" t="s">
        <v>901</v>
      </c>
      <c r="L133" s="1" t="s">
        <v>902</v>
      </c>
      <c r="M133" s="1">
        <v>1199</v>
      </c>
      <c r="N133" s="1">
        <v>1199</v>
      </c>
      <c r="O133" s="1">
        <f t="shared" si="6"/>
        <v>1</v>
      </c>
      <c r="P133" s="1" t="s">
        <v>41</v>
      </c>
      <c r="Q133" s="1" t="s">
        <v>85</v>
      </c>
      <c r="R133" s="1" t="s">
        <v>903</v>
      </c>
      <c r="S133" s="1">
        <v>24.066618849077098</v>
      </c>
      <c r="T133" s="1">
        <v>3.2239857000000001</v>
      </c>
      <c r="U133" s="1">
        <v>0.55560770000000004</v>
      </c>
      <c r="V133" s="1" t="s">
        <v>38</v>
      </c>
      <c r="W133" s="1" t="s">
        <v>55</v>
      </c>
      <c r="X133" s="1">
        <v>1</v>
      </c>
      <c r="Y133" s="1">
        <v>14</v>
      </c>
      <c r="Z133" s="1">
        <v>15</v>
      </c>
      <c r="AA133" s="1"/>
      <c r="AB133" s="1"/>
      <c r="AC133" s="1"/>
      <c r="AD133" s="1"/>
      <c r="AE133" s="1"/>
      <c r="AF133" s="1"/>
      <c r="AG133" s="1"/>
    </row>
    <row r="134" spans="1:33" s="12" customFormat="1" x14ac:dyDescent="0.15">
      <c r="A134" s="1" t="s">
        <v>904</v>
      </c>
      <c r="B134" s="1" t="s">
        <v>905</v>
      </c>
      <c r="C134" s="1">
        <v>1</v>
      </c>
      <c r="D134" s="1">
        <v>274726910</v>
      </c>
      <c r="E134" s="1">
        <v>274729148</v>
      </c>
      <c r="F134" s="1" t="s">
        <v>35</v>
      </c>
      <c r="G134" s="1" t="s">
        <v>906</v>
      </c>
      <c r="H134" s="1" t="s">
        <v>907</v>
      </c>
      <c r="I134" s="1" t="s">
        <v>61</v>
      </c>
      <c r="J134" s="1">
        <v>103</v>
      </c>
      <c r="K134" s="1" t="s">
        <v>908</v>
      </c>
      <c r="L134" s="1" t="s">
        <v>909</v>
      </c>
      <c r="M134" s="1">
        <v>149</v>
      </c>
      <c r="N134" s="1">
        <v>111</v>
      </c>
      <c r="O134" s="1">
        <f t="shared" si="6"/>
        <v>0.74496644295302017</v>
      </c>
      <c r="P134" s="1" t="s">
        <v>41</v>
      </c>
      <c r="Q134" s="1" t="s">
        <v>42</v>
      </c>
      <c r="R134" s="1" t="s">
        <v>910</v>
      </c>
      <c r="S134" s="1">
        <v>56.156355352877299</v>
      </c>
      <c r="T134" s="1">
        <v>2.8523440999999998</v>
      </c>
      <c r="U134" s="1">
        <v>0.85596890000000003</v>
      </c>
      <c r="V134" s="1" t="s">
        <v>38</v>
      </c>
      <c r="W134" s="1" t="s">
        <v>55</v>
      </c>
      <c r="X134" s="1">
        <v>0</v>
      </c>
      <c r="Y134" s="1">
        <v>9</v>
      </c>
      <c r="Z134" s="1">
        <v>9</v>
      </c>
      <c r="AA134" s="1"/>
      <c r="AB134" s="1"/>
      <c r="AC134" s="1"/>
      <c r="AD134" s="1"/>
      <c r="AE134" s="1"/>
      <c r="AF134" s="1"/>
      <c r="AG134" s="1"/>
    </row>
    <row r="135" spans="1:33" s="12" customFormat="1" x14ac:dyDescent="0.15">
      <c r="A135" s="1" t="s">
        <v>911</v>
      </c>
      <c r="B135" s="1" t="s">
        <v>912</v>
      </c>
      <c r="C135" s="1">
        <v>1</v>
      </c>
      <c r="D135" s="1">
        <v>275752027</v>
      </c>
      <c r="E135" s="1">
        <v>275757102</v>
      </c>
      <c r="F135" s="1" t="s">
        <v>35</v>
      </c>
      <c r="G135" s="1" t="s">
        <v>913</v>
      </c>
      <c r="H135" s="1" t="s">
        <v>914</v>
      </c>
      <c r="I135" s="1" t="s">
        <v>61</v>
      </c>
      <c r="J135" s="1">
        <v>293</v>
      </c>
      <c r="K135" s="1" t="s">
        <v>915</v>
      </c>
      <c r="L135" s="1" t="s">
        <v>916</v>
      </c>
      <c r="M135" s="1">
        <v>4158</v>
      </c>
      <c r="N135" s="1">
        <v>2356</v>
      </c>
      <c r="O135" s="1">
        <f t="shared" si="6"/>
        <v>0.56661856661856658</v>
      </c>
      <c r="P135" s="1" t="s">
        <v>41</v>
      </c>
      <c r="Q135" s="1" t="s">
        <v>42</v>
      </c>
      <c r="R135" s="1" t="s">
        <v>917</v>
      </c>
      <c r="S135" s="1">
        <v>43.9862619761129</v>
      </c>
      <c r="T135" s="1">
        <v>1.8433729999999999</v>
      </c>
      <c r="U135" s="1">
        <v>0.78582649999999998</v>
      </c>
      <c r="V135" s="1" t="s">
        <v>38</v>
      </c>
      <c r="W135" s="1" t="s">
        <v>55</v>
      </c>
      <c r="X135" s="1">
        <v>5</v>
      </c>
      <c r="Y135" s="1">
        <v>6</v>
      </c>
      <c r="Z135" s="1">
        <v>11</v>
      </c>
      <c r="AA135" s="1">
        <v>9.8019701616224406E-2</v>
      </c>
      <c r="AB135" s="1" t="s">
        <v>45</v>
      </c>
      <c r="AC135" s="1"/>
      <c r="AD135" s="1"/>
      <c r="AE135" s="1"/>
      <c r="AF135" s="1"/>
      <c r="AG135" s="1"/>
    </row>
    <row r="136" spans="1:33" s="12" customFormat="1" x14ac:dyDescent="0.15">
      <c r="A136" s="1" t="s">
        <v>918</v>
      </c>
      <c r="B136" s="1" t="s">
        <v>919</v>
      </c>
      <c r="C136" s="1">
        <v>1</v>
      </c>
      <c r="D136" s="1">
        <v>277354273</v>
      </c>
      <c r="E136" s="1">
        <v>277354749</v>
      </c>
      <c r="F136" s="1" t="s">
        <v>58</v>
      </c>
      <c r="G136" s="1" t="s">
        <v>920</v>
      </c>
      <c r="H136" s="1" t="s">
        <v>921</v>
      </c>
      <c r="I136" s="1" t="s">
        <v>38</v>
      </c>
      <c r="J136" s="1">
        <v>1335</v>
      </c>
      <c r="K136" s="1" t="s">
        <v>922</v>
      </c>
      <c r="L136" s="1" t="s">
        <v>923</v>
      </c>
      <c r="M136" s="1">
        <v>711</v>
      </c>
      <c r="N136" s="1">
        <v>396</v>
      </c>
      <c r="O136" s="1">
        <f t="shared" si="6"/>
        <v>0.55696202531645567</v>
      </c>
      <c r="P136" s="1" t="s">
        <v>41</v>
      </c>
      <c r="Q136" s="1" t="s">
        <v>52</v>
      </c>
      <c r="R136" s="1" t="s">
        <v>924</v>
      </c>
      <c r="S136" s="1">
        <v>30.575480043431</v>
      </c>
      <c r="T136" s="1">
        <v>-0.2172453</v>
      </c>
      <c r="U136" s="1">
        <v>0.59517920000000002</v>
      </c>
      <c r="V136" s="1" t="s">
        <v>54</v>
      </c>
      <c r="W136" s="1" t="s">
        <v>55</v>
      </c>
      <c r="X136" s="1">
        <v>3</v>
      </c>
      <c r="Y136" s="1">
        <v>13</v>
      </c>
      <c r="Z136" s="1">
        <v>16</v>
      </c>
      <c r="AA136" s="1">
        <v>0.66131044464117805</v>
      </c>
      <c r="AB136" s="1" t="s">
        <v>45</v>
      </c>
      <c r="AC136" s="1"/>
      <c r="AD136" s="1"/>
      <c r="AE136" s="1"/>
      <c r="AF136" s="1"/>
      <c r="AG136" s="1"/>
    </row>
    <row r="137" spans="1:33" s="12" customFormat="1" x14ac:dyDescent="0.15">
      <c r="A137" s="1" t="s">
        <v>925</v>
      </c>
      <c r="B137" s="1" t="s">
        <v>926</v>
      </c>
      <c r="C137" s="1">
        <v>1</v>
      </c>
      <c r="D137" s="1">
        <v>278618558</v>
      </c>
      <c r="E137" s="1">
        <v>278620219</v>
      </c>
      <c r="F137" s="1" t="s">
        <v>58</v>
      </c>
      <c r="G137" s="1" t="s">
        <v>927</v>
      </c>
      <c r="H137" s="1" t="s">
        <v>928</v>
      </c>
      <c r="I137" s="1" t="s">
        <v>61</v>
      </c>
      <c r="J137" s="1">
        <v>2663</v>
      </c>
      <c r="K137" s="1" t="s">
        <v>929</v>
      </c>
      <c r="L137" s="1" t="s">
        <v>930</v>
      </c>
      <c r="M137" s="1">
        <v>2860</v>
      </c>
      <c r="N137" s="1">
        <v>2514</v>
      </c>
      <c r="O137" s="1">
        <f t="shared" si="6"/>
        <v>0.87902097902097898</v>
      </c>
      <c r="P137" s="1" t="s">
        <v>41</v>
      </c>
      <c r="Q137" s="1" t="s">
        <v>200</v>
      </c>
      <c r="R137" s="1" t="s">
        <v>931</v>
      </c>
      <c r="S137" s="1">
        <v>23.904430879478799</v>
      </c>
      <c r="T137" s="1">
        <v>0.45631119999999997</v>
      </c>
      <c r="U137" s="1">
        <v>0.54596690000000003</v>
      </c>
      <c r="V137" s="1" t="s">
        <v>38</v>
      </c>
      <c r="W137" s="1" t="s">
        <v>55</v>
      </c>
      <c r="X137" s="1">
        <v>3</v>
      </c>
      <c r="Y137" s="1">
        <v>10</v>
      </c>
      <c r="Z137" s="1">
        <v>13</v>
      </c>
      <c r="AA137" s="1">
        <v>0.82880646686178405</v>
      </c>
      <c r="AB137" s="1" t="s">
        <v>45</v>
      </c>
      <c r="AC137" s="1"/>
      <c r="AD137" s="1"/>
      <c r="AE137" s="1"/>
      <c r="AF137" s="1"/>
      <c r="AG137" s="1"/>
    </row>
    <row r="138" spans="1:33" s="12" customFormat="1" x14ac:dyDescent="0.15">
      <c r="A138" s="1" t="s">
        <v>932</v>
      </c>
      <c r="B138" s="1" t="s">
        <v>926</v>
      </c>
      <c r="C138" s="1">
        <v>1</v>
      </c>
      <c r="D138" s="1">
        <v>278618558</v>
      </c>
      <c r="E138" s="1">
        <v>278620219</v>
      </c>
      <c r="F138" s="1" t="s">
        <v>58</v>
      </c>
      <c r="G138" s="1" t="s">
        <v>933</v>
      </c>
      <c r="H138" s="1" t="s">
        <v>934</v>
      </c>
      <c r="I138" s="1" t="s">
        <v>38</v>
      </c>
      <c r="J138" s="1">
        <v>2155</v>
      </c>
      <c r="K138" s="1" t="s">
        <v>930</v>
      </c>
      <c r="L138" s="1" t="s">
        <v>935</v>
      </c>
      <c r="M138" s="1">
        <v>332</v>
      </c>
      <c r="N138" s="1">
        <v>288</v>
      </c>
      <c r="O138" s="1">
        <f t="shared" si="6"/>
        <v>0.86746987951807231</v>
      </c>
      <c r="P138" s="1" t="s">
        <v>41</v>
      </c>
      <c r="Q138" s="1" t="s">
        <v>85</v>
      </c>
      <c r="R138" s="1" t="s">
        <v>931</v>
      </c>
      <c r="S138" s="1">
        <v>23.904430879478799</v>
      </c>
      <c r="T138" s="1">
        <v>0.45631119999999997</v>
      </c>
      <c r="U138" s="1">
        <v>0.54596690000000003</v>
      </c>
      <c r="V138" s="1" t="s">
        <v>38</v>
      </c>
      <c r="W138" s="1" t="s">
        <v>44</v>
      </c>
      <c r="X138" s="1">
        <v>12</v>
      </c>
      <c r="Y138" s="1">
        <v>4</v>
      </c>
      <c r="Z138" s="1">
        <v>16</v>
      </c>
      <c r="AA138" s="1">
        <v>0.38021040340693901</v>
      </c>
      <c r="AB138" s="1" t="s">
        <v>45</v>
      </c>
      <c r="AC138" s="1"/>
      <c r="AD138" s="1"/>
      <c r="AE138" s="1"/>
      <c r="AF138" s="1"/>
      <c r="AG138" s="1"/>
    </row>
    <row r="139" spans="1:33" s="12" customFormat="1" x14ac:dyDescent="0.15">
      <c r="A139" s="1" t="s">
        <v>936</v>
      </c>
      <c r="B139" s="1" t="s">
        <v>926</v>
      </c>
      <c r="C139" s="1">
        <v>1</v>
      </c>
      <c r="D139" s="1">
        <v>278618558</v>
      </c>
      <c r="E139" s="1">
        <v>278620219</v>
      </c>
      <c r="F139" s="1" t="s">
        <v>58</v>
      </c>
      <c r="G139" s="1" t="s">
        <v>937</v>
      </c>
      <c r="H139" s="1" t="s">
        <v>938</v>
      </c>
      <c r="I139" s="1" t="s">
        <v>38</v>
      </c>
      <c r="J139" s="1">
        <v>734</v>
      </c>
      <c r="K139" s="1" t="s">
        <v>939</v>
      </c>
      <c r="L139" s="1" t="s">
        <v>940</v>
      </c>
      <c r="M139" s="1">
        <v>1199</v>
      </c>
      <c r="N139" s="1">
        <v>1199</v>
      </c>
      <c r="O139" s="1">
        <f t="shared" si="6"/>
        <v>1</v>
      </c>
      <c r="P139" s="1" t="s">
        <v>41</v>
      </c>
      <c r="Q139" s="1" t="s">
        <v>118</v>
      </c>
      <c r="R139" s="1" t="s">
        <v>931</v>
      </c>
      <c r="S139" s="1">
        <v>23.904430879478799</v>
      </c>
      <c r="T139" s="1">
        <v>0.45631119999999997</v>
      </c>
      <c r="U139" s="1">
        <v>0.54596690000000003</v>
      </c>
      <c r="V139" s="1" t="s">
        <v>38</v>
      </c>
      <c r="W139" s="1" t="s">
        <v>44</v>
      </c>
      <c r="X139" s="1">
        <v>12</v>
      </c>
      <c r="Y139" s="1">
        <v>4</v>
      </c>
      <c r="Z139" s="1">
        <v>16</v>
      </c>
      <c r="AA139" s="1">
        <v>0.38021040340693901</v>
      </c>
      <c r="AB139" s="1" t="s">
        <v>45</v>
      </c>
      <c r="AC139" s="1"/>
      <c r="AD139" s="1"/>
      <c r="AE139" s="1"/>
      <c r="AF139" s="1"/>
      <c r="AG139" s="1"/>
    </row>
    <row r="140" spans="1:33" s="12" customFormat="1" x14ac:dyDescent="0.15">
      <c r="A140" s="1" t="s">
        <v>941</v>
      </c>
      <c r="B140" s="1" t="s">
        <v>926</v>
      </c>
      <c r="C140" s="1">
        <v>1</v>
      </c>
      <c r="D140" s="1">
        <v>278618558</v>
      </c>
      <c r="E140" s="1">
        <v>278620219</v>
      </c>
      <c r="F140" s="1" t="s">
        <v>58</v>
      </c>
      <c r="G140" s="1" t="s">
        <v>942</v>
      </c>
      <c r="H140" s="1" t="s">
        <v>943</v>
      </c>
      <c r="I140" s="1" t="s">
        <v>38</v>
      </c>
      <c r="J140" s="1">
        <v>26</v>
      </c>
      <c r="K140" s="1" t="s">
        <v>940</v>
      </c>
      <c r="L140" s="1" t="s">
        <v>944</v>
      </c>
      <c r="M140" s="1">
        <v>520</v>
      </c>
      <c r="N140" s="1">
        <v>510</v>
      </c>
      <c r="O140" s="1">
        <f t="shared" si="6"/>
        <v>0.98076923076923073</v>
      </c>
      <c r="P140" s="1" t="s">
        <v>41</v>
      </c>
      <c r="Q140" s="1" t="s">
        <v>85</v>
      </c>
      <c r="R140" s="1" t="s">
        <v>931</v>
      </c>
      <c r="S140" s="1">
        <v>23.904430879478799</v>
      </c>
      <c r="T140" s="1">
        <v>0.45631119999999997</v>
      </c>
      <c r="U140" s="1">
        <v>0.54596690000000003</v>
      </c>
      <c r="V140" s="1" t="s">
        <v>38</v>
      </c>
      <c r="W140" s="1" t="s">
        <v>44</v>
      </c>
      <c r="X140" s="1">
        <v>12</v>
      </c>
      <c r="Y140" s="1">
        <v>4</v>
      </c>
      <c r="Z140" s="1">
        <v>16</v>
      </c>
      <c r="AA140" s="1">
        <v>0.77932799071410397</v>
      </c>
      <c r="AB140" s="1" t="s">
        <v>45</v>
      </c>
      <c r="AC140" s="1"/>
      <c r="AD140" s="1"/>
      <c r="AE140" s="1"/>
      <c r="AF140" s="1"/>
      <c r="AG140" s="1"/>
    </row>
    <row r="141" spans="1:33" s="12" customFormat="1" x14ac:dyDescent="0.15">
      <c r="A141" s="1" t="s">
        <v>945</v>
      </c>
      <c r="B141" s="1" t="s">
        <v>946</v>
      </c>
      <c r="C141" s="1">
        <v>1</v>
      </c>
      <c r="D141" s="1">
        <v>279587675</v>
      </c>
      <c r="E141" s="1">
        <v>279592647</v>
      </c>
      <c r="F141" s="1" t="s">
        <v>58</v>
      </c>
      <c r="G141" s="1" t="s">
        <v>947</v>
      </c>
      <c r="H141" s="1" t="s">
        <v>948</v>
      </c>
      <c r="I141" s="1" t="s">
        <v>38</v>
      </c>
      <c r="J141" s="1">
        <v>2868</v>
      </c>
      <c r="K141" s="1" t="s">
        <v>949</v>
      </c>
      <c r="L141" s="1" t="s">
        <v>950</v>
      </c>
      <c r="M141" s="1">
        <v>405</v>
      </c>
      <c r="N141" s="1">
        <v>0</v>
      </c>
      <c r="O141" s="1">
        <f t="shared" si="6"/>
        <v>0</v>
      </c>
      <c r="P141" s="1" t="s">
        <v>531</v>
      </c>
      <c r="Q141" s="1"/>
      <c r="R141" s="1" t="s">
        <v>951</v>
      </c>
      <c r="S141" s="1">
        <v>18.5351461237785</v>
      </c>
      <c r="T141" s="1">
        <v>1.0655781</v>
      </c>
      <c r="U141" s="1">
        <v>0.5565293</v>
      </c>
      <c r="V141" s="1" t="s">
        <v>38</v>
      </c>
      <c r="W141" s="1" t="s">
        <v>44</v>
      </c>
      <c r="X141" s="1">
        <v>11</v>
      </c>
      <c r="Y141" s="1">
        <v>5</v>
      </c>
      <c r="Z141" s="1">
        <v>16</v>
      </c>
      <c r="AA141" s="1">
        <v>0.37928395806695198</v>
      </c>
      <c r="AB141" s="1" t="s">
        <v>45</v>
      </c>
      <c r="AC141" s="1"/>
      <c r="AD141" s="1"/>
      <c r="AE141" s="1"/>
      <c r="AF141" s="1"/>
      <c r="AG141" s="1"/>
    </row>
    <row r="142" spans="1:33" s="12" customFormat="1" x14ac:dyDescent="0.15">
      <c r="A142" s="1" t="s">
        <v>952</v>
      </c>
      <c r="B142" s="1" t="s">
        <v>946</v>
      </c>
      <c r="C142" s="1">
        <v>1</v>
      </c>
      <c r="D142" s="1">
        <v>279587675</v>
      </c>
      <c r="E142" s="1">
        <v>279592647</v>
      </c>
      <c r="F142" s="1" t="s">
        <v>58</v>
      </c>
      <c r="G142" s="1" t="s">
        <v>953</v>
      </c>
      <c r="H142" s="1" t="s">
        <v>954</v>
      </c>
      <c r="I142" s="1" t="s">
        <v>61</v>
      </c>
      <c r="J142" s="1">
        <v>2402</v>
      </c>
      <c r="K142" s="1" t="s">
        <v>955</v>
      </c>
      <c r="L142" s="1" t="s">
        <v>956</v>
      </c>
      <c r="M142" s="1">
        <v>499</v>
      </c>
      <c r="N142" s="1">
        <v>432</v>
      </c>
      <c r="O142" s="1">
        <f t="shared" si="6"/>
        <v>0.86573146292585168</v>
      </c>
      <c r="P142" s="1" t="s">
        <v>41</v>
      </c>
      <c r="Q142" s="1" t="s">
        <v>957</v>
      </c>
      <c r="R142" s="1" t="s">
        <v>951</v>
      </c>
      <c r="S142" s="1">
        <v>18.5351461237785</v>
      </c>
      <c r="T142" s="1">
        <v>1.0655781</v>
      </c>
      <c r="U142" s="1">
        <v>0.5565293</v>
      </c>
      <c r="V142" s="1" t="s">
        <v>38</v>
      </c>
      <c r="W142" s="1" t="s">
        <v>55</v>
      </c>
      <c r="X142" s="1">
        <v>2</v>
      </c>
      <c r="Y142" s="1">
        <v>12</v>
      </c>
      <c r="Z142" s="1">
        <v>14</v>
      </c>
      <c r="AA142" s="1">
        <v>0.45493627004667497</v>
      </c>
      <c r="AB142" s="1" t="s">
        <v>45</v>
      </c>
      <c r="AC142" s="1"/>
      <c r="AD142" s="1"/>
      <c r="AE142" s="1"/>
      <c r="AF142" s="1"/>
      <c r="AG142" s="1"/>
    </row>
    <row r="143" spans="1:33" s="12" customFormat="1" x14ac:dyDescent="0.15">
      <c r="A143" s="1" t="s">
        <v>958</v>
      </c>
      <c r="B143" s="1" t="s">
        <v>959</v>
      </c>
      <c r="C143" s="1">
        <v>1</v>
      </c>
      <c r="D143" s="1">
        <v>280282917</v>
      </c>
      <c r="E143" s="1">
        <v>280285382</v>
      </c>
      <c r="F143" s="1" t="s">
        <v>58</v>
      </c>
      <c r="G143" s="1" t="s">
        <v>960</v>
      </c>
      <c r="H143" s="1" t="s">
        <v>961</v>
      </c>
      <c r="I143" s="1" t="s">
        <v>38</v>
      </c>
      <c r="J143" s="1">
        <v>3061</v>
      </c>
      <c r="K143" s="1" t="s">
        <v>962</v>
      </c>
      <c r="L143" s="1" t="s">
        <v>963</v>
      </c>
      <c r="M143" s="1">
        <v>129</v>
      </c>
      <c r="N143" s="1">
        <v>129</v>
      </c>
      <c r="O143" s="1">
        <f t="shared" si="6"/>
        <v>1</v>
      </c>
      <c r="P143" s="1" t="s">
        <v>41</v>
      </c>
      <c r="Q143" s="1" t="s">
        <v>289</v>
      </c>
      <c r="R143" s="1" t="s">
        <v>964</v>
      </c>
      <c r="S143" s="1">
        <v>29.4330499457112</v>
      </c>
      <c r="T143" s="1">
        <v>0.44372289999999998</v>
      </c>
      <c r="U143" s="1">
        <v>0.63335909999999995</v>
      </c>
      <c r="V143" s="1" t="s">
        <v>38</v>
      </c>
      <c r="W143" s="1" t="s">
        <v>44</v>
      </c>
      <c r="X143" s="1">
        <v>4</v>
      </c>
      <c r="Y143" s="1">
        <v>12</v>
      </c>
      <c r="Z143" s="1">
        <v>16</v>
      </c>
      <c r="AA143" s="1">
        <v>0.44954660960859</v>
      </c>
      <c r="AB143" s="1" t="s">
        <v>45</v>
      </c>
      <c r="AC143" s="1"/>
      <c r="AD143" s="1"/>
      <c r="AE143" s="1"/>
      <c r="AF143" s="1"/>
      <c r="AG143" s="1"/>
    </row>
    <row r="144" spans="1:33" s="12" customFormat="1" x14ac:dyDescent="0.15">
      <c r="A144" s="1" t="s">
        <v>965</v>
      </c>
      <c r="B144" s="1" t="s">
        <v>966</v>
      </c>
      <c r="C144" s="1">
        <v>1</v>
      </c>
      <c r="D144" s="1">
        <v>281133200</v>
      </c>
      <c r="E144" s="1">
        <v>281140918</v>
      </c>
      <c r="F144" s="1" t="s">
        <v>35</v>
      </c>
      <c r="G144" s="1" t="s">
        <v>967</v>
      </c>
      <c r="H144" s="1" t="s">
        <v>968</v>
      </c>
      <c r="I144" s="1" t="s">
        <v>61</v>
      </c>
      <c r="J144" s="1">
        <v>76</v>
      </c>
      <c r="K144" s="1" t="s">
        <v>969</v>
      </c>
      <c r="L144" s="1" t="s">
        <v>970</v>
      </c>
      <c r="M144" s="1">
        <v>3851</v>
      </c>
      <c r="N144" s="1">
        <v>2594</v>
      </c>
      <c r="O144" s="1">
        <f t="shared" si="6"/>
        <v>0.67359127499350813</v>
      </c>
      <c r="P144" s="1" t="s">
        <v>41</v>
      </c>
      <c r="Q144" s="1" t="s">
        <v>289</v>
      </c>
      <c r="R144" s="1" t="s">
        <v>971</v>
      </c>
      <c r="S144" s="1">
        <v>28.483885211726399</v>
      </c>
      <c r="T144" s="1">
        <v>0.5900919</v>
      </c>
      <c r="U144" s="1">
        <v>0.62417869999999998</v>
      </c>
      <c r="V144" s="1" t="s">
        <v>38</v>
      </c>
      <c r="W144" s="1" t="s">
        <v>55</v>
      </c>
      <c r="X144" s="1">
        <v>6</v>
      </c>
      <c r="Y144" s="1">
        <v>6</v>
      </c>
      <c r="Z144" s="1">
        <v>12</v>
      </c>
      <c r="AA144" s="1">
        <v>1.9152135494627302E-2</v>
      </c>
      <c r="AB144" s="1" t="s">
        <v>72</v>
      </c>
      <c r="AC144" s="1" t="s">
        <v>44</v>
      </c>
      <c r="AD144" s="1" t="str">
        <f t="shared" ref="AD144:AD147" si="7">IF(AC144=W144,"consistent","inconsistent")</f>
        <v>inconsistent</v>
      </c>
      <c r="AE144" s="1"/>
      <c r="AF144" s="1"/>
      <c r="AG144" s="1"/>
    </row>
    <row r="145" spans="1:33" s="12" customFormat="1" x14ac:dyDescent="0.15">
      <c r="A145" s="1" t="s">
        <v>972</v>
      </c>
      <c r="B145" s="1" t="s">
        <v>973</v>
      </c>
      <c r="C145" s="1">
        <v>1</v>
      </c>
      <c r="D145" s="1">
        <v>284242028</v>
      </c>
      <c r="E145" s="1">
        <v>284244325</v>
      </c>
      <c r="F145" s="1" t="s">
        <v>35</v>
      </c>
      <c r="G145" s="1" t="s">
        <v>974</v>
      </c>
      <c r="H145" s="1" t="s">
        <v>975</v>
      </c>
      <c r="I145" s="1" t="s">
        <v>61</v>
      </c>
      <c r="J145" s="1">
        <v>1203</v>
      </c>
      <c r="K145" s="1" t="s">
        <v>976</v>
      </c>
      <c r="L145" s="1" t="s">
        <v>977</v>
      </c>
      <c r="M145" s="1">
        <v>355</v>
      </c>
      <c r="N145" s="1">
        <v>86</v>
      </c>
      <c r="O145" s="1">
        <f t="shared" si="6"/>
        <v>0.24225352112676057</v>
      </c>
      <c r="P145" s="1" t="s">
        <v>41</v>
      </c>
      <c r="Q145" s="1" t="s">
        <v>52</v>
      </c>
      <c r="R145" s="1" t="s">
        <v>978</v>
      </c>
      <c r="S145" s="1">
        <v>22.311882888165002</v>
      </c>
      <c r="T145" s="1">
        <v>8.0479339000000003</v>
      </c>
      <c r="U145" s="1">
        <v>0.57521370000000005</v>
      </c>
      <c r="V145" s="1" t="s">
        <v>38</v>
      </c>
      <c r="W145" s="1" t="s">
        <v>55</v>
      </c>
      <c r="X145" s="1">
        <v>7</v>
      </c>
      <c r="Y145" s="1">
        <v>6</v>
      </c>
      <c r="Z145" s="1">
        <v>13</v>
      </c>
      <c r="AA145" s="1">
        <v>3.8931722802521003E-2</v>
      </c>
      <c r="AB145" s="1" t="s">
        <v>72</v>
      </c>
      <c r="AC145" s="1" t="s">
        <v>44</v>
      </c>
      <c r="AD145" s="1" t="str">
        <f t="shared" si="7"/>
        <v>inconsistent</v>
      </c>
      <c r="AE145" s="1"/>
      <c r="AF145" s="1"/>
      <c r="AG145" s="1"/>
    </row>
    <row r="146" spans="1:33" s="12" customFormat="1" x14ac:dyDescent="0.15">
      <c r="A146" s="1" t="s">
        <v>979</v>
      </c>
      <c r="B146" s="1" t="s">
        <v>973</v>
      </c>
      <c r="C146" s="1">
        <v>1</v>
      </c>
      <c r="D146" s="1">
        <v>284242028</v>
      </c>
      <c r="E146" s="1">
        <v>284244325</v>
      </c>
      <c r="F146" s="1" t="s">
        <v>35</v>
      </c>
      <c r="G146" s="1" t="s">
        <v>980</v>
      </c>
      <c r="H146" s="1" t="s">
        <v>981</v>
      </c>
      <c r="I146" s="1" t="s">
        <v>38</v>
      </c>
      <c r="J146" s="1">
        <v>1346</v>
      </c>
      <c r="K146" s="1" t="s">
        <v>977</v>
      </c>
      <c r="L146" s="1" t="s">
        <v>982</v>
      </c>
      <c r="M146" s="1">
        <v>156</v>
      </c>
      <c r="N146" s="1">
        <v>125</v>
      </c>
      <c r="O146" s="1">
        <f t="shared" si="6"/>
        <v>0.80128205128205132</v>
      </c>
      <c r="P146" s="1" t="s">
        <v>41</v>
      </c>
      <c r="Q146" s="1" t="s">
        <v>118</v>
      </c>
      <c r="R146" s="1" t="s">
        <v>978</v>
      </c>
      <c r="S146" s="1">
        <v>22.311882888165002</v>
      </c>
      <c r="T146" s="1">
        <v>8.0479339000000003</v>
      </c>
      <c r="U146" s="1">
        <v>0.57521370000000005</v>
      </c>
      <c r="V146" s="1" t="s">
        <v>38</v>
      </c>
      <c r="W146" s="1" t="s">
        <v>44</v>
      </c>
      <c r="X146" s="1">
        <v>7</v>
      </c>
      <c r="Y146" s="1">
        <v>9</v>
      </c>
      <c r="Z146" s="1">
        <v>16</v>
      </c>
      <c r="AA146" s="1">
        <v>0.22860063462125199</v>
      </c>
      <c r="AB146" s="1" t="s">
        <v>45</v>
      </c>
      <c r="AC146" s="1"/>
      <c r="AD146" s="1"/>
      <c r="AE146" s="1"/>
      <c r="AF146" s="1"/>
      <c r="AG146" s="1"/>
    </row>
    <row r="147" spans="1:33" s="12" customFormat="1" x14ac:dyDescent="0.15">
      <c r="A147" s="1" t="s">
        <v>983</v>
      </c>
      <c r="B147" s="1" t="s">
        <v>973</v>
      </c>
      <c r="C147" s="1">
        <v>1</v>
      </c>
      <c r="D147" s="1">
        <v>284242028</v>
      </c>
      <c r="E147" s="1">
        <v>284244325</v>
      </c>
      <c r="F147" s="1" t="s">
        <v>35</v>
      </c>
      <c r="G147" s="1" t="s">
        <v>984</v>
      </c>
      <c r="H147" s="1" t="s">
        <v>985</v>
      </c>
      <c r="I147" s="1" t="s">
        <v>38</v>
      </c>
      <c r="J147" s="1">
        <v>1638</v>
      </c>
      <c r="K147" s="1" t="s">
        <v>982</v>
      </c>
      <c r="L147" s="1" t="s">
        <v>986</v>
      </c>
      <c r="M147" s="1">
        <v>1485</v>
      </c>
      <c r="N147" s="1">
        <v>1242</v>
      </c>
      <c r="O147" s="1">
        <f t="shared" si="6"/>
        <v>0.83636363636363631</v>
      </c>
      <c r="P147" s="1" t="s">
        <v>41</v>
      </c>
      <c r="Q147" s="1" t="s">
        <v>118</v>
      </c>
      <c r="R147" s="1" t="s">
        <v>978</v>
      </c>
      <c r="S147" s="1">
        <v>22.311882888165002</v>
      </c>
      <c r="T147" s="1">
        <v>8.0479339000000003</v>
      </c>
      <c r="U147" s="1">
        <v>0.57521370000000005</v>
      </c>
      <c r="V147" s="1" t="s">
        <v>38</v>
      </c>
      <c r="W147" s="1" t="s">
        <v>44</v>
      </c>
      <c r="X147" s="1">
        <v>6</v>
      </c>
      <c r="Y147" s="1">
        <v>10</v>
      </c>
      <c r="Z147" s="1">
        <v>16</v>
      </c>
      <c r="AA147" s="1">
        <v>2.69394864983559E-2</v>
      </c>
      <c r="AB147" s="1" t="s">
        <v>72</v>
      </c>
      <c r="AC147" s="1" t="s">
        <v>55</v>
      </c>
      <c r="AD147" s="1" t="str">
        <f t="shared" si="7"/>
        <v>inconsistent</v>
      </c>
      <c r="AE147" s="1"/>
      <c r="AF147" s="1"/>
      <c r="AG147" s="1"/>
    </row>
    <row r="148" spans="1:33" s="12" customFormat="1" x14ac:dyDescent="0.15">
      <c r="A148" s="1" t="s">
        <v>987</v>
      </c>
      <c r="B148" s="1" t="s">
        <v>973</v>
      </c>
      <c r="C148" s="1">
        <v>1</v>
      </c>
      <c r="D148" s="1">
        <v>284242028</v>
      </c>
      <c r="E148" s="1">
        <v>284244325</v>
      </c>
      <c r="F148" s="1" t="s">
        <v>35</v>
      </c>
      <c r="G148" s="1" t="s">
        <v>988</v>
      </c>
      <c r="H148" s="1" t="s">
        <v>989</v>
      </c>
      <c r="I148" s="1" t="s">
        <v>61</v>
      </c>
      <c r="J148" s="1">
        <v>3859</v>
      </c>
      <c r="K148" s="1" t="s">
        <v>990</v>
      </c>
      <c r="L148" s="1" t="s">
        <v>991</v>
      </c>
      <c r="M148" s="1">
        <v>1684</v>
      </c>
      <c r="N148" s="1">
        <v>1683</v>
      </c>
      <c r="O148" s="1">
        <f t="shared" si="6"/>
        <v>0.99940617577197155</v>
      </c>
      <c r="P148" s="1" t="s">
        <v>41</v>
      </c>
      <c r="Q148" s="1" t="s">
        <v>289</v>
      </c>
      <c r="R148" s="1" t="s">
        <v>978</v>
      </c>
      <c r="S148" s="1">
        <v>22.311882888165002</v>
      </c>
      <c r="T148" s="1">
        <v>8.0479339000000003</v>
      </c>
      <c r="U148" s="1">
        <v>0.57521370000000005</v>
      </c>
      <c r="V148" s="1" t="s">
        <v>38</v>
      </c>
      <c r="W148" s="1" t="s">
        <v>55</v>
      </c>
      <c r="X148" s="1">
        <v>4</v>
      </c>
      <c r="Y148" s="1">
        <v>4</v>
      </c>
      <c r="Z148" s="1">
        <v>8</v>
      </c>
      <c r="AA148" s="1">
        <v>6.5494393699076905E-2</v>
      </c>
      <c r="AB148" s="1" t="s">
        <v>45</v>
      </c>
      <c r="AC148" s="1"/>
      <c r="AD148" s="1"/>
      <c r="AE148" s="1"/>
      <c r="AF148" s="1"/>
      <c r="AG148" s="1"/>
    </row>
    <row r="149" spans="1:33" s="12" customFormat="1" x14ac:dyDescent="0.15">
      <c r="A149" s="1" t="s">
        <v>992</v>
      </c>
      <c r="B149" s="1" t="s">
        <v>973</v>
      </c>
      <c r="C149" s="1">
        <v>1</v>
      </c>
      <c r="D149" s="1">
        <v>284242028</v>
      </c>
      <c r="E149" s="1">
        <v>284244325</v>
      </c>
      <c r="F149" s="1" t="s">
        <v>35</v>
      </c>
      <c r="G149" s="1" t="s">
        <v>993</v>
      </c>
      <c r="H149" s="1" t="s">
        <v>994</v>
      </c>
      <c r="I149" s="1" t="s">
        <v>38</v>
      </c>
      <c r="J149" s="1">
        <v>4015</v>
      </c>
      <c r="K149" s="1" t="s">
        <v>991</v>
      </c>
      <c r="L149" s="1" t="s">
        <v>995</v>
      </c>
      <c r="M149" s="1">
        <v>686</v>
      </c>
      <c r="N149" s="1">
        <v>686</v>
      </c>
      <c r="O149" s="1">
        <f t="shared" si="6"/>
        <v>1</v>
      </c>
      <c r="P149" s="1" t="s">
        <v>41</v>
      </c>
      <c r="Q149" s="1" t="s">
        <v>85</v>
      </c>
      <c r="R149" s="1" t="s">
        <v>978</v>
      </c>
      <c r="S149" s="1">
        <v>22.311882888165002</v>
      </c>
      <c r="T149" s="1">
        <v>8.0479339000000003</v>
      </c>
      <c r="U149" s="1">
        <v>0.57521370000000005</v>
      </c>
      <c r="V149" s="1" t="s">
        <v>38</v>
      </c>
      <c r="W149" s="1" t="s">
        <v>44</v>
      </c>
      <c r="X149" s="1">
        <v>4</v>
      </c>
      <c r="Y149" s="1">
        <v>12</v>
      </c>
      <c r="Z149" s="1">
        <v>16</v>
      </c>
      <c r="AA149" s="1">
        <v>9.0427010038403602E-2</v>
      </c>
      <c r="AB149" s="1" t="s">
        <v>45</v>
      </c>
      <c r="AC149" s="1"/>
      <c r="AD149" s="1"/>
      <c r="AE149" s="1"/>
      <c r="AF149" s="1"/>
      <c r="AG149" s="1"/>
    </row>
    <row r="150" spans="1:33" s="12" customFormat="1" x14ac:dyDescent="0.15">
      <c r="A150" s="1" t="s">
        <v>996</v>
      </c>
      <c r="B150" s="1" t="s">
        <v>997</v>
      </c>
      <c r="C150" s="1">
        <v>1</v>
      </c>
      <c r="D150" s="1">
        <v>284602370</v>
      </c>
      <c r="E150" s="1">
        <v>284604006</v>
      </c>
      <c r="F150" s="1" t="s">
        <v>35</v>
      </c>
      <c r="G150" s="1" t="s">
        <v>998</v>
      </c>
      <c r="H150" s="1" t="s">
        <v>999</v>
      </c>
      <c r="I150" s="1" t="s">
        <v>61</v>
      </c>
      <c r="J150" s="1">
        <v>1485</v>
      </c>
      <c r="K150" s="1" t="s">
        <v>1000</v>
      </c>
      <c r="L150" s="1" t="s">
        <v>1001</v>
      </c>
      <c r="M150" s="1">
        <v>841</v>
      </c>
      <c r="N150" s="1">
        <v>841</v>
      </c>
      <c r="O150" s="1">
        <f t="shared" si="6"/>
        <v>1</v>
      </c>
      <c r="P150" s="1" t="s">
        <v>41</v>
      </c>
      <c r="Q150" s="1" t="s">
        <v>213</v>
      </c>
      <c r="R150" s="1" t="s">
        <v>1002</v>
      </c>
      <c r="S150" s="1">
        <v>38.9829492290988</v>
      </c>
      <c r="T150" s="1">
        <v>2.4218358000000002</v>
      </c>
      <c r="U150" s="1">
        <v>0.65560430000000003</v>
      </c>
      <c r="V150" s="1" t="s">
        <v>38</v>
      </c>
      <c r="W150" s="1" t="s">
        <v>55</v>
      </c>
      <c r="X150" s="1">
        <v>2</v>
      </c>
      <c r="Y150" s="1">
        <v>12</v>
      </c>
      <c r="Z150" s="1">
        <v>14</v>
      </c>
      <c r="AA150" s="1">
        <v>0.99478686824295404</v>
      </c>
      <c r="AB150" s="1" t="s">
        <v>45</v>
      </c>
      <c r="AC150" s="1"/>
      <c r="AD150" s="1"/>
      <c r="AE150" s="1"/>
      <c r="AF150" s="1"/>
      <c r="AG150" s="1"/>
    </row>
    <row r="151" spans="1:33" s="12" customFormat="1" x14ac:dyDescent="0.15">
      <c r="A151" s="1" t="s">
        <v>1003</v>
      </c>
      <c r="B151" s="1" t="s">
        <v>1004</v>
      </c>
      <c r="C151" s="1">
        <v>1</v>
      </c>
      <c r="D151" s="1">
        <v>285813436</v>
      </c>
      <c r="E151" s="1">
        <v>285817967</v>
      </c>
      <c r="F151" s="1" t="s">
        <v>35</v>
      </c>
      <c r="G151" s="1" t="s">
        <v>1005</v>
      </c>
      <c r="H151" s="1" t="s">
        <v>1006</v>
      </c>
      <c r="I151" s="1" t="s">
        <v>38</v>
      </c>
      <c r="J151" s="1">
        <v>359</v>
      </c>
      <c r="K151" s="1" t="s">
        <v>1007</v>
      </c>
      <c r="L151" s="1" t="s">
        <v>1008</v>
      </c>
      <c r="M151" s="1">
        <v>679</v>
      </c>
      <c r="N151" s="1">
        <v>362</v>
      </c>
      <c r="O151" s="1">
        <f t="shared" si="6"/>
        <v>0.53313696612665684</v>
      </c>
      <c r="P151" s="1" t="s">
        <v>41</v>
      </c>
      <c r="Q151" s="1" t="s">
        <v>85</v>
      </c>
      <c r="R151" s="1" t="s">
        <v>1009</v>
      </c>
      <c r="S151" s="1">
        <v>40.9129346362649</v>
      </c>
      <c r="T151" s="1">
        <v>5.3183832000000004</v>
      </c>
      <c r="U151" s="1">
        <v>0.77529009999999998</v>
      </c>
      <c r="V151" s="1" t="s">
        <v>38</v>
      </c>
      <c r="W151" s="1" t="s">
        <v>44</v>
      </c>
      <c r="X151" s="1">
        <v>4</v>
      </c>
      <c r="Y151" s="1">
        <v>12</v>
      </c>
      <c r="Z151" s="1">
        <v>16</v>
      </c>
      <c r="AA151" s="1">
        <v>0.51174187823531603</v>
      </c>
      <c r="AB151" s="1" t="s">
        <v>45</v>
      </c>
      <c r="AC151" s="1"/>
      <c r="AD151" s="1"/>
      <c r="AE151" s="1"/>
      <c r="AF151" s="1"/>
      <c r="AG151" s="1"/>
    </row>
    <row r="152" spans="1:33" s="12" customFormat="1" x14ac:dyDescent="0.15">
      <c r="A152" s="1" t="s">
        <v>1010</v>
      </c>
      <c r="B152" s="1" t="s">
        <v>1004</v>
      </c>
      <c r="C152" s="1">
        <v>1</v>
      </c>
      <c r="D152" s="1">
        <v>285813436</v>
      </c>
      <c r="E152" s="1">
        <v>285817967</v>
      </c>
      <c r="F152" s="1" t="s">
        <v>35</v>
      </c>
      <c r="G152" s="1" t="s">
        <v>1011</v>
      </c>
      <c r="H152" s="1" t="s">
        <v>1012</v>
      </c>
      <c r="I152" s="1" t="s">
        <v>61</v>
      </c>
      <c r="J152" s="1">
        <v>1882</v>
      </c>
      <c r="K152" s="1" t="s">
        <v>1013</v>
      </c>
      <c r="L152" s="1" t="s">
        <v>1014</v>
      </c>
      <c r="M152" s="1">
        <v>606</v>
      </c>
      <c r="N152" s="1">
        <v>603</v>
      </c>
      <c r="O152" s="1">
        <f t="shared" si="6"/>
        <v>0.99504950495049505</v>
      </c>
      <c r="P152" s="1" t="s">
        <v>41</v>
      </c>
      <c r="Q152" s="1" t="s">
        <v>85</v>
      </c>
      <c r="R152" s="1" t="s">
        <v>1009</v>
      </c>
      <c r="S152" s="1">
        <v>40.9129346362649</v>
      </c>
      <c r="T152" s="1">
        <v>5.3183832000000004</v>
      </c>
      <c r="U152" s="1">
        <v>0.77529009999999998</v>
      </c>
      <c r="V152" s="1" t="s">
        <v>38</v>
      </c>
      <c r="W152" s="1" t="s">
        <v>55</v>
      </c>
      <c r="X152" s="1">
        <v>2</v>
      </c>
      <c r="Y152" s="1">
        <v>5</v>
      </c>
      <c r="Z152" s="1">
        <v>7</v>
      </c>
      <c r="AA152" s="1">
        <v>0.53263534829361603</v>
      </c>
      <c r="AB152" s="1" t="s">
        <v>45</v>
      </c>
      <c r="AC152" s="1"/>
      <c r="AD152" s="1"/>
      <c r="AE152" s="1"/>
      <c r="AF152" s="1"/>
      <c r="AG152" s="1"/>
    </row>
    <row r="153" spans="1:33" s="12" customFormat="1" x14ac:dyDescent="0.15">
      <c r="A153" s="1" t="s">
        <v>1015</v>
      </c>
      <c r="B153" s="1" t="s">
        <v>1016</v>
      </c>
      <c r="C153" s="1">
        <v>1</v>
      </c>
      <c r="D153" s="1">
        <v>286080950</v>
      </c>
      <c r="E153" s="1">
        <v>286082217</v>
      </c>
      <c r="F153" s="1" t="s">
        <v>58</v>
      </c>
      <c r="G153" s="1" t="s">
        <v>1017</v>
      </c>
      <c r="H153" s="1" t="s">
        <v>1018</v>
      </c>
      <c r="I153" s="1" t="s">
        <v>38</v>
      </c>
      <c r="J153" s="1">
        <v>2205</v>
      </c>
      <c r="K153" s="1" t="s">
        <v>1019</v>
      </c>
      <c r="L153" s="1" t="s">
        <v>1020</v>
      </c>
      <c r="M153" s="1">
        <v>225</v>
      </c>
      <c r="N153" s="1">
        <v>225</v>
      </c>
      <c r="O153" s="1">
        <f t="shared" si="6"/>
        <v>1</v>
      </c>
      <c r="P153" s="1" t="s">
        <v>41</v>
      </c>
      <c r="Q153" s="1" t="s">
        <v>118</v>
      </c>
      <c r="R153" s="1" t="s">
        <v>1021</v>
      </c>
      <c r="S153" s="1">
        <v>69.651273029315902</v>
      </c>
      <c r="T153" s="1">
        <v>1.5009393</v>
      </c>
      <c r="U153" s="1">
        <v>0.82618990000000003</v>
      </c>
      <c r="V153" s="1" t="s">
        <v>38</v>
      </c>
      <c r="W153" s="1" t="s">
        <v>44</v>
      </c>
      <c r="X153" s="1">
        <v>8</v>
      </c>
      <c r="Y153" s="1">
        <v>8</v>
      </c>
      <c r="Z153" s="1">
        <v>16</v>
      </c>
      <c r="AA153" s="1">
        <v>5.3281503917987E-2</v>
      </c>
      <c r="AB153" s="1" t="s">
        <v>45</v>
      </c>
      <c r="AC153" s="1"/>
      <c r="AD153" s="1"/>
      <c r="AE153" s="1"/>
      <c r="AF153" s="1"/>
      <c r="AG153" s="1"/>
    </row>
    <row r="154" spans="1:33" s="12" customFormat="1" x14ac:dyDescent="0.15">
      <c r="A154" s="1" t="s">
        <v>1022</v>
      </c>
      <c r="B154" s="1" t="s">
        <v>1023</v>
      </c>
      <c r="C154" s="1">
        <v>1</v>
      </c>
      <c r="D154" s="1">
        <v>289102198</v>
      </c>
      <c r="E154" s="1">
        <v>289104722</v>
      </c>
      <c r="F154" s="1" t="s">
        <v>58</v>
      </c>
      <c r="G154" s="1" t="s">
        <v>1024</v>
      </c>
      <c r="H154" s="1" t="s">
        <v>1025</v>
      </c>
      <c r="I154" s="1" t="s">
        <v>38</v>
      </c>
      <c r="J154" s="1">
        <v>1098</v>
      </c>
      <c r="K154" s="1" t="s">
        <v>1026</v>
      </c>
      <c r="L154" s="1" t="s">
        <v>1027</v>
      </c>
      <c r="M154" s="1">
        <v>302</v>
      </c>
      <c r="N154" s="1">
        <v>0</v>
      </c>
      <c r="O154" s="1">
        <f t="shared" si="6"/>
        <v>0</v>
      </c>
      <c r="P154" s="1" t="s">
        <v>531</v>
      </c>
      <c r="Q154" s="1"/>
      <c r="R154" s="1" t="s">
        <v>1028</v>
      </c>
      <c r="S154" s="1">
        <v>39.114165689468003</v>
      </c>
      <c r="T154" s="1">
        <v>1.6898502</v>
      </c>
      <c r="U154" s="1">
        <v>0.79163320000000004</v>
      </c>
      <c r="V154" s="1" t="s">
        <v>38</v>
      </c>
      <c r="W154" s="1" t="s">
        <v>44</v>
      </c>
      <c r="X154" s="1">
        <v>3</v>
      </c>
      <c r="Y154" s="1">
        <v>13</v>
      </c>
      <c r="Z154" s="1">
        <v>16</v>
      </c>
      <c r="AA154" s="1">
        <v>2.23330675687953E-3</v>
      </c>
      <c r="AB154" s="1" t="s">
        <v>72</v>
      </c>
      <c r="AC154" s="1" t="s">
        <v>44</v>
      </c>
      <c r="AD154" s="1" t="str">
        <f>IF(AC154=W154,"consistent","inconsistent")</f>
        <v>consistent</v>
      </c>
      <c r="AE154" s="1"/>
      <c r="AF154" s="1"/>
      <c r="AG154" s="1"/>
    </row>
    <row r="155" spans="1:33" s="12" customFormat="1" x14ac:dyDescent="0.15">
      <c r="A155" s="1" t="s">
        <v>1029</v>
      </c>
      <c r="B155" s="1" t="s">
        <v>1030</v>
      </c>
      <c r="C155" s="1">
        <v>1</v>
      </c>
      <c r="D155" s="1">
        <v>290229241</v>
      </c>
      <c r="E155" s="1">
        <v>290231041</v>
      </c>
      <c r="F155" s="1" t="s">
        <v>35</v>
      </c>
      <c r="G155" s="1" t="s">
        <v>1031</v>
      </c>
      <c r="H155" s="1" t="s">
        <v>1032</v>
      </c>
      <c r="I155" s="1" t="s">
        <v>38</v>
      </c>
      <c r="J155" s="1">
        <v>1180</v>
      </c>
      <c r="K155" s="1" t="s">
        <v>1033</v>
      </c>
      <c r="L155" s="1" t="s">
        <v>1034</v>
      </c>
      <c r="M155" s="1">
        <v>148</v>
      </c>
      <c r="N155" s="1">
        <v>18</v>
      </c>
      <c r="O155" s="1">
        <f t="shared" si="6"/>
        <v>0.12162162162162163</v>
      </c>
      <c r="P155" s="1" t="s">
        <v>41</v>
      </c>
      <c r="Q155" s="1" t="s">
        <v>271</v>
      </c>
      <c r="R155" s="1" t="s">
        <v>1035</v>
      </c>
      <c r="S155" s="1">
        <v>38.822513745928298</v>
      </c>
      <c r="T155" s="1">
        <v>1.2908918</v>
      </c>
      <c r="U155" s="1">
        <v>0.70558989999999999</v>
      </c>
      <c r="V155" s="1" t="s">
        <v>38</v>
      </c>
      <c r="W155" s="1" t="s">
        <v>44</v>
      </c>
      <c r="X155" s="1">
        <v>12</v>
      </c>
      <c r="Y155" s="1">
        <v>4</v>
      </c>
      <c r="Z155" s="1">
        <v>16</v>
      </c>
      <c r="AA155" s="1">
        <v>0.590513233233949</v>
      </c>
      <c r="AB155" s="1" t="s">
        <v>45</v>
      </c>
      <c r="AC155" s="1"/>
      <c r="AD155" s="1"/>
      <c r="AE155" s="1"/>
      <c r="AF155" s="1"/>
      <c r="AG155" s="1"/>
    </row>
    <row r="156" spans="1:33" s="12" customFormat="1" x14ac:dyDescent="0.15">
      <c r="A156" s="1" t="s">
        <v>1036</v>
      </c>
      <c r="B156" s="1" t="s">
        <v>1037</v>
      </c>
      <c r="C156" s="1">
        <v>1</v>
      </c>
      <c r="D156" s="1">
        <v>290272584</v>
      </c>
      <c r="E156" s="1">
        <v>290276056</v>
      </c>
      <c r="F156" s="1" t="s">
        <v>35</v>
      </c>
      <c r="G156" s="1" t="s">
        <v>1038</v>
      </c>
      <c r="H156" s="1" t="s">
        <v>1039</v>
      </c>
      <c r="I156" s="1" t="s">
        <v>38</v>
      </c>
      <c r="J156" s="1">
        <v>331</v>
      </c>
      <c r="K156" s="1" t="s">
        <v>1040</v>
      </c>
      <c r="L156" s="1" t="s">
        <v>1041</v>
      </c>
      <c r="M156" s="1">
        <v>704</v>
      </c>
      <c r="N156" s="1">
        <v>694</v>
      </c>
      <c r="O156" s="1">
        <f t="shared" si="6"/>
        <v>0.98579545454545459</v>
      </c>
      <c r="P156" s="1" t="s">
        <v>41</v>
      </c>
      <c r="Q156" s="1" t="s">
        <v>85</v>
      </c>
      <c r="R156" s="1" t="s">
        <v>1042</v>
      </c>
      <c r="S156" s="1">
        <v>32.772160564603702</v>
      </c>
      <c r="T156" s="1">
        <v>7.3065015999999998</v>
      </c>
      <c r="U156" s="1">
        <v>0.7264524</v>
      </c>
      <c r="V156" s="1" t="s">
        <v>38</v>
      </c>
      <c r="W156" s="1" t="s">
        <v>44</v>
      </c>
      <c r="X156" s="1">
        <v>5</v>
      </c>
      <c r="Y156" s="1">
        <v>11</v>
      </c>
      <c r="Z156" s="1">
        <v>16</v>
      </c>
      <c r="AA156" s="1">
        <v>5.4810976112233602E-2</v>
      </c>
      <c r="AB156" s="1" t="s">
        <v>45</v>
      </c>
      <c r="AC156" s="1"/>
      <c r="AD156" s="1"/>
      <c r="AE156" s="1"/>
      <c r="AF156" s="1"/>
      <c r="AG156" s="1"/>
    </row>
    <row r="157" spans="1:33" s="12" customFormat="1" x14ac:dyDescent="0.15">
      <c r="A157" s="1" t="s">
        <v>1043</v>
      </c>
      <c r="B157" s="1" t="s">
        <v>1044</v>
      </c>
      <c r="C157" s="1">
        <v>1</v>
      </c>
      <c r="D157" s="1">
        <v>290668538</v>
      </c>
      <c r="E157" s="1">
        <v>290669359</v>
      </c>
      <c r="F157" s="1" t="s">
        <v>35</v>
      </c>
      <c r="G157" s="1" t="s">
        <v>1045</v>
      </c>
      <c r="H157" s="1" t="s">
        <v>1046</v>
      </c>
      <c r="I157" s="1" t="s">
        <v>61</v>
      </c>
      <c r="J157" s="1">
        <v>539</v>
      </c>
      <c r="K157" s="1" t="s">
        <v>1047</v>
      </c>
      <c r="L157" s="1" t="s">
        <v>1048</v>
      </c>
      <c r="M157" s="1">
        <v>826</v>
      </c>
      <c r="N157" s="1">
        <v>825</v>
      </c>
      <c r="O157" s="1">
        <f t="shared" si="6"/>
        <v>0.99878934624697335</v>
      </c>
      <c r="P157" s="1" t="s">
        <v>41</v>
      </c>
      <c r="Q157" s="1" t="s">
        <v>85</v>
      </c>
      <c r="R157" s="1" t="s">
        <v>1049</v>
      </c>
      <c r="S157" s="1">
        <v>41.769981737242098</v>
      </c>
      <c r="T157" s="1">
        <v>5.0042875999999996</v>
      </c>
      <c r="U157" s="1">
        <v>0.75964679999999996</v>
      </c>
      <c r="V157" s="1" t="s">
        <v>38</v>
      </c>
      <c r="W157" s="1" t="s">
        <v>55</v>
      </c>
      <c r="X157" s="1">
        <v>2</v>
      </c>
      <c r="Y157" s="1">
        <v>10</v>
      </c>
      <c r="Z157" s="1">
        <v>12</v>
      </c>
      <c r="AA157" s="1">
        <v>0.48437966303307201</v>
      </c>
      <c r="AB157" s="1" t="s">
        <v>45</v>
      </c>
      <c r="AC157" s="1"/>
      <c r="AD157" s="1"/>
      <c r="AE157" s="1"/>
      <c r="AF157" s="1"/>
      <c r="AG157" s="1"/>
    </row>
    <row r="158" spans="1:33" s="12" customFormat="1" x14ac:dyDescent="0.15">
      <c r="A158" s="1" t="s">
        <v>1050</v>
      </c>
      <c r="B158" s="1" t="s">
        <v>1051</v>
      </c>
      <c r="C158" s="1">
        <v>1</v>
      </c>
      <c r="D158" s="1">
        <v>292041509</v>
      </c>
      <c r="E158" s="1">
        <v>292045751</v>
      </c>
      <c r="F158" s="1" t="s">
        <v>35</v>
      </c>
      <c r="G158" s="1" t="s">
        <v>1052</v>
      </c>
      <c r="H158" s="1" t="s">
        <v>1053</v>
      </c>
      <c r="I158" s="1" t="s">
        <v>61</v>
      </c>
      <c r="J158" s="1">
        <v>1110</v>
      </c>
      <c r="K158" s="1" t="s">
        <v>1054</v>
      </c>
      <c r="L158" s="1" t="s">
        <v>1055</v>
      </c>
      <c r="M158" s="1">
        <v>171</v>
      </c>
      <c r="N158" s="1">
        <v>0</v>
      </c>
      <c r="O158" s="1">
        <f t="shared" si="6"/>
        <v>0</v>
      </c>
      <c r="P158" s="1" t="s">
        <v>531</v>
      </c>
      <c r="Q158" s="1"/>
      <c r="R158" s="1" t="s">
        <v>1056</v>
      </c>
      <c r="S158" s="1">
        <v>49.140958718783899</v>
      </c>
      <c r="T158" s="1">
        <v>8.9012983999999999</v>
      </c>
      <c r="U158" s="1">
        <v>0.81904759999999999</v>
      </c>
      <c r="V158" s="1" t="s">
        <v>38</v>
      </c>
      <c r="W158" s="1" t="s">
        <v>55</v>
      </c>
      <c r="X158" s="1">
        <v>5</v>
      </c>
      <c r="Y158" s="1">
        <v>8</v>
      </c>
      <c r="Z158" s="1">
        <v>13</v>
      </c>
      <c r="AA158" s="1">
        <v>0.23588322798334799</v>
      </c>
      <c r="AB158" s="1" t="s">
        <v>45</v>
      </c>
      <c r="AC158" s="1"/>
      <c r="AD158" s="1"/>
      <c r="AE158" s="1"/>
      <c r="AF158" s="1"/>
      <c r="AG158" s="1"/>
    </row>
    <row r="159" spans="1:33" s="12" customFormat="1" x14ac:dyDescent="0.15">
      <c r="A159" s="1" t="s">
        <v>1057</v>
      </c>
      <c r="B159" s="1" t="s">
        <v>1051</v>
      </c>
      <c r="C159" s="1">
        <v>1</v>
      </c>
      <c r="D159" s="1">
        <v>292041509</v>
      </c>
      <c r="E159" s="1">
        <v>292045751</v>
      </c>
      <c r="F159" s="1" t="s">
        <v>35</v>
      </c>
      <c r="G159" s="1" t="s">
        <v>1058</v>
      </c>
      <c r="H159" s="1" t="s">
        <v>1059</v>
      </c>
      <c r="I159" s="1" t="s">
        <v>38</v>
      </c>
      <c r="J159" s="1">
        <v>2587</v>
      </c>
      <c r="K159" s="1" t="s">
        <v>1060</v>
      </c>
      <c r="L159" s="1" t="s">
        <v>1061</v>
      </c>
      <c r="M159" s="1">
        <v>304</v>
      </c>
      <c r="N159" s="1">
        <v>298</v>
      </c>
      <c r="O159" s="1">
        <f t="shared" si="6"/>
        <v>0.98026315789473684</v>
      </c>
      <c r="P159" s="1" t="s">
        <v>41</v>
      </c>
      <c r="Q159" s="1" t="s">
        <v>52</v>
      </c>
      <c r="R159" s="1" t="s">
        <v>1056</v>
      </c>
      <c r="S159" s="1">
        <v>49.140958718783899</v>
      </c>
      <c r="T159" s="1">
        <v>8.9012983999999999</v>
      </c>
      <c r="U159" s="1">
        <v>0.81904759999999999</v>
      </c>
      <c r="V159" s="1" t="s">
        <v>38</v>
      </c>
      <c r="W159" s="1" t="s">
        <v>44</v>
      </c>
      <c r="X159" s="1">
        <v>9</v>
      </c>
      <c r="Y159" s="1">
        <v>7</v>
      </c>
      <c r="Z159" s="1">
        <v>16</v>
      </c>
      <c r="AA159" s="1">
        <v>0.904756972507195</v>
      </c>
      <c r="AB159" s="1" t="s">
        <v>45</v>
      </c>
      <c r="AC159" s="1"/>
      <c r="AD159" s="1"/>
      <c r="AE159" s="1"/>
      <c r="AF159" s="1"/>
      <c r="AG159" s="1"/>
    </row>
    <row r="160" spans="1:33" s="12" customFormat="1" x14ac:dyDescent="0.15">
      <c r="A160" s="1" t="s">
        <v>1062</v>
      </c>
      <c r="B160" s="1" t="s">
        <v>1063</v>
      </c>
      <c r="C160" s="1">
        <v>1</v>
      </c>
      <c r="D160" s="1">
        <v>292893097</v>
      </c>
      <c r="E160" s="1">
        <v>292904934</v>
      </c>
      <c r="F160" s="1" t="s">
        <v>35</v>
      </c>
      <c r="G160" s="1" t="s">
        <v>1064</v>
      </c>
      <c r="H160" s="1" t="s">
        <v>1065</v>
      </c>
      <c r="I160" s="1" t="s">
        <v>38</v>
      </c>
      <c r="J160" s="1">
        <v>4413</v>
      </c>
      <c r="K160" s="1" t="s">
        <v>1066</v>
      </c>
      <c r="L160" s="1" t="s">
        <v>1067</v>
      </c>
      <c r="M160" s="1">
        <v>378</v>
      </c>
      <c r="N160" s="1">
        <v>174</v>
      </c>
      <c r="O160" s="1">
        <f t="shared" si="6"/>
        <v>0.46031746031746029</v>
      </c>
      <c r="P160" s="1" t="s">
        <v>41</v>
      </c>
      <c r="Q160" s="1" t="s">
        <v>78</v>
      </c>
      <c r="R160" s="1" t="s">
        <v>1068</v>
      </c>
      <c r="S160" s="1">
        <v>42.580381498371302</v>
      </c>
      <c r="T160" s="1">
        <v>3.8581683</v>
      </c>
      <c r="U160" s="1">
        <v>0.77763249999999995</v>
      </c>
      <c r="V160" s="1" t="s">
        <v>38</v>
      </c>
      <c r="W160" s="1" t="s">
        <v>44</v>
      </c>
      <c r="X160" s="1">
        <v>8</v>
      </c>
      <c r="Y160" s="1">
        <v>8</v>
      </c>
      <c r="Z160" s="1">
        <v>16</v>
      </c>
      <c r="AA160" s="1">
        <v>0.13673076923764799</v>
      </c>
      <c r="AB160" s="1" t="s">
        <v>45</v>
      </c>
      <c r="AC160" s="1"/>
      <c r="AD160" s="1"/>
      <c r="AE160" s="1"/>
      <c r="AF160" s="1"/>
      <c r="AG160" s="1"/>
    </row>
    <row r="161" spans="1:33" s="12" customFormat="1" x14ac:dyDescent="0.15">
      <c r="A161" s="1" t="s">
        <v>1069</v>
      </c>
      <c r="B161" s="1" t="s">
        <v>1070</v>
      </c>
      <c r="C161" s="1">
        <v>1</v>
      </c>
      <c r="D161" s="1">
        <v>294122557</v>
      </c>
      <c r="E161" s="1">
        <v>294127795</v>
      </c>
      <c r="F161" s="1" t="s">
        <v>58</v>
      </c>
      <c r="G161" s="1" t="s">
        <v>1071</v>
      </c>
      <c r="H161" s="1" t="s">
        <v>1072</v>
      </c>
      <c r="I161" s="1" t="s">
        <v>61</v>
      </c>
      <c r="J161" s="1">
        <v>672</v>
      </c>
      <c r="K161" s="1" t="s">
        <v>1073</v>
      </c>
      <c r="L161" s="1" t="s">
        <v>1074</v>
      </c>
      <c r="M161" s="1">
        <v>370</v>
      </c>
      <c r="N161" s="1">
        <v>330</v>
      </c>
      <c r="O161" s="1">
        <f t="shared" si="6"/>
        <v>0.89189189189189189</v>
      </c>
      <c r="P161" s="1" t="s">
        <v>41</v>
      </c>
      <c r="Q161" s="1" t="s">
        <v>1075</v>
      </c>
      <c r="R161" s="1" t="s">
        <v>1076</v>
      </c>
      <c r="S161" s="1">
        <v>44.283014679696002</v>
      </c>
      <c r="T161" s="1">
        <v>9.4885523999999997</v>
      </c>
      <c r="U161" s="1">
        <v>0.79567849999999996</v>
      </c>
      <c r="V161" s="1" t="s">
        <v>38</v>
      </c>
      <c r="W161" s="1" t="s">
        <v>55</v>
      </c>
      <c r="X161" s="1">
        <v>8</v>
      </c>
      <c r="Y161" s="1">
        <v>6</v>
      </c>
      <c r="Z161" s="1">
        <v>14</v>
      </c>
      <c r="AA161" s="1">
        <v>0.13862267642142001</v>
      </c>
      <c r="AB161" s="1" t="s">
        <v>45</v>
      </c>
      <c r="AC161" s="1"/>
      <c r="AD161" s="1"/>
      <c r="AE161" s="1"/>
      <c r="AF161" s="1"/>
      <c r="AG161" s="1"/>
    </row>
    <row r="162" spans="1:33" s="12" customFormat="1" x14ac:dyDescent="0.15">
      <c r="A162" s="1" t="s">
        <v>1077</v>
      </c>
      <c r="B162" s="1" t="s">
        <v>1078</v>
      </c>
      <c r="C162" s="1">
        <v>1</v>
      </c>
      <c r="D162" s="1">
        <v>294666401</v>
      </c>
      <c r="E162" s="1">
        <v>294669418</v>
      </c>
      <c r="F162" s="1" t="s">
        <v>58</v>
      </c>
      <c r="G162" s="1" t="s">
        <v>1079</v>
      </c>
      <c r="H162" s="1" t="s">
        <v>1080</v>
      </c>
      <c r="I162" s="1" t="s">
        <v>61</v>
      </c>
      <c r="J162" s="1">
        <v>2951</v>
      </c>
      <c r="K162" s="1" t="s">
        <v>1081</v>
      </c>
      <c r="L162" s="1" t="s">
        <v>1082</v>
      </c>
      <c r="M162" s="1">
        <v>331</v>
      </c>
      <c r="N162" s="1">
        <v>329</v>
      </c>
      <c r="O162" s="1">
        <f t="shared" si="6"/>
        <v>0.9939577039274925</v>
      </c>
      <c r="P162" s="1" t="s">
        <v>41</v>
      </c>
      <c r="Q162" s="1" t="s">
        <v>85</v>
      </c>
      <c r="R162" s="1" t="s">
        <v>1083</v>
      </c>
      <c r="S162" s="1">
        <v>41.474300390879499</v>
      </c>
      <c r="T162" s="1">
        <v>0.4328669</v>
      </c>
      <c r="U162" s="1">
        <v>0.71402529999999997</v>
      </c>
      <c r="V162" s="1" t="s">
        <v>38</v>
      </c>
      <c r="W162" s="1" t="s">
        <v>55</v>
      </c>
      <c r="X162" s="1">
        <v>7</v>
      </c>
      <c r="Y162" s="1">
        <v>5</v>
      </c>
      <c r="Z162" s="1">
        <v>12</v>
      </c>
      <c r="AA162" s="1">
        <v>7.7811482607352102E-3</v>
      </c>
      <c r="AB162" s="1" t="s">
        <v>72</v>
      </c>
      <c r="AC162" s="1" t="s">
        <v>44</v>
      </c>
      <c r="AD162" s="1" t="str">
        <f>IF(AC162=W162,"consistent","inconsistent")</f>
        <v>inconsistent</v>
      </c>
      <c r="AE162" s="1"/>
      <c r="AF162" s="1"/>
      <c r="AG162" s="1"/>
    </row>
    <row r="163" spans="1:33" s="12" customFormat="1" x14ac:dyDescent="0.15">
      <c r="A163" s="1" t="s">
        <v>1084</v>
      </c>
      <c r="B163" s="1" t="s">
        <v>1085</v>
      </c>
      <c r="C163" s="1">
        <v>1</v>
      </c>
      <c r="D163" s="1">
        <v>294981881</v>
      </c>
      <c r="E163" s="1">
        <v>294987978</v>
      </c>
      <c r="F163" s="1" t="s">
        <v>35</v>
      </c>
      <c r="G163" s="1" t="s">
        <v>1086</v>
      </c>
      <c r="H163" s="1" t="s">
        <v>1087</v>
      </c>
      <c r="I163" s="1" t="s">
        <v>38</v>
      </c>
      <c r="J163" s="1">
        <v>2374</v>
      </c>
      <c r="K163" s="1" t="s">
        <v>1088</v>
      </c>
      <c r="L163" s="1" t="s">
        <v>1089</v>
      </c>
      <c r="M163" s="1">
        <v>137</v>
      </c>
      <c r="N163" s="1">
        <v>137</v>
      </c>
      <c r="O163" s="1">
        <f t="shared" si="6"/>
        <v>1</v>
      </c>
      <c r="P163" s="1" t="s">
        <v>41</v>
      </c>
      <c r="Q163" s="1" t="s">
        <v>289</v>
      </c>
      <c r="R163" s="1" t="s">
        <v>1090</v>
      </c>
      <c r="S163" s="1">
        <v>55.753726948968499</v>
      </c>
      <c r="T163" s="1">
        <v>8.5527271999999996</v>
      </c>
      <c r="U163" s="1">
        <v>0.81780019999999998</v>
      </c>
      <c r="V163" s="1" t="s">
        <v>38</v>
      </c>
      <c r="W163" s="1" t="s">
        <v>44</v>
      </c>
      <c r="X163" s="1">
        <v>2</v>
      </c>
      <c r="Y163" s="1">
        <v>14</v>
      </c>
      <c r="Z163" s="1">
        <v>16</v>
      </c>
      <c r="AA163" s="1">
        <v>0.49542367536784698</v>
      </c>
      <c r="AB163" s="1" t="s">
        <v>45</v>
      </c>
      <c r="AC163" s="1"/>
      <c r="AD163" s="1"/>
      <c r="AE163" s="1"/>
      <c r="AF163" s="1"/>
      <c r="AG163" s="1"/>
    </row>
    <row r="164" spans="1:33" s="12" customFormat="1" x14ac:dyDescent="0.15">
      <c r="A164" s="1" t="s">
        <v>1091</v>
      </c>
      <c r="B164" s="1" t="s">
        <v>1092</v>
      </c>
      <c r="C164" s="1">
        <v>1</v>
      </c>
      <c r="D164" s="1">
        <v>295606657</v>
      </c>
      <c r="E164" s="1">
        <v>295609284</v>
      </c>
      <c r="F164" s="1" t="s">
        <v>35</v>
      </c>
      <c r="G164" s="1" t="s">
        <v>1093</v>
      </c>
      <c r="H164" s="1" t="s">
        <v>1094</v>
      </c>
      <c r="I164" s="1" t="s">
        <v>38</v>
      </c>
      <c r="J164" s="1">
        <v>2503</v>
      </c>
      <c r="K164" s="1" t="s">
        <v>1095</v>
      </c>
      <c r="L164" s="1" t="s">
        <v>1096</v>
      </c>
      <c r="M164" s="1">
        <v>243</v>
      </c>
      <c r="N164" s="1">
        <v>0</v>
      </c>
      <c r="O164" s="1">
        <f t="shared" si="6"/>
        <v>0</v>
      </c>
      <c r="P164" s="1" t="s">
        <v>531</v>
      </c>
      <c r="Q164" s="1"/>
      <c r="R164" s="1" t="s">
        <v>1097</v>
      </c>
      <c r="S164" s="1">
        <v>30.010957176981499</v>
      </c>
      <c r="T164" s="1">
        <v>2.5781033999999998</v>
      </c>
      <c r="U164" s="1">
        <v>0.65365490000000004</v>
      </c>
      <c r="V164" s="1" t="s">
        <v>38</v>
      </c>
      <c r="W164" s="1" t="s">
        <v>44</v>
      </c>
      <c r="X164" s="1">
        <v>9</v>
      </c>
      <c r="Y164" s="1">
        <v>7</v>
      </c>
      <c r="Z164" s="1">
        <v>16</v>
      </c>
      <c r="AA164" s="1">
        <v>0.93857931561032404</v>
      </c>
      <c r="AB164" s="1" t="s">
        <v>45</v>
      </c>
      <c r="AC164" s="1"/>
      <c r="AD164" s="1"/>
      <c r="AE164" s="1"/>
      <c r="AF164" s="1"/>
      <c r="AG164" s="1"/>
    </row>
    <row r="165" spans="1:33" s="12" customFormat="1" x14ac:dyDescent="0.15">
      <c r="A165" s="1" t="s">
        <v>1098</v>
      </c>
      <c r="B165" s="1" t="s">
        <v>1092</v>
      </c>
      <c r="C165" s="1">
        <v>1</v>
      </c>
      <c r="D165" s="1">
        <v>295606657</v>
      </c>
      <c r="E165" s="1">
        <v>295609284</v>
      </c>
      <c r="F165" s="1" t="s">
        <v>35</v>
      </c>
      <c r="G165" s="1" t="s">
        <v>1099</v>
      </c>
      <c r="H165" s="1" t="s">
        <v>1100</v>
      </c>
      <c r="I165" s="1" t="s">
        <v>61</v>
      </c>
      <c r="J165" s="1">
        <v>3902</v>
      </c>
      <c r="K165" s="1" t="s">
        <v>1101</v>
      </c>
      <c r="L165" s="1" t="s">
        <v>1102</v>
      </c>
      <c r="M165" s="1">
        <v>123</v>
      </c>
      <c r="N165" s="1">
        <v>96</v>
      </c>
      <c r="O165" s="1">
        <f t="shared" si="6"/>
        <v>0.78048780487804881</v>
      </c>
      <c r="P165" s="1" t="s">
        <v>41</v>
      </c>
      <c r="Q165" s="1" t="s">
        <v>52</v>
      </c>
      <c r="R165" s="1" t="s">
        <v>1097</v>
      </c>
      <c r="S165" s="1">
        <v>30.010957176981499</v>
      </c>
      <c r="T165" s="1">
        <v>2.5781033999999998</v>
      </c>
      <c r="U165" s="1">
        <v>0.65365490000000004</v>
      </c>
      <c r="V165" s="1" t="s">
        <v>38</v>
      </c>
      <c r="W165" s="1" t="s">
        <v>55</v>
      </c>
      <c r="X165" s="1">
        <v>6</v>
      </c>
      <c r="Y165" s="1">
        <v>9</v>
      </c>
      <c r="Z165" s="1">
        <v>15</v>
      </c>
      <c r="AA165" s="1">
        <v>0.34238062286564402</v>
      </c>
      <c r="AB165" s="1" t="s">
        <v>45</v>
      </c>
      <c r="AC165" s="1"/>
      <c r="AD165" s="1"/>
      <c r="AE165" s="1"/>
      <c r="AF165" s="1"/>
      <c r="AG165" s="1"/>
    </row>
    <row r="166" spans="1:33" s="12" customFormat="1" x14ac:dyDescent="0.15">
      <c r="A166" s="1" t="s">
        <v>1103</v>
      </c>
      <c r="B166" s="1" t="s">
        <v>1104</v>
      </c>
      <c r="C166" s="1">
        <v>1</v>
      </c>
      <c r="D166" s="1">
        <v>295621567</v>
      </c>
      <c r="E166" s="1">
        <v>295632863</v>
      </c>
      <c r="F166" s="1" t="s">
        <v>35</v>
      </c>
      <c r="G166" s="1" t="s">
        <v>1105</v>
      </c>
      <c r="H166" s="1" t="s">
        <v>1106</v>
      </c>
      <c r="I166" s="1" t="s">
        <v>61</v>
      </c>
      <c r="J166" s="1">
        <v>69</v>
      </c>
      <c r="K166" s="1" t="s">
        <v>1107</v>
      </c>
      <c r="L166" s="1" t="s">
        <v>1108</v>
      </c>
      <c r="M166" s="1">
        <v>342</v>
      </c>
      <c r="N166" s="1">
        <v>286</v>
      </c>
      <c r="O166" s="1">
        <f t="shared" si="6"/>
        <v>0.83625730994152048</v>
      </c>
      <c r="P166" s="1" t="s">
        <v>41</v>
      </c>
      <c r="Q166" s="1" t="s">
        <v>52</v>
      </c>
      <c r="R166" s="1" t="s">
        <v>1109</v>
      </c>
      <c r="S166" s="1">
        <v>29.258386623235602</v>
      </c>
      <c r="T166" s="1">
        <v>1.8767058999999999</v>
      </c>
      <c r="U166" s="1">
        <v>0.72291950000000005</v>
      </c>
      <c r="V166" s="1" t="s">
        <v>38</v>
      </c>
      <c r="W166" s="1" t="s">
        <v>55</v>
      </c>
      <c r="X166" s="1">
        <v>2</v>
      </c>
      <c r="Y166" s="1">
        <v>13</v>
      </c>
      <c r="Z166" s="1">
        <v>15</v>
      </c>
      <c r="AA166" s="1">
        <v>4.1058282097005003E-2</v>
      </c>
      <c r="AB166" s="1" t="s">
        <v>72</v>
      </c>
      <c r="AC166" s="1" t="s">
        <v>44</v>
      </c>
      <c r="AD166" s="1" t="str">
        <f>IF(AC166=W166,"consistent","inconsistent")</f>
        <v>inconsistent</v>
      </c>
      <c r="AE166" s="1"/>
      <c r="AF166" s="1"/>
      <c r="AG166" s="1"/>
    </row>
    <row r="167" spans="1:33" s="12" customFormat="1" x14ac:dyDescent="0.15">
      <c r="A167" s="1" t="s">
        <v>1110</v>
      </c>
      <c r="B167" s="1" t="s">
        <v>1111</v>
      </c>
      <c r="C167" s="1">
        <v>1</v>
      </c>
      <c r="D167" s="1">
        <v>295778554</v>
      </c>
      <c r="E167" s="1">
        <v>295782540</v>
      </c>
      <c r="F167" s="1" t="s">
        <v>58</v>
      </c>
      <c r="G167" s="1" t="s">
        <v>1112</v>
      </c>
      <c r="H167" s="1" t="s">
        <v>1113</v>
      </c>
      <c r="I167" s="1" t="s">
        <v>38</v>
      </c>
      <c r="J167" s="1">
        <v>3204</v>
      </c>
      <c r="K167" s="1" t="s">
        <v>1114</v>
      </c>
      <c r="L167" s="1" t="s">
        <v>1115</v>
      </c>
      <c r="M167" s="1">
        <v>286</v>
      </c>
      <c r="N167" s="1">
        <v>286</v>
      </c>
      <c r="O167" s="1">
        <f t="shared" si="6"/>
        <v>1</v>
      </c>
      <c r="P167" s="1" t="s">
        <v>41</v>
      </c>
      <c r="Q167" s="1" t="s">
        <v>52</v>
      </c>
      <c r="R167" s="1" t="s">
        <v>1116</v>
      </c>
      <c r="S167" s="1">
        <v>37.794818045602597</v>
      </c>
      <c r="T167" s="1">
        <v>7.0064698999999999</v>
      </c>
      <c r="U167" s="1">
        <v>0.65428810000000004</v>
      </c>
      <c r="V167" s="1" t="s">
        <v>38</v>
      </c>
      <c r="W167" s="1" t="s">
        <v>44</v>
      </c>
      <c r="X167" s="1">
        <v>9</v>
      </c>
      <c r="Y167" s="1">
        <v>7</v>
      </c>
      <c r="Z167" s="1">
        <v>16</v>
      </c>
      <c r="AA167" s="1">
        <v>9.6350185237698296E-2</v>
      </c>
      <c r="AB167" s="1" t="s">
        <v>45</v>
      </c>
      <c r="AC167" s="1"/>
      <c r="AD167" s="1"/>
      <c r="AE167" s="1"/>
      <c r="AF167" s="1"/>
      <c r="AG167" s="1"/>
    </row>
    <row r="168" spans="1:33" s="12" customFormat="1" x14ac:dyDescent="0.15">
      <c r="A168" s="1" t="s">
        <v>1117</v>
      </c>
      <c r="B168" s="1" t="s">
        <v>1111</v>
      </c>
      <c r="C168" s="1">
        <v>1</v>
      </c>
      <c r="D168" s="1">
        <v>295778554</v>
      </c>
      <c r="E168" s="1">
        <v>295782540</v>
      </c>
      <c r="F168" s="1" t="s">
        <v>58</v>
      </c>
      <c r="G168" s="1" t="s">
        <v>1118</v>
      </c>
      <c r="H168" s="1" t="s">
        <v>1119</v>
      </c>
      <c r="I168" s="1" t="s">
        <v>61</v>
      </c>
      <c r="J168" s="1">
        <v>2677</v>
      </c>
      <c r="K168" s="1" t="s">
        <v>1120</v>
      </c>
      <c r="L168" s="1" t="s">
        <v>1121</v>
      </c>
      <c r="M168" s="1">
        <v>658</v>
      </c>
      <c r="N168" s="1">
        <v>342</v>
      </c>
      <c r="O168" s="1">
        <f t="shared" si="6"/>
        <v>0.51975683890577506</v>
      </c>
      <c r="P168" s="1" t="s">
        <v>41</v>
      </c>
      <c r="Q168" s="1" t="s">
        <v>52</v>
      </c>
      <c r="R168" s="1" t="s">
        <v>1116</v>
      </c>
      <c r="S168" s="1">
        <v>37.794818045602597</v>
      </c>
      <c r="T168" s="1">
        <v>7.0064698999999999</v>
      </c>
      <c r="U168" s="1">
        <v>0.65428810000000004</v>
      </c>
      <c r="V168" s="1" t="s">
        <v>38</v>
      </c>
      <c r="W168" s="1" t="s">
        <v>55</v>
      </c>
      <c r="X168" s="1">
        <v>3</v>
      </c>
      <c r="Y168" s="1">
        <v>10</v>
      </c>
      <c r="Z168" s="1">
        <v>13</v>
      </c>
      <c r="AA168" s="1">
        <v>0.217085736713546</v>
      </c>
      <c r="AB168" s="1" t="s">
        <v>45</v>
      </c>
      <c r="AC168" s="1"/>
      <c r="AD168" s="1"/>
      <c r="AE168" s="1"/>
      <c r="AF168" s="1"/>
      <c r="AG168" s="1"/>
    </row>
    <row r="169" spans="1:33" s="12" customFormat="1" x14ac:dyDescent="0.15">
      <c r="A169" s="1" t="s">
        <v>1122</v>
      </c>
      <c r="B169" s="1" t="s">
        <v>1123</v>
      </c>
      <c r="C169" s="1">
        <v>1</v>
      </c>
      <c r="D169" s="1">
        <v>296028286</v>
      </c>
      <c r="E169" s="1">
        <v>296030453</v>
      </c>
      <c r="F169" s="1" t="s">
        <v>58</v>
      </c>
      <c r="G169" s="1" t="s">
        <v>1124</v>
      </c>
      <c r="H169" s="1" t="s">
        <v>1125</v>
      </c>
      <c r="I169" s="1" t="s">
        <v>61</v>
      </c>
      <c r="J169" s="1">
        <v>310</v>
      </c>
      <c r="K169" s="1" t="s">
        <v>1126</v>
      </c>
      <c r="L169" s="1" t="s">
        <v>1127</v>
      </c>
      <c r="M169" s="1">
        <v>1353</v>
      </c>
      <c r="N169" s="1">
        <v>1181</v>
      </c>
      <c r="O169" s="1">
        <f t="shared" si="6"/>
        <v>0.87287509238728755</v>
      </c>
      <c r="P169" s="1" t="s">
        <v>41</v>
      </c>
      <c r="Q169" s="1" t="s">
        <v>78</v>
      </c>
      <c r="R169" s="1" t="s">
        <v>1128</v>
      </c>
      <c r="S169" s="1">
        <v>19.609685038002201</v>
      </c>
      <c r="T169" s="1">
        <v>-7.8861867999999999</v>
      </c>
      <c r="U169" s="1">
        <v>0.57878549999999995</v>
      </c>
      <c r="V169" s="1" t="s">
        <v>54</v>
      </c>
      <c r="W169" s="1" t="s">
        <v>44</v>
      </c>
      <c r="X169" s="1">
        <v>7</v>
      </c>
      <c r="Y169" s="1">
        <v>5</v>
      </c>
      <c r="Z169" s="1">
        <v>12</v>
      </c>
      <c r="AA169" s="1">
        <v>9.9698357971463106E-2</v>
      </c>
      <c r="AB169" s="1" t="s">
        <v>45</v>
      </c>
      <c r="AC169" s="1"/>
      <c r="AD169" s="1"/>
      <c r="AE169" s="1"/>
      <c r="AF169" s="1"/>
      <c r="AG169" s="1"/>
    </row>
    <row r="170" spans="1:33" s="12" customFormat="1" x14ac:dyDescent="0.15">
      <c r="A170" s="1" t="s">
        <v>1129</v>
      </c>
      <c r="B170" s="1" t="s">
        <v>1130</v>
      </c>
      <c r="C170" s="1">
        <v>1</v>
      </c>
      <c r="D170" s="1">
        <v>298682827</v>
      </c>
      <c r="E170" s="1">
        <v>298693357</v>
      </c>
      <c r="F170" s="1" t="s">
        <v>58</v>
      </c>
      <c r="G170" s="1" t="s">
        <v>1131</v>
      </c>
      <c r="H170" s="1" t="s">
        <v>1132</v>
      </c>
      <c r="I170" s="1" t="s">
        <v>61</v>
      </c>
      <c r="J170" s="1">
        <v>335</v>
      </c>
      <c r="K170" s="1" t="s">
        <v>1133</v>
      </c>
      <c r="L170" s="1" t="s">
        <v>1134</v>
      </c>
      <c r="M170" s="1">
        <v>397</v>
      </c>
      <c r="N170" s="1">
        <v>389</v>
      </c>
      <c r="O170" s="1">
        <f t="shared" si="6"/>
        <v>0.97984886649874059</v>
      </c>
      <c r="P170" s="1" t="s">
        <v>41</v>
      </c>
      <c r="Q170" s="1" t="s">
        <v>489</v>
      </c>
      <c r="R170" s="1" t="s">
        <v>1135</v>
      </c>
      <c r="S170" s="1">
        <v>45.152310293159601</v>
      </c>
      <c r="T170" s="1">
        <v>-3.5890043999999999</v>
      </c>
      <c r="U170" s="1">
        <v>0.51639480000000004</v>
      </c>
      <c r="V170" s="1" t="s">
        <v>54</v>
      </c>
      <c r="W170" s="1" t="s">
        <v>44</v>
      </c>
      <c r="X170" s="1">
        <v>2</v>
      </c>
      <c r="Y170" s="1">
        <v>9</v>
      </c>
      <c r="Z170" s="1">
        <v>11</v>
      </c>
      <c r="AA170" s="1">
        <v>0.85185495647791198</v>
      </c>
      <c r="AB170" s="1" t="s">
        <v>45</v>
      </c>
      <c r="AC170" s="1"/>
      <c r="AD170" s="1"/>
      <c r="AE170" s="1"/>
      <c r="AF170" s="1"/>
      <c r="AG170" s="1"/>
    </row>
    <row r="171" spans="1:33" s="12" customFormat="1" x14ac:dyDescent="0.15">
      <c r="A171" s="1" t="s">
        <v>1136</v>
      </c>
      <c r="B171" s="1" t="s">
        <v>1137</v>
      </c>
      <c r="C171" s="1">
        <v>1</v>
      </c>
      <c r="D171" s="1">
        <v>300615968</v>
      </c>
      <c r="E171" s="1">
        <v>300619520</v>
      </c>
      <c r="F171" s="1" t="s">
        <v>35</v>
      </c>
      <c r="G171" s="1" t="s">
        <v>1138</v>
      </c>
      <c r="H171" s="1" t="s">
        <v>1139</v>
      </c>
      <c r="I171" s="1" t="s">
        <v>61</v>
      </c>
      <c r="J171" s="1">
        <v>359</v>
      </c>
      <c r="K171" s="1" t="s">
        <v>1140</v>
      </c>
      <c r="L171" s="1" t="s">
        <v>1141</v>
      </c>
      <c r="M171" s="1">
        <v>364</v>
      </c>
      <c r="N171" s="1">
        <v>346</v>
      </c>
      <c r="O171" s="1">
        <f t="shared" si="6"/>
        <v>0.9505494505494505</v>
      </c>
      <c r="P171" s="1" t="s">
        <v>41</v>
      </c>
      <c r="Q171" s="1" t="s">
        <v>42</v>
      </c>
      <c r="R171" s="1" t="s">
        <v>1142</v>
      </c>
      <c r="S171" s="1">
        <v>36.051640325732897</v>
      </c>
      <c r="T171" s="1">
        <v>1.6806165</v>
      </c>
      <c r="U171" s="1">
        <v>0.65597660000000002</v>
      </c>
      <c r="V171" s="1" t="s">
        <v>38</v>
      </c>
      <c r="W171" s="1" t="s">
        <v>55</v>
      </c>
      <c r="X171" s="1">
        <v>4</v>
      </c>
      <c r="Y171" s="1">
        <v>5</v>
      </c>
      <c r="Z171" s="1">
        <v>9</v>
      </c>
      <c r="AA171" s="1">
        <v>0.80363811100746696</v>
      </c>
      <c r="AB171" s="1" t="s">
        <v>45</v>
      </c>
      <c r="AC171" s="1"/>
      <c r="AD171" s="1"/>
      <c r="AE171" s="1"/>
      <c r="AF171" s="1"/>
      <c r="AG171" s="1"/>
    </row>
    <row r="172" spans="1:33" s="12" customFormat="1" x14ac:dyDescent="0.15">
      <c r="A172" s="1" t="s">
        <v>1143</v>
      </c>
      <c r="B172" s="1" t="s">
        <v>1144</v>
      </c>
      <c r="C172" s="1">
        <v>1</v>
      </c>
      <c r="D172" s="1">
        <v>300852251</v>
      </c>
      <c r="E172" s="1">
        <v>300854480</v>
      </c>
      <c r="F172" s="1" t="s">
        <v>35</v>
      </c>
      <c r="G172" s="1" t="s">
        <v>1145</v>
      </c>
      <c r="H172" s="1" t="s">
        <v>1146</v>
      </c>
      <c r="I172" s="1" t="s">
        <v>38</v>
      </c>
      <c r="J172" s="1">
        <v>1388</v>
      </c>
      <c r="K172" s="1" t="s">
        <v>1147</v>
      </c>
      <c r="L172" s="1" t="s">
        <v>1148</v>
      </c>
      <c r="M172" s="1">
        <v>636</v>
      </c>
      <c r="N172" s="1">
        <v>636</v>
      </c>
      <c r="O172" s="1">
        <f t="shared" si="6"/>
        <v>1</v>
      </c>
      <c r="P172" s="1" t="s">
        <v>41</v>
      </c>
      <c r="Q172" s="1" t="s">
        <v>52</v>
      </c>
      <c r="R172" s="1" t="s">
        <v>1149</v>
      </c>
      <c r="S172" s="1">
        <v>65.219985385450599</v>
      </c>
      <c r="T172" s="1">
        <v>4.3800954000000001</v>
      </c>
      <c r="U172" s="1">
        <v>0.89676109999999998</v>
      </c>
      <c r="V172" s="1" t="s">
        <v>38</v>
      </c>
      <c r="W172" s="1" t="s">
        <v>44</v>
      </c>
      <c r="X172" s="1">
        <v>9</v>
      </c>
      <c r="Y172" s="1">
        <v>7</v>
      </c>
      <c r="Z172" s="1">
        <v>16</v>
      </c>
      <c r="AA172" s="1">
        <v>0.68976605265627999</v>
      </c>
      <c r="AB172" s="1" t="s">
        <v>45</v>
      </c>
      <c r="AC172" s="1"/>
      <c r="AD172" s="1"/>
      <c r="AE172" s="1"/>
      <c r="AF172" s="1"/>
      <c r="AG172" s="1"/>
    </row>
    <row r="173" spans="1:33" s="12" customFormat="1" x14ac:dyDescent="0.15">
      <c r="A173" s="1" t="s">
        <v>1150</v>
      </c>
      <c r="B173" s="1" t="s">
        <v>1151</v>
      </c>
      <c r="C173" s="1">
        <v>1</v>
      </c>
      <c r="D173" s="1">
        <v>302141835</v>
      </c>
      <c r="E173" s="1">
        <v>302144393</v>
      </c>
      <c r="F173" s="1" t="s">
        <v>35</v>
      </c>
      <c r="G173" s="1" t="s">
        <v>1152</v>
      </c>
      <c r="H173" s="1" t="s">
        <v>1153</v>
      </c>
      <c r="I173" s="1" t="s">
        <v>38</v>
      </c>
      <c r="J173" s="1">
        <v>370</v>
      </c>
      <c r="K173" s="1" t="s">
        <v>1154</v>
      </c>
      <c r="L173" s="1" t="s">
        <v>1155</v>
      </c>
      <c r="M173" s="1">
        <v>137</v>
      </c>
      <c r="N173" s="1">
        <v>0</v>
      </c>
      <c r="O173" s="1">
        <f t="shared" si="6"/>
        <v>0</v>
      </c>
      <c r="P173" s="1" t="s">
        <v>531</v>
      </c>
      <c r="Q173" s="1"/>
      <c r="R173" s="1" t="s">
        <v>1156</v>
      </c>
      <c r="S173" s="1">
        <v>30.564009120521199</v>
      </c>
      <c r="T173" s="1">
        <v>0.57746600000000003</v>
      </c>
      <c r="U173" s="1">
        <v>0.65007170000000003</v>
      </c>
      <c r="V173" s="1" t="s">
        <v>38</v>
      </c>
      <c r="W173" s="1" t="s">
        <v>44</v>
      </c>
      <c r="X173" s="1">
        <v>9</v>
      </c>
      <c r="Y173" s="1">
        <v>7</v>
      </c>
      <c r="Z173" s="1">
        <v>16</v>
      </c>
      <c r="AA173" s="1">
        <v>0.10695179481112101</v>
      </c>
      <c r="AB173" s="1" t="s">
        <v>45</v>
      </c>
      <c r="AC173" s="1"/>
      <c r="AD173" s="1"/>
      <c r="AE173" s="1"/>
      <c r="AF173" s="1"/>
      <c r="AG173" s="1"/>
    </row>
    <row r="174" spans="1:33" s="12" customFormat="1" x14ac:dyDescent="0.15">
      <c r="A174" s="1" t="s">
        <v>1157</v>
      </c>
      <c r="B174" s="1" t="s">
        <v>1158</v>
      </c>
      <c r="C174" s="1">
        <v>1</v>
      </c>
      <c r="D174" s="1">
        <v>302374919</v>
      </c>
      <c r="E174" s="1">
        <v>302378019</v>
      </c>
      <c r="F174" s="1" t="s">
        <v>35</v>
      </c>
      <c r="G174" s="1" t="s">
        <v>1159</v>
      </c>
      <c r="H174" s="1" t="s">
        <v>1160</v>
      </c>
      <c r="I174" s="1" t="s">
        <v>38</v>
      </c>
      <c r="J174" s="1">
        <v>1652</v>
      </c>
      <c r="K174" s="1" t="s">
        <v>1161</v>
      </c>
      <c r="L174" s="1" t="s">
        <v>1162</v>
      </c>
      <c r="M174" s="1">
        <v>967</v>
      </c>
      <c r="N174" s="1">
        <v>967</v>
      </c>
      <c r="O174" s="1">
        <f t="shared" si="6"/>
        <v>1</v>
      </c>
      <c r="P174" s="1" t="s">
        <v>41</v>
      </c>
      <c r="Q174" s="1" t="s">
        <v>85</v>
      </c>
      <c r="R174" s="1" t="s">
        <v>1163</v>
      </c>
      <c r="S174" s="1">
        <v>25.688612356134598</v>
      </c>
      <c r="T174" s="1">
        <v>8.3590704999999996</v>
      </c>
      <c r="U174" s="1">
        <v>0.55180059999999997</v>
      </c>
      <c r="V174" s="1" t="s">
        <v>38</v>
      </c>
      <c r="W174" s="1" t="s">
        <v>44</v>
      </c>
      <c r="X174" s="1">
        <v>10</v>
      </c>
      <c r="Y174" s="1">
        <v>6</v>
      </c>
      <c r="Z174" s="1">
        <v>16</v>
      </c>
      <c r="AA174" s="1">
        <v>6.7373786432090604E-2</v>
      </c>
      <c r="AB174" s="1" t="s">
        <v>45</v>
      </c>
      <c r="AC174" s="1"/>
      <c r="AD174" s="1"/>
      <c r="AE174" s="1"/>
      <c r="AF174" s="1"/>
      <c r="AG174" s="1"/>
    </row>
    <row r="175" spans="1:33" s="12" customFormat="1" x14ac:dyDescent="0.15">
      <c r="A175" s="1" t="s">
        <v>1164</v>
      </c>
      <c r="B175" s="1" t="s">
        <v>1165</v>
      </c>
      <c r="C175" s="1">
        <v>1</v>
      </c>
      <c r="D175" s="1">
        <v>303631232</v>
      </c>
      <c r="E175" s="1">
        <v>303633793</v>
      </c>
      <c r="F175" s="1" t="s">
        <v>35</v>
      </c>
      <c r="G175" s="1" t="s">
        <v>1166</v>
      </c>
      <c r="H175" s="1" t="s">
        <v>1167</v>
      </c>
      <c r="I175" s="1" t="s">
        <v>38</v>
      </c>
      <c r="J175" s="1">
        <v>59</v>
      </c>
      <c r="K175" s="1" t="s">
        <v>1168</v>
      </c>
      <c r="L175" s="1" t="s">
        <v>1169</v>
      </c>
      <c r="M175" s="1">
        <v>326</v>
      </c>
      <c r="N175" s="1">
        <v>325</v>
      </c>
      <c r="O175" s="1">
        <f t="shared" si="6"/>
        <v>0.99693251533742333</v>
      </c>
      <c r="P175" s="1" t="s">
        <v>41</v>
      </c>
      <c r="Q175" s="1" t="s">
        <v>78</v>
      </c>
      <c r="R175" s="1" t="s">
        <v>1170</v>
      </c>
      <c r="S175" s="1">
        <v>46.091567687296397</v>
      </c>
      <c r="T175" s="1">
        <v>2.2501259999999998</v>
      </c>
      <c r="U175" s="1">
        <v>0.77414769999999999</v>
      </c>
      <c r="V175" s="1" t="s">
        <v>38</v>
      </c>
      <c r="W175" s="1" t="s">
        <v>44</v>
      </c>
      <c r="X175" s="1">
        <v>4</v>
      </c>
      <c r="Y175" s="1">
        <v>12</v>
      </c>
      <c r="Z175" s="1">
        <v>16</v>
      </c>
      <c r="AA175" s="1">
        <v>4.7600590491021499E-2</v>
      </c>
      <c r="AB175" s="1" t="s">
        <v>72</v>
      </c>
      <c r="AC175" s="1" t="s">
        <v>44</v>
      </c>
      <c r="AD175" s="1" t="str">
        <f>IF(AC175=W175,"consistent","inconsistent")</f>
        <v>consistent</v>
      </c>
      <c r="AE175" s="1"/>
      <c r="AF175" s="1"/>
      <c r="AG175" s="1"/>
    </row>
    <row r="176" spans="1:33" s="12" customFormat="1" x14ac:dyDescent="0.15">
      <c r="A176" s="1" t="s">
        <v>1171</v>
      </c>
      <c r="B176" s="1" t="s">
        <v>1172</v>
      </c>
      <c r="C176" s="1">
        <v>1</v>
      </c>
      <c r="D176" s="1">
        <v>303814428</v>
      </c>
      <c r="E176" s="1">
        <v>303823171</v>
      </c>
      <c r="F176" s="1" t="s">
        <v>35</v>
      </c>
      <c r="G176" s="1" t="s">
        <v>1173</v>
      </c>
      <c r="H176" s="1" t="s">
        <v>1174</v>
      </c>
      <c r="I176" s="1" t="s">
        <v>38</v>
      </c>
      <c r="J176" s="1">
        <v>1563</v>
      </c>
      <c r="K176" s="1" t="s">
        <v>1175</v>
      </c>
      <c r="L176" s="1" t="s">
        <v>1176</v>
      </c>
      <c r="M176" s="1">
        <v>1012</v>
      </c>
      <c r="N176" s="1">
        <v>1012</v>
      </c>
      <c r="O176" s="1">
        <f t="shared" si="6"/>
        <v>1</v>
      </c>
      <c r="P176" s="1" t="s">
        <v>41</v>
      </c>
      <c r="Q176" s="1" t="s">
        <v>85</v>
      </c>
      <c r="R176" s="1" t="s">
        <v>1177</v>
      </c>
      <c r="S176" s="1">
        <v>24.7553927904452</v>
      </c>
      <c r="T176" s="1">
        <v>2.2393825999999999</v>
      </c>
      <c r="U176" s="1">
        <v>0.50074280000000004</v>
      </c>
      <c r="V176" s="1" t="s">
        <v>38</v>
      </c>
      <c r="W176" s="1" t="s">
        <v>44</v>
      </c>
      <c r="X176" s="1">
        <v>6</v>
      </c>
      <c r="Y176" s="1">
        <v>10</v>
      </c>
      <c r="Z176" s="1">
        <v>16</v>
      </c>
      <c r="AA176" s="1">
        <v>0.118151995417907</v>
      </c>
      <c r="AB176" s="1" t="s">
        <v>45</v>
      </c>
      <c r="AC176" s="1"/>
      <c r="AD176" s="1"/>
      <c r="AE176" s="1"/>
      <c r="AF176" s="1"/>
      <c r="AG176" s="1"/>
    </row>
    <row r="177" spans="1:33" s="12" customFormat="1" x14ac:dyDescent="0.15">
      <c r="A177" s="1" t="s">
        <v>1178</v>
      </c>
      <c r="B177" s="1" t="s">
        <v>1179</v>
      </c>
      <c r="C177" s="1">
        <v>1</v>
      </c>
      <c r="D177" s="1">
        <v>304367515</v>
      </c>
      <c r="E177" s="1">
        <v>304374498</v>
      </c>
      <c r="F177" s="1" t="s">
        <v>35</v>
      </c>
      <c r="G177" s="1" t="s">
        <v>1180</v>
      </c>
      <c r="H177" s="1" t="s">
        <v>1181</v>
      </c>
      <c r="I177" s="1" t="s">
        <v>38</v>
      </c>
      <c r="J177" s="1">
        <v>603</v>
      </c>
      <c r="K177" s="1" t="s">
        <v>1182</v>
      </c>
      <c r="L177" s="1" t="s">
        <v>1183</v>
      </c>
      <c r="M177" s="1">
        <v>287</v>
      </c>
      <c r="N177" s="1">
        <v>285</v>
      </c>
      <c r="O177" s="1">
        <f t="shared" si="6"/>
        <v>0.99303135888501737</v>
      </c>
      <c r="P177" s="1" t="s">
        <v>41</v>
      </c>
      <c r="Q177" s="1" t="s">
        <v>52</v>
      </c>
      <c r="R177" s="1" t="s">
        <v>1184</v>
      </c>
      <c r="S177" s="1">
        <v>58.409783778501598</v>
      </c>
      <c r="T177" s="1">
        <v>4.4091896999999998</v>
      </c>
      <c r="U177" s="1">
        <v>0.81739280000000003</v>
      </c>
      <c r="V177" s="1" t="s">
        <v>38</v>
      </c>
      <c r="W177" s="1" t="s">
        <v>44</v>
      </c>
      <c r="X177" s="1">
        <v>6</v>
      </c>
      <c r="Y177" s="1">
        <v>10</v>
      </c>
      <c r="Z177" s="1">
        <v>16</v>
      </c>
      <c r="AA177" s="1">
        <v>0.348753314614832</v>
      </c>
      <c r="AB177" s="1" t="s">
        <v>45</v>
      </c>
      <c r="AC177" s="1"/>
      <c r="AD177" s="1"/>
      <c r="AE177" s="1"/>
      <c r="AF177" s="1"/>
      <c r="AG177" s="1"/>
    </row>
    <row r="178" spans="1:33" s="12" customFormat="1" x14ac:dyDescent="0.15">
      <c r="A178" s="1" t="s">
        <v>1185</v>
      </c>
      <c r="B178" s="1" t="s">
        <v>1186</v>
      </c>
      <c r="C178" s="1">
        <v>1</v>
      </c>
      <c r="D178" s="1">
        <v>304504591</v>
      </c>
      <c r="E178" s="1">
        <v>304505238</v>
      </c>
      <c r="F178" s="1" t="s">
        <v>35</v>
      </c>
      <c r="G178" s="1" t="s">
        <v>1187</v>
      </c>
      <c r="H178" s="1" t="s">
        <v>1188</v>
      </c>
      <c r="I178" s="1" t="s">
        <v>61</v>
      </c>
      <c r="J178" s="1">
        <v>603</v>
      </c>
      <c r="K178" s="1" t="s">
        <v>1189</v>
      </c>
      <c r="L178" s="1" t="s">
        <v>1190</v>
      </c>
      <c r="M178" s="1">
        <v>754</v>
      </c>
      <c r="N178" s="1">
        <v>435</v>
      </c>
      <c r="O178" s="1">
        <f t="shared" si="6"/>
        <v>0.57692307692307687</v>
      </c>
      <c r="P178" s="1" t="s">
        <v>41</v>
      </c>
      <c r="Q178" s="1" t="s">
        <v>118</v>
      </c>
      <c r="R178" s="1" t="s">
        <v>1191</v>
      </c>
      <c r="S178" s="1">
        <v>39.375290640608</v>
      </c>
      <c r="T178" s="1">
        <v>1.254551</v>
      </c>
      <c r="U178" s="1">
        <v>0.77150870000000005</v>
      </c>
      <c r="V178" s="1" t="s">
        <v>38</v>
      </c>
      <c r="W178" s="1" t="s">
        <v>55</v>
      </c>
      <c r="X178" s="1">
        <v>6</v>
      </c>
      <c r="Y178" s="1">
        <v>7</v>
      </c>
      <c r="Z178" s="1">
        <v>13</v>
      </c>
      <c r="AA178" s="1">
        <v>5.0517241496317297E-2</v>
      </c>
      <c r="AB178" s="1" t="s">
        <v>45</v>
      </c>
      <c r="AC178" s="1"/>
      <c r="AD178" s="1"/>
      <c r="AE178" s="1"/>
      <c r="AF178" s="1"/>
      <c r="AG178" s="1"/>
    </row>
    <row r="179" spans="1:33" s="12" customFormat="1" x14ac:dyDescent="0.15">
      <c r="A179" s="1" t="s">
        <v>1192</v>
      </c>
      <c r="B179" s="1" t="s">
        <v>1193</v>
      </c>
      <c r="C179" s="1">
        <v>1</v>
      </c>
      <c r="D179" s="1">
        <v>304812196</v>
      </c>
      <c r="E179" s="1">
        <v>304817687</v>
      </c>
      <c r="F179" s="1" t="s">
        <v>58</v>
      </c>
      <c r="G179" s="1" t="s">
        <v>1194</v>
      </c>
      <c r="H179" s="1" t="s">
        <v>1195</v>
      </c>
      <c r="I179" s="1" t="s">
        <v>38</v>
      </c>
      <c r="J179" s="1">
        <v>903</v>
      </c>
      <c r="K179" s="1" t="s">
        <v>1196</v>
      </c>
      <c r="L179" s="1" t="s">
        <v>1197</v>
      </c>
      <c r="M179" s="1">
        <v>388</v>
      </c>
      <c r="N179" s="1">
        <v>388</v>
      </c>
      <c r="O179" s="1">
        <f t="shared" si="6"/>
        <v>1</v>
      </c>
      <c r="P179" s="1" t="s">
        <v>41</v>
      </c>
      <c r="Q179" s="1" t="s">
        <v>52</v>
      </c>
      <c r="R179" s="1" t="s">
        <v>1198</v>
      </c>
      <c r="S179" s="1">
        <v>32.265835418023897</v>
      </c>
      <c r="T179" s="1">
        <v>0.91210009999999997</v>
      </c>
      <c r="U179" s="1">
        <v>0.67654210000000004</v>
      </c>
      <c r="V179" s="1" t="s">
        <v>38</v>
      </c>
      <c r="W179" s="1" t="s">
        <v>44</v>
      </c>
      <c r="X179" s="1">
        <v>12</v>
      </c>
      <c r="Y179" s="1">
        <v>4</v>
      </c>
      <c r="Z179" s="1">
        <v>16</v>
      </c>
      <c r="AA179" s="1">
        <v>0.19632300796993099</v>
      </c>
      <c r="AB179" s="1" t="s">
        <v>45</v>
      </c>
      <c r="AC179" s="1"/>
      <c r="AD179" s="1"/>
      <c r="AE179" s="1"/>
      <c r="AF179" s="1"/>
      <c r="AG179" s="1"/>
    </row>
    <row r="180" spans="1:33" s="12" customFormat="1" x14ac:dyDescent="0.15">
      <c r="A180" s="1" t="s">
        <v>1199</v>
      </c>
      <c r="B180" s="1" t="s">
        <v>1200</v>
      </c>
      <c r="C180" s="1">
        <v>2</v>
      </c>
      <c r="D180" s="1">
        <v>891741</v>
      </c>
      <c r="E180" s="1">
        <v>896781</v>
      </c>
      <c r="F180" s="1" t="s">
        <v>35</v>
      </c>
      <c r="G180" s="1" t="s">
        <v>1201</v>
      </c>
      <c r="H180" s="1" t="s">
        <v>1202</v>
      </c>
      <c r="I180" s="1" t="s">
        <v>61</v>
      </c>
      <c r="J180" s="1">
        <v>3274</v>
      </c>
      <c r="K180" s="1" t="s">
        <v>1203</v>
      </c>
      <c r="L180" s="1" t="s">
        <v>1204</v>
      </c>
      <c r="M180" s="1">
        <v>192</v>
      </c>
      <c r="N180" s="1">
        <v>192</v>
      </c>
      <c r="O180" s="1">
        <f t="shared" si="6"/>
        <v>1</v>
      </c>
      <c r="P180" s="1" t="s">
        <v>41</v>
      </c>
      <c r="Q180" s="1" t="s">
        <v>78</v>
      </c>
      <c r="R180" s="1" t="s">
        <v>1205</v>
      </c>
      <c r="S180" s="1">
        <v>22.717225624321401</v>
      </c>
      <c r="T180" s="1">
        <v>-1.3994929</v>
      </c>
      <c r="U180" s="1">
        <v>0.59817980000000004</v>
      </c>
      <c r="V180" s="1" t="s">
        <v>54</v>
      </c>
      <c r="W180" s="1" t="s">
        <v>44</v>
      </c>
      <c r="X180" s="1">
        <v>0</v>
      </c>
      <c r="Y180" s="1">
        <v>13</v>
      </c>
      <c r="Z180" s="1">
        <v>13</v>
      </c>
      <c r="AA180" s="1"/>
      <c r="AB180" s="1"/>
      <c r="AC180" s="1"/>
      <c r="AD180" s="1"/>
      <c r="AE180" s="1"/>
      <c r="AF180" s="1"/>
      <c r="AG180" s="1"/>
    </row>
    <row r="181" spans="1:33" s="12" customFormat="1" x14ac:dyDescent="0.15">
      <c r="A181" s="1" t="s">
        <v>1206</v>
      </c>
      <c r="B181" s="1" t="s">
        <v>1200</v>
      </c>
      <c r="C181" s="1">
        <v>2</v>
      </c>
      <c r="D181" s="1">
        <v>891741</v>
      </c>
      <c r="E181" s="1">
        <v>896781</v>
      </c>
      <c r="F181" s="1" t="s">
        <v>35</v>
      </c>
      <c r="G181" s="1" t="s">
        <v>1207</v>
      </c>
      <c r="H181" s="1" t="s">
        <v>1208</v>
      </c>
      <c r="I181" s="1" t="s">
        <v>61</v>
      </c>
      <c r="J181" s="1">
        <v>3553</v>
      </c>
      <c r="K181" s="1" t="s">
        <v>1209</v>
      </c>
      <c r="L181" s="1" t="s">
        <v>1210</v>
      </c>
      <c r="M181" s="1">
        <v>725</v>
      </c>
      <c r="N181" s="1">
        <v>404</v>
      </c>
      <c r="O181" s="1">
        <f t="shared" si="6"/>
        <v>0.55724137931034479</v>
      </c>
      <c r="P181" s="1" t="s">
        <v>41</v>
      </c>
      <c r="Q181" s="1" t="s">
        <v>52</v>
      </c>
      <c r="R181" s="1" t="s">
        <v>1205</v>
      </c>
      <c r="S181" s="1">
        <v>22.717225624321401</v>
      </c>
      <c r="T181" s="1">
        <v>-1.3994929</v>
      </c>
      <c r="U181" s="1">
        <v>0.59817980000000004</v>
      </c>
      <c r="V181" s="1" t="s">
        <v>54</v>
      </c>
      <c r="W181" s="1" t="s">
        <v>44</v>
      </c>
      <c r="X181" s="1">
        <v>2</v>
      </c>
      <c r="Y181" s="1">
        <v>11</v>
      </c>
      <c r="Z181" s="1">
        <v>13</v>
      </c>
      <c r="AA181" s="1">
        <v>0.98981534600344101</v>
      </c>
      <c r="AB181" s="1" t="s">
        <v>45</v>
      </c>
      <c r="AC181" s="1"/>
      <c r="AD181" s="1"/>
      <c r="AE181" s="1"/>
      <c r="AF181" s="1"/>
      <c r="AG181" s="1"/>
    </row>
    <row r="182" spans="1:33" s="12" customFormat="1" x14ac:dyDescent="0.15">
      <c r="A182" s="1" t="s">
        <v>1211</v>
      </c>
      <c r="B182" s="1" t="s">
        <v>1212</v>
      </c>
      <c r="C182" s="1">
        <v>2</v>
      </c>
      <c r="D182" s="1">
        <v>1251628</v>
      </c>
      <c r="E182" s="1">
        <v>1257162</v>
      </c>
      <c r="F182" s="1" t="s">
        <v>35</v>
      </c>
      <c r="G182" s="1" t="s">
        <v>1213</v>
      </c>
      <c r="H182" s="1" t="s">
        <v>1214</v>
      </c>
      <c r="I182" s="1" t="s">
        <v>38</v>
      </c>
      <c r="J182" s="1">
        <v>347</v>
      </c>
      <c r="K182" s="1" t="s">
        <v>1215</v>
      </c>
      <c r="L182" s="1" t="s">
        <v>1216</v>
      </c>
      <c r="M182" s="1">
        <v>674</v>
      </c>
      <c r="N182" s="1">
        <v>661</v>
      </c>
      <c r="O182" s="1">
        <f t="shared" si="6"/>
        <v>0.98071216617210677</v>
      </c>
      <c r="P182" s="1" t="s">
        <v>41</v>
      </c>
      <c r="Q182" s="1" t="s">
        <v>85</v>
      </c>
      <c r="R182" s="1" t="s">
        <v>1217</v>
      </c>
      <c r="S182" s="1">
        <v>27.199082519001099</v>
      </c>
      <c r="T182" s="1">
        <v>-0.81672009999999995</v>
      </c>
      <c r="U182" s="1">
        <v>0.69676899999999997</v>
      </c>
      <c r="V182" s="1" t="s">
        <v>54</v>
      </c>
      <c r="W182" s="1" t="s">
        <v>55</v>
      </c>
      <c r="X182" s="1">
        <v>4</v>
      </c>
      <c r="Y182" s="1">
        <v>12</v>
      </c>
      <c r="Z182" s="1">
        <v>16</v>
      </c>
      <c r="AA182" s="1">
        <v>0.80348170799391505</v>
      </c>
      <c r="AB182" s="1" t="s">
        <v>45</v>
      </c>
      <c r="AC182" s="1"/>
      <c r="AD182" s="1"/>
      <c r="AE182" s="1"/>
      <c r="AF182" s="1"/>
      <c r="AG182" s="1"/>
    </row>
    <row r="183" spans="1:33" s="12" customFormat="1" x14ac:dyDescent="0.15">
      <c r="A183" s="1" t="s">
        <v>1218</v>
      </c>
      <c r="B183" s="1" t="s">
        <v>1219</v>
      </c>
      <c r="C183" s="1">
        <v>2</v>
      </c>
      <c r="D183" s="1">
        <v>1910247</v>
      </c>
      <c r="E183" s="1">
        <v>1912431</v>
      </c>
      <c r="F183" s="1" t="s">
        <v>58</v>
      </c>
      <c r="G183" s="1" t="s">
        <v>1220</v>
      </c>
      <c r="H183" s="1" t="s">
        <v>1221</v>
      </c>
      <c r="I183" s="1" t="s">
        <v>38</v>
      </c>
      <c r="J183" s="1">
        <v>102</v>
      </c>
      <c r="K183" s="1" t="s">
        <v>1222</v>
      </c>
      <c r="L183" s="1" t="s">
        <v>1223</v>
      </c>
      <c r="M183" s="1">
        <v>128</v>
      </c>
      <c r="N183" s="1">
        <v>126</v>
      </c>
      <c r="O183" s="1">
        <f t="shared" si="6"/>
        <v>0.984375</v>
      </c>
      <c r="P183" s="1" t="s">
        <v>41</v>
      </c>
      <c r="Q183" s="1" t="s">
        <v>78</v>
      </c>
      <c r="R183" s="1" t="s">
        <v>1224</v>
      </c>
      <c r="S183" s="1">
        <v>58.0233948534202</v>
      </c>
      <c r="T183" s="1">
        <v>1.1184577</v>
      </c>
      <c r="U183" s="1">
        <v>0.87066940000000004</v>
      </c>
      <c r="V183" s="1" t="s">
        <v>38</v>
      </c>
      <c r="W183" s="1" t="s">
        <v>44</v>
      </c>
      <c r="X183" s="1">
        <v>8</v>
      </c>
      <c r="Y183" s="1">
        <v>8</v>
      </c>
      <c r="Z183" s="1">
        <v>16</v>
      </c>
      <c r="AA183" s="1">
        <v>0.78600887257189</v>
      </c>
      <c r="AB183" s="1" t="s">
        <v>45</v>
      </c>
      <c r="AC183" s="1"/>
      <c r="AD183" s="1"/>
      <c r="AE183" s="1"/>
      <c r="AF183" s="1"/>
      <c r="AG183" s="1"/>
    </row>
    <row r="184" spans="1:33" s="12" customFormat="1" x14ac:dyDescent="0.15">
      <c r="A184" s="1" t="s">
        <v>1225</v>
      </c>
      <c r="B184" s="1" t="s">
        <v>1226</v>
      </c>
      <c r="C184" s="1">
        <v>2</v>
      </c>
      <c r="D184" s="1">
        <v>4656652</v>
      </c>
      <c r="E184" s="1">
        <v>4661418</v>
      </c>
      <c r="F184" s="1" t="s">
        <v>58</v>
      </c>
      <c r="G184" s="1" t="s">
        <v>1227</v>
      </c>
      <c r="H184" s="1" t="s">
        <v>1228</v>
      </c>
      <c r="I184" s="1" t="s">
        <v>38</v>
      </c>
      <c r="J184" s="1">
        <v>3270</v>
      </c>
      <c r="K184" s="1" t="s">
        <v>1229</v>
      </c>
      <c r="L184" s="1" t="s">
        <v>1230</v>
      </c>
      <c r="M184" s="1">
        <v>134</v>
      </c>
      <c r="N184" s="1">
        <v>109</v>
      </c>
      <c r="O184" s="1">
        <f t="shared" si="6"/>
        <v>0.81343283582089554</v>
      </c>
      <c r="P184" s="1" t="s">
        <v>41</v>
      </c>
      <c r="Q184" s="1" t="s">
        <v>118</v>
      </c>
      <c r="R184" s="1" t="s">
        <v>1231</v>
      </c>
      <c r="S184" s="1">
        <v>47.2652429750271</v>
      </c>
      <c r="T184" s="1">
        <v>5.4620062999999996</v>
      </c>
      <c r="U184" s="1">
        <v>0.83365990000000001</v>
      </c>
      <c r="V184" s="1" t="s">
        <v>38</v>
      </c>
      <c r="W184" s="1" t="s">
        <v>44</v>
      </c>
      <c r="X184" s="1">
        <v>4</v>
      </c>
      <c r="Y184" s="1">
        <v>12</v>
      </c>
      <c r="Z184" s="1">
        <v>16</v>
      </c>
      <c r="AA184" s="1">
        <v>0.80574306890444503</v>
      </c>
      <c r="AB184" s="1" t="s">
        <v>45</v>
      </c>
      <c r="AC184" s="1"/>
      <c r="AD184" s="1"/>
      <c r="AE184" s="1"/>
      <c r="AF184" s="1"/>
      <c r="AG184" s="1"/>
    </row>
    <row r="185" spans="1:33" s="12" customFormat="1" x14ac:dyDescent="0.15">
      <c r="A185" s="1" t="s">
        <v>1232</v>
      </c>
      <c r="B185" s="1" t="s">
        <v>1226</v>
      </c>
      <c r="C185" s="1">
        <v>2</v>
      </c>
      <c r="D185" s="1">
        <v>4656652</v>
      </c>
      <c r="E185" s="1">
        <v>4661418</v>
      </c>
      <c r="F185" s="1" t="s">
        <v>58</v>
      </c>
      <c r="G185" s="1" t="s">
        <v>1233</v>
      </c>
      <c r="H185" s="1" t="s">
        <v>1234</v>
      </c>
      <c r="I185" s="1" t="s">
        <v>38</v>
      </c>
      <c r="J185" s="1">
        <v>134</v>
      </c>
      <c r="K185" s="1" t="s">
        <v>1230</v>
      </c>
      <c r="L185" s="1" t="s">
        <v>1235</v>
      </c>
      <c r="M185" s="1">
        <v>3023</v>
      </c>
      <c r="N185" s="1">
        <v>3021</v>
      </c>
      <c r="O185" s="1">
        <f t="shared" si="6"/>
        <v>0.99933840555739328</v>
      </c>
      <c r="P185" s="1" t="s">
        <v>41</v>
      </c>
      <c r="Q185" s="1" t="s">
        <v>118</v>
      </c>
      <c r="R185" s="1" t="s">
        <v>1231</v>
      </c>
      <c r="S185" s="1">
        <v>47.2652429750271</v>
      </c>
      <c r="T185" s="1">
        <v>5.4620062999999996</v>
      </c>
      <c r="U185" s="1">
        <v>0.83365990000000001</v>
      </c>
      <c r="V185" s="1" t="s">
        <v>38</v>
      </c>
      <c r="W185" s="1" t="s">
        <v>44</v>
      </c>
      <c r="X185" s="1">
        <v>4</v>
      </c>
      <c r="Y185" s="1">
        <v>12</v>
      </c>
      <c r="Z185" s="1">
        <v>16</v>
      </c>
      <c r="AA185" s="1">
        <v>0.80574306890444503</v>
      </c>
      <c r="AB185" s="1" t="s">
        <v>45</v>
      </c>
      <c r="AC185" s="1"/>
      <c r="AD185" s="1"/>
      <c r="AE185" s="1"/>
      <c r="AF185" s="1"/>
      <c r="AG185" s="1"/>
    </row>
    <row r="186" spans="1:33" s="12" customFormat="1" x14ac:dyDescent="0.15">
      <c r="A186" s="1" t="s">
        <v>1236</v>
      </c>
      <c r="B186" s="1" t="s">
        <v>1237</v>
      </c>
      <c r="C186" s="1">
        <v>2</v>
      </c>
      <c r="D186" s="1">
        <v>4861458</v>
      </c>
      <c r="E186" s="1">
        <v>4865979</v>
      </c>
      <c r="F186" s="1" t="s">
        <v>58</v>
      </c>
      <c r="G186" s="1" t="s">
        <v>1238</v>
      </c>
      <c r="H186" s="1" t="s">
        <v>1239</v>
      </c>
      <c r="I186" s="1" t="s">
        <v>61</v>
      </c>
      <c r="J186" s="1">
        <v>1385</v>
      </c>
      <c r="K186" s="1" t="s">
        <v>1240</v>
      </c>
      <c r="L186" s="1" t="s">
        <v>1241</v>
      </c>
      <c r="M186" s="1">
        <v>636</v>
      </c>
      <c r="N186" s="1">
        <v>505</v>
      </c>
      <c r="O186" s="1">
        <f t="shared" si="6"/>
        <v>0.79402515723270439</v>
      </c>
      <c r="P186" s="1" t="s">
        <v>41</v>
      </c>
      <c r="Q186" s="1" t="s">
        <v>289</v>
      </c>
      <c r="R186" s="1" t="s">
        <v>1242</v>
      </c>
      <c r="S186" s="1">
        <v>46.139025038002202</v>
      </c>
      <c r="T186" s="1">
        <v>2.3662242</v>
      </c>
      <c r="U186" s="1">
        <v>0.80661720000000003</v>
      </c>
      <c r="V186" s="1" t="s">
        <v>38</v>
      </c>
      <c r="W186" s="1" t="s">
        <v>55</v>
      </c>
      <c r="X186" s="1">
        <v>8</v>
      </c>
      <c r="Y186" s="1">
        <v>5</v>
      </c>
      <c r="Z186" s="1">
        <v>13</v>
      </c>
      <c r="AA186" s="1">
        <v>0.95809668868499398</v>
      </c>
      <c r="AB186" s="1" t="s">
        <v>45</v>
      </c>
      <c r="AC186" s="1"/>
      <c r="AD186" s="1"/>
      <c r="AE186" s="1"/>
      <c r="AF186" s="1"/>
      <c r="AG186" s="1"/>
    </row>
    <row r="187" spans="1:33" s="12" customFormat="1" x14ac:dyDescent="0.15">
      <c r="A187" s="1" t="s">
        <v>1243</v>
      </c>
      <c r="B187" s="1" t="s">
        <v>1244</v>
      </c>
      <c r="C187" s="1">
        <v>2</v>
      </c>
      <c r="D187" s="1">
        <v>5964116</v>
      </c>
      <c r="E187" s="1">
        <v>5965554</v>
      </c>
      <c r="F187" s="1" t="s">
        <v>35</v>
      </c>
      <c r="G187" s="1" t="s">
        <v>1245</v>
      </c>
      <c r="H187" s="1" t="s">
        <v>1246</v>
      </c>
      <c r="I187" s="1" t="s">
        <v>38</v>
      </c>
      <c r="J187" s="1">
        <v>945</v>
      </c>
      <c r="K187" s="1" t="s">
        <v>1247</v>
      </c>
      <c r="L187" s="1" t="s">
        <v>1248</v>
      </c>
      <c r="M187" s="1">
        <v>2630</v>
      </c>
      <c r="N187" s="1">
        <v>1484</v>
      </c>
      <c r="O187" s="1">
        <f t="shared" si="6"/>
        <v>0.56425855513307988</v>
      </c>
      <c r="P187" s="1" t="s">
        <v>41</v>
      </c>
      <c r="Q187" s="1" t="s">
        <v>957</v>
      </c>
      <c r="R187" s="1" t="s">
        <v>1249</v>
      </c>
      <c r="S187" s="1">
        <v>32.345414310532</v>
      </c>
      <c r="T187" s="1">
        <v>-0.47645169999999998</v>
      </c>
      <c r="U187" s="1">
        <v>0.61516380000000004</v>
      </c>
      <c r="V187" s="1" t="s">
        <v>54</v>
      </c>
      <c r="W187" s="1" t="s">
        <v>55</v>
      </c>
      <c r="X187" s="1">
        <v>4</v>
      </c>
      <c r="Y187" s="1">
        <v>12</v>
      </c>
      <c r="Z187" s="1">
        <v>16</v>
      </c>
      <c r="AA187" s="1">
        <v>0.17896257869823301</v>
      </c>
      <c r="AB187" s="1" t="s">
        <v>45</v>
      </c>
      <c r="AC187" s="1"/>
      <c r="AD187" s="1"/>
      <c r="AE187" s="1"/>
      <c r="AF187" s="1"/>
      <c r="AG187" s="1"/>
    </row>
    <row r="188" spans="1:33" s="12" customFormat="1" x14ac:dyDescent="0.15">
      <c r="A188" s="1" t="s">
        <v>1250</v>
      </c>
      <c r="B188" s="1" t="s">
        <v>1251</v>
      </c>
      <c r="C188" s="1">
        <v>2</v>
      </c>
      <c r="D188" s="1">
        <v>6097422</v>
      </c>
      <c r="E188" s="1">
        <v>6101496</v>
      </c>
      <c r="F188" s="1" t="s">
        <v>35</v>
      </c>
      <c r="G188" s="1" t="s">
        <v>1252</v>
      </c>
      <c r="H188" s="1" t="s">
        <v>1253</v>
      </c>
      <c r="I188" s="1" t="s">
        <v>61</v>
      </c>
      <c r="J188" s="1">
        <v>508</v>
      </c>
      <c r="K188" s="1" t="s">
        <v>1254</v>
      </c>
      <c r="L188" s="1" t="s">
        <v>1255</v>
      </c>
      <c r="M188" s="1">
        <v>144</v>
      </c>
      <c r="N188" s="1">
        <v>0</v>
      </c>
      <c r="O188" s="1">
        <f t="shared" si="6"/>
        <v>0</v>
      </c>
      <c r="P188" s="1" t="s">
        <v>531</v>
      </c>
      <c r="Q188" s="1"/>
      <c r="R188" s="1" t="s">
        <v>1256</v>
      </c>
      <c r="S188" s="1">
        <v>52.839375287730697</v>
      </c>
      <c r="T188" s="1">
        <v>-33.718972899999997</v>
      </c>
      <c r="U188" s="1">
        <v>0.90331899999999998</v>
      </c>
      <c r="V188" s="1" t="s">
        <v>54</v>
      </c>
      <c r="W188" s="1" t="s">
        <v>44</v>
      </c>
      <c r="X188" s="1">
        <v>2</v>
      </c>
      <c r="Y188" s="1">
        <v>14</v>
      </c>
      <c r="Z188" s="1">
        <v>16</v>
      </c>
      <c r="AA188" s="1">
        <v>8.4475970927010105E-2</v>
      </c>
      <c r="AB188" s="1" t="s">
        <v>45</v>
      </c>
      <c r="AC188" s="1"/>
      <c r="AD188" s="1"/>
      <c r="AE188" s="1"/>
      <c r="AF188" s="1"/>
      <c r="AG188" s="1"/>
    </row>
    <row r="189" spans="1:33" s="12" customFormat="1" x14ac:dyDescent="0.15">
      <c r="A189" s="1" t="s">
        <v>1257</v>
      </c>
      <c r="B189" s="1" t="s">
        <v>1251</v>
      </c>
      <c r="C189" s="1">
        <v>2</v>
      </c>
      <c r="D189" s="1">
        <v>6097422</v>
      </c>
      <c r="E189" s="1">
        <v>6101496</v>
      </c>
      <c r="F189" s="1" t="s">
        <v>35</v>
      </c>
      <c r="G189" s="1" t="s">
        <v>1258</v>
      </c>
      <c r="H189" s="1" t="s">
        <v>1259</v>
      </c>
      <c r="I189" s="1" t="s">
        <v>61</v>
      </c>
      <c r="J189" s="1">
        <v>1824</v>
      </c>
      <c r="K189" s="1" t="s">
        <v>1260</v>
      </c>
      <c r="L189" s="1" t="s">
        <v>1261</v>
      </c>
      <c r="M189" s="1">
        <v>374</v>
      </c>
      <c r="N189" s="1">
        <v>258</v>
      </c>
      <c r="O189" s="1">
        <f t="shared" si="6"/>
        <v>0.68983957219251335</v>
      </c>
      <c r="P189" s="1" t="s">
        <v>41</v>
      </c>
      <c r="Q189" s="1" t="s">
        <v>118</v>
      </c>
      <c r="R189" s="1" t="s">
        <v>1256</v>
      </c>
      <c r="S189" s="1">
        <v>52.839375287730697</v>
      </c>
      <c r="T189" s="1">
        <v>-33.718972899999997</v>
      </c>
      <c r="U189" s="1">
        <v>0.90331899999999998</v>
      </c>
      <c r="V189" s="1" t="s">
        <v>54</v>
      </c>
      <c r="W189" s="1" t="s">
        <v>44</v>
      </c>
      <c r="X189" s="1">
        <v>2</v>
      </c>
      <c r="Y189" s="1">
        <v>11</v>
      </c>
      <c r="Z189" s="1">
        <v>13</v>
      </c>
      <c r="AA189" s="1">
        <v>3.8194017244116397E-2</v>
      </c>
      <c r="AB189" s="1" t="s">
        <v>72</v>
      </c>
      <c r="AC189" s="1" t="s">
        <v>44</v>
      </c>
      <c r="AD189" s="1" t="str">
        <f t="shared" ref="AD189:AD194" si="8">IF(AC189=W189,"consistent","inconsistent")</f>
        <v>consistent</v>
      </c>
      <c r="AE189" s="1"/>
      <c r="AF189" s="1"/>
      <c r="AG189" s="1"/>
    </row>
    <row r="190" spans="1:33" s="12" customFormat="1" x14ac:dyDescent="0.15">
      <c r="A190" s="1" t="s">
        <v>1262</v>
      </c>
      <c r="B190" s="1" t="s">
        <v>1251</v>
      </c>
      <c r="C190" s="1">
        <v>2</v>
      </c>
      <c r="D190" s="1">
        <v>6097422</v>
      </c>
      <c r="E190" s="1">
        <v>6101496</v>
      </c>
      <c r="F190" s="1" t="s">
        <v>35</v>
      </c>
      <c r="G190" s="1" t="s">
        <v>1263</v>
      </c>
      <c r="H190" s="1" t="s">
        <v>1264</v>
      </c>
      <c r="I190" s="1" t="s">
        <v>61</v>
      </c>
      <c r="J190" s="1">
        <v>2926</v>
      </c>
      <c r="K190" s="1" t="s">
        <v>1265</v>
      </c>
      <c r="L190" s="1" t="s">
        <v>1266</v>
      </c>
      <c r="M190" s="1">
        <v>273</v>
      </c>
      <c r="N190" s="1">
        <v>204</v>
      </c>
      <c r="O190" s="1">
        <f t="shared" si="6"/>
        <v>0.74725274725274726</v>
      </c>
      <c r="P190" s="1" t="s">
        <v>41</v>
      </c>
      <c r="Q190" s="1" t="s">
        <v>85</v>
      </c>
      <c r="R190" s="1" t="s">
        <v>1256</v>
      </c>
      <c r="S190" s="1">
        <v>52.839375287730697</v>
      </c>
      <c r="T190" s="1">
        <v>-33.718972899999997</v>
      </c>
      <c r="U190" s="1">
        <v>0.90331899999999998</v>
      </c>
      <c r="V190" s="1" t="s">
        <v>54</v>
      </c>
      <c r="W190" s="1" t="s">
        <v>44</v>
      </c>
      <c r="X190" s="1">
        <v>0</v>
      </c>
      <c r="Y190" s="1">
        <v>14</v>
      </c>
      <c r="Z190" s="1">
        <v>14</v>
      </c>
      <c r="AA190" s="1"/>
      <c r="AB190" s="1"/>
      <c r="AC190" s="1"/>
      <c r="AD190" s="1"/>
      <c r="AE190" s="1"/>
      <c r="AF190" s="1"/>
      <c r="AG190" s="1"/>
    </row>
    <row r="191" spans="1:33" s="12" customFormat="1" x14ac:dyDescent="0.15">
      <c r="A191" s="1" t="s">
        <v>1267</v>
      </c>
      <c r="B191" s="1" t="s">
        <v>1251</v>
      </c>
      <c r="C191" s="1">
        <v>2</v>
      </c>
      <c r="D191" s="1">
        <v>6097422</v>
      </c>
      <c r="E191" s="1">
        <v>6101496</v>
      </c>
      <c r="F191" s="1" t="s">
        <v>35</v>
      </c>
      <c r="G191" s="1" t="s">
        <v>1268</v>
      </c>
      <c r="H191" s="1" t="s">
        <v>1269</v>
      </c>
      <c r="I191" s="1" t="s">
        <v>38</v>
      </c>
      <c r="J191" s="1">
        <v>3219</v>
      </c>
      <c r="K191" s="1" t="s">
        <v>1270</v>
      </c>
      <c r="L191" s="1" t="s">
        <v>1271</v>
      </c>
      <c r="M191" s="1">
        <v>693</v>
      </c>
      <c r="N191" s="1">
        <v>667</v>
      </c>
      <c r="O191" s="1">
        <f t="shared" si="6"/>
        <v>0.96248196248196249</v>
      </c>
      <c r="P191" s="1" t="s">
        <v>41</v>
      </c>
      <c r="Q191" s="1" t="s">
        <v>85</v>
      </c>
      <c r="R191" s="1" t="s">
        <v>1256</v>
      </c>
      <c r="S191" s="1">
        <v>52.839375287730697</v>
      </c>
      <c r="T191" s="1">
        <v>-33.718972899999997</v>
      </c>
      <c r="U191" s="1">
        <v>0.90331899999999998</v>
      </c>
      <c r="V191" s="1" t="s">
        <v>54</v>
      </c>
      <c r="W191" s="1" t="s">
        <v>55</v>
      </c>
      <c r="X191" s="1">
        <v>13</v>
      </c>
      <c r="Y191" s="1">
        <v>3</v>
      </c>
      <c r="Z191" s="1">
        <v>16</v>
      </c>
      <c r="AA191" s="1">
        <v>2.5508859664979799E-3</v>
      </c>
      <c r="AB191" s="1" t="s">
        <v>72</v>
      </c>
      <c r="AC191" s="1" t="s">
        <v>55</v>
      </c>
      <c r="AD191" s="1" t="str">
        <f t="shared" si="8"/>
        <v>consistent</v>
      </c>
      <c r="AE191" s="1" t="s">
        <v>349</v>
      </c>
      <c r="AF191" s="5">
        <v>3.0126015539083899</v>
      </c>
      <c r="AG191" s="5">
        <v>8.8542489868570606E-2</v>
      </c>
    </row>
    <row r="192" spans="1:33" s="12" customFormat="1" x14ac:dyDescent="0.15">
      <c r="A192" s="1" t="s">
        <v>1272</v>
      </c>
      <c r="B192" s="1" t="s">
        <v>1273</v>
      </c>
      <c r="C192" s="1">
        <v>2</v>
      </c>
      <c r="D192" s="1">
        <v>6636877</v>
      </c>
      <c r="E192" s="1">
        <v>6642835</v>
      </c>
      <c r="F192" s="1" t="s">
        <v>58</v>
      </c>
      <c r="G192" s="1" t="s">
        <v>1274</v>
      </c>
      <c r="H192" s="1" t="s">
        <v>1275</v>
      </c>
      <c r="I192" s="1" t="s">
        <v>61</v>
      </c>
      <c r="J192" s="1">
        <v>2200</v>
      </c>
      <c r="K192" s="1" t="s">
        <v>1276</v>
      </c>
      <c r="L192" s="1" t="s">
        <v>1277</v>
      </c>
      <c r="M192" s="1">
        <v>256</v>
      </c>
      <c r="N192" s="1">
        <v>0</v>
      </c>
      <c r="O192" s="1">
        <f t="shared" si="6"/>
        <v>0</v>
      </c>
      <c r="P192" s="1" t="s">
        <v>531</v>
      </c>
      <c r="Q192" s="1"/>
      <c r="R192" s="1" t="s">
        <v>1278</v>
      </c>
      <c r="S192" s="1">
        <v>34.419677676438702</v>
      </c>
      <c r="T192" s="1">
        <v>-0.81604960000000004</v>
      </c>
      <c r="U192" s="1">
        <v>0.59750950000000003</v>
      </c>
      <c r="V192" s="1" t="s">
        <v>54</v>
      </c>
      <c r="W192" s="1" t="s">
        <v>44</v>
      </c>
      <c r="X192" s="1">
        <v>8</v>
      </c>
      <c r="Y192" s="1">
        <v>6</v>
      </c>
      <c r="Z192" s="1">
        <v>14</v>
      </c>
      <c r="AA192" s="1">
        <v>0.99938161334503495</v>
      </c>
      <c r="AB192" s="1" t="s">
        <v>45</v>
      </c>
      <c r="AC192" s="1"/>
      <c r="AD192" s="1"/>
      <c r="AE192" s="1"/>
      <c r="AF192" s="1"/>
      <c r="AG192" s="1"/>
    </row>
    <row r="193" spans="1:33" s="12" customFormat="1" x14ac:dyDescent="0.15">
      <c r="A193" s="1" t="s">
        <v>1279</v>
      </c>
      <c r="B193" s="1" t="s">
        <v>1273</v>
      </c>
      <c r="C193" s="1">
        <v>2</v>
      </c>
      <c r="D193" s="1">
        <v>6636877</v>
      </c>
      <c r="E193" s="1">
        <v>6642835</v>
      </c>
      <c r="F193" s="1" t="s">
        <v>58</v>
      </c>
      <c r="G193" s="1" t="s">
        <v>1280</v>
      </c>
      <c r="H193" s="1" t="s">
        <v>1281</v>
      </c>
      <c r="I193" s="1" t="s">
        <v>61</v>
      </c>
      <c r="J193" s="1">
        <v>1314</v>
      </c>
      <c r="K193" s="1" t="s">
        <v>1282</v>
      </c>
      <c r="L193" s="1" t="s">
        <v>1283</v>
      </c>
      <c r="M193" s="1">
        <v>268</v>
      </c>
      <c r="N193" s="1">
        <v>182</v>
      </c>
      <c r="O193" s="1">
        <f t="shared" si="6"/>
        <v>0.67910447761194026</v>
      </c>
      <c r="P193" s="1" t="s">
        <v>41</v>
      </c>
      <c r="Q193" s="1" t="s">
        <v>200</v>
      </c>
      <c r="R193" s="1" t="s">
        <v>1278</v>
      </c>
      <c r="S193" s="1">
        <v>34.419677676438702</v>
      </c>
      <c r="T193" s="1">
        <v>-0.81604960000000004</v>
      </c>
      <c r="U193" s="1">
        <v>0.59750950000000003</v>
      </c>
      <c r="V193" s="1" t="s">
        <v>54</v>
      </c>
      <c r="W193" s="1" t="s">
        <v>44</v>
      </c>
      <c r="X193" s="1">
        <v>1</v>
      </c>
      <c r="Y193" s="1">
        <v>6</v>
      </c>
      <c r="Z193" s="1">
        <v>7</v>
      </c>
      <c r="AA193" s="1"/>
      <c r="AB193" s="1"/>
      <c r="AC193" s="1"/>
      <c r="AD193" s="1"/>
      <c r="AE193" s="1"/>
      <c r="AF193" s="1"/>
      <c r="AG193" s="1"/>
    </row>
    <row r="194" spans="1:33" s="12" customFormat="1" x14ac:dyDescent="0.15">
      <c r="A194" s="1" t="s">
        <v>1284</v>
      </c>
      <c r="B194" s="1" t="s">
        <v>1285</v>
      </c>
      <c r="C194" s="1">
        <v>2</v>
      </c>
      <c r="D194" s="1">
        <v>9081347</v>
      </c>
      <c r="E194" s="1">
        <v>9084382</v>
      </c>
      <c r="F194" s="1" t="s">
        <v>35</v>
      </c>
      <c r="G194" s="1" t="s">
        <v>1286</v>
      </c>
      <c r="H194" s="1" t="s">
        <v>1287</v>
      </c>
      <c r="I194" s="1" t="s">
        <v>61</v>
      </c>
      <c r="J194" s="1">
        <v>874</v>
      </c>
      <c r="K194" s="1" t="s">
        <v>1288</v>
      </c>
      <c r="L194" s="1" t="s">
        <v>1289</v>
      </c>
      <c r="M194" s="1">
        <v>733</v>
      </c>
      <c r="N194" s="1">
        <v>105</v>
      </c>
      <c r="O194" s="1">
        <f t="shared" si="6"/>
        <v>0.1432469304229195</v>
      </c>
      <c r="P194" s="1" t="s">
        <v>41</v>
      </c>
      <c r="Q194" s="1" t="s">
        <v>1290</v>
      </c>
      <c r="R194" s="1" t="s">
        <v>1291</v>
      </c>
      <c r="S194" s="1">
        <v>68.4778746362649</v>
      </c>
      <c r="T194" s="1">
        <v>18.186571699999998</v>
      </c>
      <c r="U194" s="1">
        <v>0.92233390000000004</v>
      </c>
      <c r="V194" s="1" t="s">
        <v>38</v>
      </c>
      <c r="W194" s="1" t="s">
        <v>55</v>
      </c>
      <c r="X194" s="1">
        <v>7</v>
      </c>
      <c r="Y194" s="1">
        <v>7</v>
      </c>
      <c r="Z194" s="1">
        <v>14</v>
      </c>
      <c r="AA194" s="1">
        <v>2.20970420206314E-2</v>
      </c>
      <c r="AB194" s="1" t="s">
        <v>72</v>
      </c>
      <c r="AC194" s="1" t="s">
        <v>55</v>
      </c>
      <c r="AD194" s="1" t="str">
        <f t="shared" si="8"/>
        <v>consistent</v>
      </c>
      <c r="AE194" s="1"/>
      <c r="AF194" s="1"/>
      <c r="AG194" s="1"/>
    </row>
    <row r="195" spans="1:33" s="12" customFormat="1" x14ac:dyDescent="0.15">
      <c r="A195" s="1" t="s">
        <v>1292</v>
      </c>
      <c r="B195" s="1" t="s">
        <v>1293</v>
      </c>
      <c r="C195" s="1">
        <v>2</v>
      </c>
      <c r="D195" s="1">
        <v>10613065</v>
      </c>
      <c r="E195" s="1">
        <v>10616088</v>
      </c>
      <c r="F195" s="1" t="s">
        <v>35</v>
      </c>
      <c r="G195" s="1" t="s">
        <v>1294</v>
      </c>
      <c r="H195" s="1" t="s">
        <v>1295</v>
      </c>
      <c r="I195" s="1" t="s">
        <v>61</v>
      </c>
      <c r="J195" s="1">
        <v>765</v>
      </c>
      <c r="K195" s="1" t="s">
        <v>1296</v>
      </c>
      <c r="L195" s="1" t="s">
        <v>1297</v>
      </c>
      <c r="M195" s="1">
        <v>178</v>
      </c>
      <c r="N195" s="1">
        <v>127</v>
      </c>
      <c r="O195" s="1">
        <f t="shared" ref="O195:O258" si="9">N195/M195</f>
        <v>0.7134831460674157</v>
      </c>
      <c r="P195" s="1" t="s">
        <v>41</v>
      </c>
      <c r="Q195" s="1" t="s">
        <v>78</v>
      </c>
      <c r="R195" s="1" t="s">
        <v>1298</v>
      </c>
      <c r="S195" s="1">
        <v>40.969103431053199</v>
      </c>
      <c r="T195" s="1">
        <v>2.1904083999999999</v>
      </c>
      <c r="U195" s="1">
        <v>0.72522500000000001</v>
      </c>
      <c r="V195" s="1" t="s">
        <v>38</v>
      </c>
      <c r="W195" s="1" t="s">
        <v>55</v>
      </c>
      <c r="X195" s="1">
        <v>6</v>
      </c>
      <c r="Y195" s="1">
        <v>5</v>
      </c>
      <c r="Z195" s="1">
        <v>11</v>
      </c>
      <c r="AA195" s="1">
        <v>0.83541702695347797</v>
      </c>
      <c r="AB195" s="1" t="s">
        <v>45</v>
      </c>
      <c r="AC195" s="1"/>
      <c r="AD195" s="1"/>
      <c r="AE195" s="1"/>
      <c r="AF195" s="1"/>
      <c r="AG195" s="1"/>
    </row>
    <row r="196" spans="1:33" s="12" customFormat="1" x14ac:dyDescent="0.15">
      <c r="A196" s="1" t="s">
        <v>1299</v>
      </c>
      <c r="B196" s="1" t="s">
        <v>1300</v>
      </c>
      <c r="C196" s="1">
        <v>2</v>
      </c>
      <c r="D196" s="1">
        <v>10657877</v>
      </c>
      <c r="E196" s="1">
        <v>10658439</v>
      </c>
      <c r="F196" s="1" t="s">
        <v>35</v>
      </c>
      <c r="G196" s="1" t="s">
        <v>1301</v>
      </c>
      <c r="H196" s="1" t="s">
        <v>1302</v>
      </c>
      <c r="I196" s="1" t="s">
        <v>61</v>
      </c>
      <c r="J196" s="1">
        <v>1041</v>
      </c>
      <c r="K196" s="1" t="s">
        <v>1303</v>
      </c>
      <c r="L196" s="1" t="s">
        <v>1304</v>
      </c>
      <c r="M196" s="1">
        <v>341</v>
      </c>
      <c r="N196" s="1">
        <v>177</v>
      </c>
      <c r="O196" s="1">
        <f t="shared" si="9"/>
        <v>0.51906158357771259</v>
      </c>
      <c r="P196" s="1" t="s">
        <v>41</v>
      </c>
      <c r="Q196" s="1" t="s">
        <v>85</v>
      </c>
      <c r="R196" s="1" t="s">
        <v>1305</v>
      </c>
      <c r="S196" s="1">
        <v>39.420827470141099</v>
      </c>
      <c r="T196" s="1">
        <v>11.1097719</v>
      </c>
      <c r="U196" s="1">
        <v>0.73556279999999996</v>
      </c>
      <c r="V196" s="1" t="s">
        <v>38</v>
      </c>
      <c r="W196" s="1" t="s">
        <v>55</v>
      </c>
      <c r="X196" s="1">
        <v>0</v>
      </c>
      <c r="Y196" s="1">
        <v>10</v>
      </c>
      <c r="Z196" s="1">
        <v>10</v>
      </c>
      <c r="AA196" s="1"/>
      <c r="AB196" s="1"/>
      <c r="AC196" s="1"/>
      <c r="AD196" s="1"/>
      <c r="AE196" s="1"/>
      <c r="AF196" s="1"/>
      <c r="AG196" s="1"/>
    </row>
    <row r="197" spans="1:33" s="12" customFormat="1" x14ac:dyDescent="0.15">
      <c r="A197" s="1" t="s">
        <v>1306</v>
      </c>
      <c r="B197" s="1" t="s">
        <v>1300</v>
      </c>
      <c r="C197" s="1">
        <v>2</v>
      </c>
      <c r="D197" s="1">
        <v>10657877</v>
      </c>
      <c r="E197" s="1">
        <v>10658439</v>
      </c>
      <c r="F197" s="1" t="s">
        <v>35</v>
      </c>
      <c r="G197" s="1" t="s">
        <v>1307</v>
      </c>
      <c r="H197" s="1" t="s">
        <v>1308</v>
      </c>
      <c r="I197" s="1" t="s">
        <v>38</v>
      </c>
      <c r="J197" s="1">
        <v>1454</v>
      </c>
      <c r="K197" s="1" t="s">
        <v>1309</v>
      </c>
      <c r="L197" s="1" t="s">
        <v>1310</v>
      </c>
      <c r="M197" s="1">
        <v>1256</v>
      </c>
      <c r="N197" s="1">
        <v>1256</v>
      </c>
      <c r="O197" s="1">
        <f t="shared" si="9"/>
        <v>1</v>
      </c>
      <c r="P197" s="1" t="s">
        <v>41</v>
      </c>
      <c r="Q197" s="1" t="s">
        <v>957</v>
      </c>
      <c r="R197" s="1" t="s">
        <v>1305</v>
      </c>
      <c r="S197" s="1">
        <v>39.420827470141099</v>
      </c>
      <c r="T197" s="1">
        <v>11.1097719</v>
      </c>
      <c r="U197" s="1">
        <v>0.73556279999999996</v>
      </c>
      <c r="V197" s="1" t="s">
        <v>38</v>
      </c>
      <c r="W197" s="1" t="s">
        <v>44</v>
      </c>
      <c r="X197" s="1">
        <v>6</v>
      </c>
      <c r="Y197" s="1">
        <v>9</v>
      </c>
      <c r="Z197" s="1">
        <v>15</v>
      </c>
      <c r="AA197" s="1">
        <v>4.6064557011416598E-4</v>
      </c>
      <c r="AB197" s="1" t="s">
        <v>72</v>
      </c>
      <c r="AC197" s="1" t="s">
        <v>44</v>
      </c>
      <c r="AD197" s="1" t="str">
        <f>IF(AC197=W197,"consistent","inconsistent")</f>
        <v>consistent</v>
      </c>
      <c r="AE197" s="1"/>
      <c r="AF197" s="1"/>
      <c r="AG197" s="1"/>
    </row>
    <row r="198" spans="1:33" s="12" customFormat="1" x14ac:dyDescent="0.15">
      <c r="A198" s="1" t="s">
        <v>1311</v>
      </c>
      <c r="B198" s="1" t="s">
        <v>1312</v>
      </c>
      <c r="C198" s="1">
        <v>2</v>
      </c>
      <c r="D198" s="1">
        <v>11329158</v>
      </c>
      <c r="E198" s="1">
        <v>11336821</v>
      </c>
      <c r="F198" s="1" t="s">
        <v>58</v>
      </c>
      <c r="G198" s="1" t="s">
        <v>1313</v>
      </c>
      <c r="H198" s="1" t="s">
        <v>1314</v>
      </c>
      <c r="I198" s="1" t="s">
        <v>38</v>
      </c>
      <c r="J198" s="1">
        <v>3042</v>
      </c>
      <c r="K198" s="1" t="s">
        <v>1315</v>
      </c>
      <c r="L198" s="1" t="s">
        <v>1316</v>
      </c>
      <c r="M198" s="1">
        <v>284</v>
      </c>
      <c r="N198" s="1">
        <v>283</v>
      </c>
      <c r="O198" s="1">
        <f t="shared" si="9"/>
        <v>0.99647887323943662</v>
      </c>
      <c r="P198" s="1" t="s">
        <v>41</v>
      </c>
      <c r="Q198" s="1" t="s">
        <v>52</v>
      </c>
      <c r="R198" s="1" t="s">
        <v>1317</v>
      </c>
      <c r="S198" s="1">
        <v>23.264273289902299</v>
      </c>
      <c r="T198" s="1">
        <v>-3.5350741000000001</v>
      </c>
      <c r="U198" s="1">
        <v>0.53904090000000005</v>
      </c>
      <c r="V198" s="1" t="s">
        <v>54</v>
      </c>
      <c r="W198" s="1" t="s">
        <v>55</v>
      </c>
      <c r="X198" s="1">
        <v>9</v>
      </c>
      <c r="Y198" s="1">
        <v>7</v>
      </c>
      <c r="Z198" s="1">
        <v>16</v>
      </c>
      <c r="AA198" s="1">
        <v>6.7315970136286193E-2</v>
      </c>
      <c r="AB198" s="1" t="s">
        <v>45</v>
      </c>
      <c r="AC198" s="1"/>
      <c r="AD198" s="1"/>
      <c r="AE198" s="1"/>
      <c r="AF198" s="1"/>
      <c r="AG198" s="1"/>
    </row>
    <row r="199" spans="1:33" s="12" customFormat="1" x14ac:dyDescent="0.15">
      <c r="A199" s="1" t="s">
        <v>1318</v>
      </c>
      <c r="B199" s="1" t="s">
        <v>1312</v>
      </c>
      <c r="C199" s="1">
        <v>2</v>
      </c>
      <c r="D199" s="1">
        <v>11329158</v>
      </c>
      <c r="E199" s="1">
        <v>11336821</v>
      </c>
      <c r="F199" s="1" t="s">
        <v>58</v>
      </c>
      <c r="G199" s="1" t="s">
        <v>1319</v>
      </c>
      <c r="H199" s="1" t="s">
        <v>1320</v>
      </c>
      <c r="I199" s="1" t="s">
        <v>38</v>
      </c>
      <c r="J199" s="1">
        <v>2139</v>
      </c>
      <c r="K199" s="1" t="s">
        <v>1321</v>
      </c>
      <c r="L199" s="1" t="s">
        <v>1322</v>
      </c>
      <c r="M199" s="1">
        <v>691</v>
      </c>
      <c r="N199" s="1">
        <v>514</v>
      </c>
      <c r="O199" s="1">
        <f t="shared" si="9"/>
        <v>0.74384949348769902</v>
      </c>
      <c r="P199" s="1" t="s">
        <v>41</v>
      </c>
      <c r="Q199" s="1" t="s">
        <v>118</v>
      </c>
      <c r="R199" s="1" t="s">
        <v>1317</v>
      </c>
      <c r="S199" s="1">
        <v>23.264273289902299</v>
      </c>
      <c r="T199" s="1">
        <v>-3.5350741000000001</v>
      </c>
      <c r="U199" s="1">
        <v>0.53904090000000005</v>
      </c>
      <c r="V199" s="1" t="s">
        <v>54</v>
      </c>
      <c r="W199" s="1" t="s">
        <v>55</v>
      </c>
      <c r="X199" s="1">
        <v>9</v>
      </c>
      <c r="Y199" s="1">
        <v>7</v>
      </c>
      <c r="Z199" s="1">
        <v>16</v>
      </c>
      <c r="AA199" s="1">
        <v>0.29334995173601203</v>
      </c>
      <c r="AB199" s="1" t="s">
        <v>45</v>
      </c>
      <c r="AC199" s="1"/>
      <c r="AD199" s="1"/>
      <c r="AE199" s="1"/>
      <c r="AF199" s="1"/>
      <c r="AG199" s="1"/>
    </row>
    <row r="200" spans="1:33" s="12" customFormat="1" x14ac:dyDescent="0.15">
      <c r="A200" s="1" t="s">
        <v>1323</v>
      </c>
      <c r="B200" s="1" t="s">
        <v>1324</v>
      </c>
      <c r="C200" s="1">
        <v>2</v>
      </c>
      <c r="D200" s="1">
        <v>11915378</v>
      </c>
      <c r="E200" s="1">
        <v>11934643</v>
      </c>
      <c r="F200" s="1" t="s">
        <v>58</v>
      </c>
      <c r="G200" s="1" t="s">
        <v>1325</v>
      </c>
      <c r="H200" s="1" t="s">
        <v>1326</v>
      </c>
      <c r="I200" s="1" t="s">
        <v>61</v>
      </c>
      <c r="J200" s="1">
        <v>2574</v>
      </c>
      <c r="K200" s="1" t="s">
        <v>1327</v>
      </c>
      <c r="L200" s="1" t="s">
        <v>1328</v>
      </c>
      <c r="M200" s="1">
        <v>870</v>
      </c>
      <c r="N200" s="1">
        <v>870</v>
      </c>
      <c r="O200" s="1">
        <f t="shared" si="9"/>
        <v>1</v>
      </c>
      <c r="P200" s="1" t="s">
        <v>41</v>
      </c>
      <c r="Q200" s="1" t="s">
        <v>52</v>
      </c>
      <c r="R200" s="1" t="s">
        <v>1329</v>
      </c>
      <c r="S200" s="1">
        <v>31.5398461889251</v>
      </c>
      <c r="T200" s="1">
        <v>-4.8466015999999996</v>
      </c>
      <c r="U200" s="1">
        <v>0.59635150000000003</v>
      </c>
      <c r="V200" s="1" t="s">
        <v>54</v>
      </c>
      <c r="W200" s="1" t="s">
        <v>44</v>
      </c>
      <c r="X200" s="1">
        <v>8</v>
      </c>
      <c r="Y200" s="1">
        <v>7</v>
      </c>
      <c r="Z200" s="1">
        <v>15</v>
      </c>
      <c r="AA200" s="1">
        <v>0.48842946341101601</v>
      </c>
      <c r="AB200" s="1" t="s">
        <v>45</v>
      </c>
      <c r="AC200" s="1"/>
      <c r="AD200" s="1"/>
      <c r="AE200" s="1"/>
      <c r="AF200" s="1"/>
      <c r="AG200" s="1"/>
    </row>
    <row r="201" spans="1:33" s="12" customFormat="1" x14ac:dyDescent="0.15">
      <c r="A201" s="1" t="s">
        <v>1330</v>
      </c>
      <c r="B201" s="1" t="s">
        <v>1331</v>
      </c>
      <c r="C201" s="1">
        <v>2</v>
      </c>
      <c r="D201" s="1">
        <v>12420571</v>
      </c>
      <c r="E201" s="1">
        <v>12421886</v>
      </c>
      <c r="F201" s="1" t="s">
        <v>58</v>
      </c>
      <c r="G201" s="1" t="s">
        <v>1332</v>
      </c>
      <c r="H201" s="1" t="s">
        <v>1333</v>
      </c>
      <c r="I201" s="1" t="s">
        <v>38</v>
      </c>
      <c r="J201" s="1">
        <v>853</v>
      </c>
      <c r="K201" s="1" t="s">
        <v>1334</v>
      </c>
      <c r="L201" s="1" t="s">
        <v>1335</v>
      </c>
      <c r="M201" s="1">
        <v>3141</v>
      </c>
      <c r="N201" s="1">
        <v>2581</v>
      </c>
      <c r="O201" s="1">
        <f t="shared" si="9"/>
        <v>0.82171283030881881</v>
      </c>
      <c r="P201" s="1" t="s">
        <v>41</v>
      </c>
      <c r="Q201" s="1" t="s">
        <v>42</v>
      </c>
      <c r="R201" s="1" t="s">
        <v>1336</v>
      </c>
      <c r="S201" s="1">
        <v>28.643463235613499</v>
      </c>
      <c r="T201" s="1">
        <v>-3.6291997999999999</v>
      </c>
      <c r="U201" s="1">
        <v>0.60615410000000003</v>
      </c>
      <c r="V201" s="1" t="s">
        <v>54</v>
      </c>
      <c r="W201" s="1" t="s">
        <v>55</v>
      </c>
      <c r="X201" s="1">
        <v>5</v>
      </c>
      <c r="Y201" s="1">
        <v>11</v>
      </c>
      <c r="Z201" s="1">
        <v>16</v>
      </c>
      <c r="AA201" s="1">
        <v>0.130645673761035</v>
      </c>
      <c r="AB201" s="1" t="s">
        <v>45</v>
      </c>
      <c r="AC201" s="1"/>
      <c r="AD201" s="1"/>
      <c r="AE201" s="1"/>
      <c r="AF201" s="1"/>
      <c r="AG201" s="1"/>
    </row>
    <row r="202" spans="1:33" s="12" customFormat="1" x14ac:dyDescent="0.15">
      <c r="A202" s="1" t="s">
        <v>1337</v>
      </c>
      <c r="B202" s="1" t="s">
        <v>1338</v>
      </c>
      <c r="C202" s="1">
        <v>2</v>
      </c>
      <c r="D202" s="1">
        <v>12952260</v>
      </c>
      <c r="E202" s="1">
        <v>12954772</v>
      </c>
      <c r="F202" s="1" t="s">
        <v>35</v>
      </c>
      <c r="G202" s="1" t="s">
        <v>1339</v>
      </c>
      <c r="H202" s="1" t="s">
        <v>1340</v>
      </c>
      <c r="I202" s="1" t="s">
        <v>38</v>
      </c>
      <c r="J202" s="1">
        <v>1438</v>
      </c>
      <c r="K202" s="1" t="s">
        <v>1341</v>
      </c>
      <c r="L202" s="1" t="s">
        <v>1342</v>
      </c>
      <c r="M202" s="1">
        <v>446</v>
      </c>
      <c r="N202" s="1">
        <v>150</v>
      </c>
      <c r="O202" s="1">
        <f t="shared" si="9"/>
        <v>0.33632286995515698</v>
      </c>
      <c r="P202" s="1" t="s">
        <v>41</v>
      </c>
      <c r="Q202" s="1" t="s">
        <v>213</v>
      </c>
      <c r="R202" s="1" t="s">
        <v>1343</v>
      </c>
      <c r="S202" s="1">
        <v>36.598319239956602</v>
      </c>
      <c r="T202" s="1">
        <v>10.5170511</v>
      </c>
      <c r="U202" s="1">
        <v>0.68788499999999997</v>
      </c>
      <c r="V202" s="1" t="s">
        <v>38</v>
      </c>
      <c r="W202" s="1" t="s">
        <v>44</v>
      </c>
      <c r="X202" s="1">
        <v>9</v>
      </c>
      <c r="Y202" s="1">
        <v>6</v>
      </c>
      <c r="Z202" s="1">
        <v>15</v>
      </c>
      <c r="AA202" s="1">
        <v>8.2778193955208995E-3</v>
      </c>
      <c r="AB202" s="1" t="s">
        <v>72</v>
      </c>
      <c r="AC202" s="1" t="s">
        <v>44</v>
      </c>
      <c r="AD202" s="1" t="str">
        <f>IF(AC202=W202,"consistent","inconsistent")</f>
        <v>consistent</v>
      </c>
      <c r="AE202" s="1"/>
      <c r="AF202" s="1"/>
      <c r="AG202" s="1"/>
    </row>
    <row r="203" spans="1:33" s="12" customFormat="1" x14ac:dyDescent="0.15">
      <c r="A203" s="1" t="s">
        <v>1344</v>
      </c>
      <c r="B203" s="1" t="s">
        <v>1338</v>
      </c>
      <c r="C203" s="1">
        <v>2</v>
      </c>
      <c r="D203" s="1">
        <v>12952260</v>
      </c>
      <c r="E203" s="1">
        <v>12954772</v>
      </c>
      <c r="F203" s="1" t="s">
        <v>35</v>
      </c>
      <c r="G203" s="1" t="s">
        <v>1345</v>
      </c>
      <c r="H203" s="1" t="s">
        <v>1346</v>
      </c>
      <c r="I203" s="1" t="s">
        <v>61</v>
      </c>
      <c r="J203" s="1">
        <v>2403</v>
      </c>
      <c r="K203" s="1" t="s">
        <v>1347</v>
      </c>
      <c r="L203" s="1" t="s">
        <v>1348</v>
      </c>
      <c r="M203" s="1">
        <v>1128</v>
      </c>
      <c r="N203" s="1">
        <v>1054</v>
      </c>
      <c r="O203" s="1">
        <f t="shared" si="9"/>
        <v>0.93439716312056742</v>
      </c>
      <c r="P203" s="1" t="s">
        <v>41</v>
      </c>
      <c r="Q203" s="1" t="s">
        <v>42</v>
      </c>
      <c r="R203" s="1" t="s">
        <v>1343</v>
      </c>
      <c r="S203" s="1">
        <v>36.598319239956602</v>
      </c>
      <c r="T203" s="1">
        <v>10.5170511</v>
      </c>
      <c r="U203" s="1">
        <v>0.68788499999999997</v>
      </c>
      <c r="V203" s="1" t="s">
        <v>38</v>
      </c>
      <c r="W203" s="1" t="s">
        <v>55</v>
      </c>
      <c r="X203" s="1">
        <v>4</v>
      </c>
      <c r="Y203" s="1">
        <v>2</v>
      </c>
      <c r="Z203" s="1">
        <v>6</v>
      </c>
      <c r="AA203" s="1">
        <v>7.6223856802487902E-2</v>
      </c>
      <c r="AB203" s="1" t="s">
        <v>45</v>
      </c>
      <c r="AC203" s="1"/>
      <c r="AD203" s="1"/>
      <c r="AE203" s="1"/>
      <c r="AF203" s="1"/>
      <c r="AG203" s="1"/>
    </row>
    <row r="204" spans="1:33" s="12" customFormat="1" x14ac:dyDescent="0.15">
      <c r="A204" s="1" t="s">
        <v>1349</v>
      </c>
      <c r="B204" s="1" t="s">
        <v>1338</v>
      </c>
      <c r="C204" s="1">
        <v>2</v>
      </c>
      <c r="D204" s="1">
        <v>12952260</v>
      </c>
      <c r="E204" s="1">
        <v>12954772</v>
      </c>
      <c r="F204" s="1" t="s">
        <v>35</v>
      </c>
      <c r="G204" s="1" t="s">
        <v>1350</v>
      </c>
      <c r="H204" s="1" t="s">
        <v>1351</v>
      </c>
      <c r="I204" s="1" t="s">
        <v>38</v>
      </c>
      <c r="J204" s="1">
        <v>2622</v>
      </c>
      <c r="K204" s="1" t="s">
        <v>1352</v>
      </c>
      <c r="L204" s="1" t="s">
        <v>1353</v>
      </c>
      <c r="M204" s="1">
        <v>301</v>
      </c>
      <c r="N204" s="1">
        <v>129</v>
      </c>
      <c r="O204" s="1">
        <f t="shared" si="9"/>
        <v>0.42857142857142855</v>
      </c>
      <c r="P204" s="1" t="s">
        <v>41</v>
      </c>
      <c r="Q204" s="1" t="s">
        <v>78</v>
      </c>
      <c r="R204" s="1" t="s">
        <v>1343</v>
      </c>
      <c r="S204" s="1">
        <v>36.598319239956602</v>
      </c>
      <c r="T204" s="1">
        <v>10.5170511</v>
      </c>
      <c r="U204" s="1">
        <v>0.68788499999999997</v>
      </c>
      <c r="V204" s="1" t="s">
        <v>38</v>
      </c>
      <c r="W204" s="1" t="s">
        <v>44</v>
      </c>
      <c r="X204" s="1">
        <v>2</v>
      </c>
      <c r="Y204" s="1">
        <v>14</v>
      </c>
      <c r="Z204" s="1">
        <v>16</v>
      </c>
      <c r="AA204" s="1">
        <v>0.35288945372991898</v>
      </c>
      <c r="AB204" s="1" t="s">
        <v>45</v>
      </c>
      <c r="AC204" s="1"/>
      <c r="AD204" s="1"/>
      <c r="AE204" s="1"/>
      <c r="AF204" s="1"/>
      <c r="AG204" s="1"/>
    </row>
    <row r="205" spans="1:33" s="12" customFormat="1" x14ac:dyDescent="0.15">
      <c r="A205" s="1" t="s">
        <v>1354</v>
      </c>
      <c r="B205" s="1" t="s">
        <v>1355</v>
      </c>
      <c r="C205" s="1">
        <v>2</v>
      </c>
      <c r="D205" s="1">
        <v>14159122</v>
      </c>
      <c r="E205" s="1">
        <v>14168043</v>
      </c>
      <c r="F205" s="1" t="s">
        <v>35</v>
      </c>
      <c r="G205" s="1" t="s">
        <v>1356</v>
      </c>
      <c r="H205" s="1" t="s">
        <v>1357</v>
      </c>
      <c r="I205" s="1" t="s">
        <v>61</v>
      </c>
      <c r="J205" s="1">
        <v>738</v>
      </c>
      <c r="K205" s="1" t="s">
        <v>1358</v>
      </c>
      <c r="L205" s="1" t="s">
        <v>1359</v>
      </c>
      <c r="M205" s="1">
        <v>238</v>
      </c>
      <c r="N205" s="1">
        <v>189</v>
      </c>
      <c r="O205" s="1">
        <f t="shared" si="9"/>
        <v>0.79411764705882348</v>
      </c>
      <c r="P205" s="1" t="s">
        <v>41</v>
      </c>
      <c r="Q205" s="1" t="s">
        <v>118</v>
      </c>
      <c r="R205" s="1" t="s">
        <v>1360</v>
      </c>
      <c r="S205" s="1">
        <v>36.4633198262758</v>
      </c>
      <c r="T205" s="1">
        <v>-0.70993740000000005</v>
      </c>
      <c r="U205" s="1">
        <v>0.67389929999999998</v>
      </c>
      <c r="V205" s="1" t="s">
        <v>54</v>
      </c>
      <c r="W205" s="1" t="s">
        <v>44</v>
      </c>
      <c r="X205" s="1">
        <v>9</v>
      </c>
      <c r="Y205" s="1">
        <v>5</v>
      </c>
      <c r="Z205" s="1">
        <v>14</v>
      </c>
      <c r="AA205" s="1">
        <v>0.482691712023474</v>
      </c>
      <c r="AB205" s="1" t="s">
        <v>45</v>
      </c>
      <c r="AC205" s="1"/>
      <c r="AD205" s="1"/>
      <c r="AE205" s="1"/>
      <c r="AF205" s="1"/>
      <c r="AG205" s="1"/>
    </row>
    <row r="206" spans="1:33" s="12" customFormat="1" x14ac:dyDescent="0.15">
      <c r="A206" s="1" t="s">
        <v>1361</v>
      </c>
      <c r="B206" s="1" t="s">
        <v>1355</v>
      </c>
      <c r="C206" s="1">
        <v>2</v>
      </c>
      <c r="D206" s="1">
        <v>14159122</v>
      </c>
      <c r="E206" s="1">
        <v>14168043</v>
      </c>
      <c r="F206" s="1" t="s">
        <v>35</v>
      </c>
      <c r="G206" s="1" t="s">
        <v>1362</v>
      </c>
      <c r="H206" s="1" t="s">
        <v>1363</v>
      </c>
      <c r="I206" s="1" t="s">
        <v>38</v>
      </c>
      <c r="J206" s="1">
        <v>1419</v>
      </c>
      <c r="K206" s="1" t="s">
        <v>1364</v>
      </c>
      <c r="L206" s="1" t="s">
        <v>1365</v>
      </c>
      <c r="M206" s="1">
        <v>3126</v>
      </c>
      <c r="N206" s="1">
        <v>2019</v>
      </c>
      <c r="O206" s="1">
        <f t="shared" si="9"/>
        <v>0.64587332053742808</v>
      </c>
      <c r="P206" s="1" t="s">
        <v>41</v>
      </c>
      <c r="Q206" s="1" t="s">
        <v>118</v>
      </c>
      <c r="R206" s="1" t="s">
        <v>1360</v>
      </c>
      <c r="S206" s="1">
        <v>36.4633198262758</v>
      </c>
      <c r="T206" s="1">
        <v>-0.70993740000000005</v>
      </c>
      <c r="U206" s="1">
        <v>0.67389929999999998</v>
      </c>
      <c r="V206" s="1" t="s">
        <v>54</v>
      </c>
      <c r="W206" s="1" t="s">
        <v>55</v>
      </c>
      <c r="X206" s="1">
        <v>5</v>
      </c>
      <c r="Y206" s="1">
        <v>11</v>
      </c>
      <c r="Z206" s="1">
        <v>16</v>
      </c>
      <c r="AA206" s="1">
        <v>0.14047085897789599</v>
      </c>
      <c r="AB206" s="1" t="s">
        <v>45</v>
      </c>
      <c r="AC206" s="1"/>
      <c r="AD206" s="1"/>
      <c r="AE206" s="1"/>
      <c r="AF206" s="1"/>
      <c r="AG206" s="1"/>
    </row>
    <row r="207" spans="1:33" s="12" customFormat="1" x14ac:dyDescent="0.15">
      <c r="A207" s="1" t="s">
        <v>1366</v>
      </c>
      <c r="B207" s="1" t="s">
        <v>1367</v>
      </c>
      <c r="C207" s="1">
        <v>2</v>
      </c>
      <c r="D207" s="1">
        <v>15128166</v>
      </c>
      <c r="E207" s="1">
        <v>15131434</v>
      </c>
      <c r="F207" s="1" t="s">
        <v>35</v>
      </c>
      <c r="G207" s="1" t="s">
        <v>1368</v>
      </c>
      <c r="H207" s="1" t="s">
        <v>1369</v>
      </c>
      <c r="I207" s="1" t="s">
        <v>38</v>
      </c>
      <c r="J207" s="1">
        <v>162</v>
      </c>
      <c r="K207" s="1" t="s">
        <v>1370</v>
      </c>
      <c r="L207" s="1" t="s">
        <v>1371</v>
      </c>
      <c r="M207" s="1">
        <v>374</v>
      </c>
      <c r="N207" s="1">
        <v>155</v>
      </c>
      <c r="O207" s="1">
        <f t="shared" si="9"/>
        <v>0.41443850267379678</v>
      </c>
      <c r="P207" s="1" t="s">
        <v>41</v>
      </c>
      <c r="Q207" s="1" t="s">
        <v>52</v>
      </c>
      <c r="R207" s="1" t="s">
        <v>1372</v>
      </c>
      <c r="S207" s="1">
        <v>22.953664799131399</v>
      </c>
      <c r="T207" s="1">
        <v>0.28348000000000001</v>
      </c>
      <c r="U207" s="1">
        <v>0.53570209999999996</v>
      </c>
      <c r="V207" s="1" t="s">
        <v>38</v>
      </c>
      <c r="W207" s="1" t="s">
        <v>44</v>
      </c>
      <c r="X207" s="1">
        <v>2</v>
      </c>
      <c r="Y207" s="1">
        <v>14</v>
      </c>
      <c r="Z207" s="1">
        <v>16</v>
      </c>
      <c r="AA207" s="1">
        <v>0.25155460144970498</v>
      </c>
      <c r="AB207" s="1" t="s">
        <v>45</v>
      </c>
      <c r="AC207" s="1"/>
      <c r="AD207" s="1"/>
      <c r="AE207" s="1"/>
      <c r="AF207" s="1"/>
      <c r="AG207" s="1"/>
    </row>
    <row r="208" spans="1:33" s="12" customFormat="1" x14ac:dyDescent="0.15">
      <c r="A208" s="1" t="s">
        <v>1373</v>
      </c>
      <c r="B208" s="1" t="s">
        <v>1367</v>
      </c>
      <c r="C208" s="1">
        <v>2</v>
      </c>
      <c r="D208" s="1">
        <v>15128166</v>
      </c>
      <c r="E208" s="1">
        <v>15131434</v>
      </c>
      <c r="F208" s="1" t="s">
        <v>35</v>
      </c>
      <c r="G208" s="1" t="s">
        <v>1374</v>
      </c>
      <c r="H208" s="1" t="s">
        <v>1375</v>
      </c>
      <c r="I208" s="1" t="s">
        <v>61</v>
      </c>
      <c r="J208" s="1">
        <v>732</v>
      </c>
      <c r="K208" s="1" t="s">
        <v>1371</v>
      </c>
      <c r="L208" s="1" t="s">
        <v>1376</v>
      </c>
      <c r="M208" s="1">
        <v>281</v>
      </c>
      <c r="N208" s="1">
        <v>169</v>
      </c>
      <c r="O208" s="1">
        <f t="shared" si="9"/>
        <v>0.60142348754448394</v>
      </c>
      <c r="P208" s="1" t="s">
        <v>41</v>
      </c>
      <c r="Q208" s="1" t="s">
        <v>52</v>
      </c>
      <c r="R208" s="1" t="s">
        <v>1372</v>
      </c>
      <c r="S208" s="1">
        <v>22.953664799131399</v>
      </c>
      <c r="T208" s="1">
        <v>0.28348000000000001</v>
      </c>
      <c r="U208" s="1">
        <v>0.53570209999999996</v>
      </c>
      <c r="V208" s="1" t="s">
        <v>38</v>
      </c>
      <c r="W208" s="1" t="s">
        <v>55</v>
      </c>
      <c r="X208" s="1">
        <v>13</v>
      </c>
      <c r="Y208" s="1">
        <v>3</v>
      </c>
      <c r="Z208" s="1">
        <v>16</v>
      </c>
      <c r="AA208" s="1">
        <v>0.44585351431467302</v>
      </c>
      <c r="AB208" s="1" t="s">
        <v>45</v>
      </c>
      <c r="AC208" s="1"/>
      <c r="AD208" s="1"/>
      <c r="AE208" s="1"/>
      <c r="AF208" s="1"/>
      <c r="AG208" s="1"/>
    </row>
    <row r="209" spans="1:33" s="12" customFormat="1" x14ac:dyDescent="0.15">
      <c r="A209" s="1" t="s">
        <v>1377</v>
      </c>
      <c r="B209" s="1" t="s">
        <v>1378</v>
      </c>
      <c r="C209" s="1">
        <v>2</v>
      </c>
      <c r="D209" s="1">
        <v>15188664</v>
      </c>
      <c r="E209" s="1">
        <v>15192121</v>
      </c>
      <c r="F209" s="1" t="s">
        <v>35</v>
      </c>
      <c r="G209" s="1" t="s">
        <v>1379</v>
      </c>
      <c r="H209" s="1" t="s">
        <v>1380</v>
      </c>
      <c r="I209" s="1" t="s">
        <v>61</v>
      </c>
      <c r="J209" s="1">
        <v>1552</v>
      </c>
      <c r="K209" s="1" t="s">
        <v>1381</v>
      </c>
      <c r="L209" s="1" t="s">
        <v>1382</v>
      </c>
      <c r="M209" s="1">
        <v>185</v>
      </c>
      <c r="N209" s="1">
        <v>125</v>
      </c>
      <c r="O209" s="1">
        <f t="shared" si="9"/>
        <v>0.67567567567567566</v>
      </c>
      <c r="P209" s="1" t="s">
        <v>41</v>
      </c>
      <c r="Q209" s="1" t="s">
        <v>78</v>
      </c>
      <c r="R209" s="1" t="s">
        <v>1383</v>
      </c>
      <c r="S209" s="1">
        <v>47.032234744842597</v>
      </c>
      <c r="T209" s="1">
        <v>1.7275601</v>
      </c>
      <c r="U209" s="1">
        <v>0.71526049999999997</v>
      </c>
      <c r="V209" s="1" t="s">
        <v>38</v>
      </c>
      <c r="W209" s="1" t="s">
        <v>55</v>
      </c>
      <c r="X209" s="1">
        <v>3</v>
      </c>
      <c r="Y209" s="1">
        <v>8</v>
      </c>
      <c r="Z209" s="1">
        <v>11</v>
      </c>
      <c r="AA209" s="1">
        <v>5.5252759737687597E-2</v>
      </c>
      <c r="AB209" s="1" t="s">
        <v>45</v>
      </c>
      <c r="AC209" s="1"/>
      <c r="AD209" s="1"/>
      <c r="AE209" s="1"/>
      <c r="AF209" s="1"/>
      <c r="AG209" s="1"/>
    </row>
    <row r="210" spans="1:33" s="12" customFormat="1" x14ac:dyDescent="0.15">
      <c r="A210" s="1" t="s">
        <v>1384</v>
      </c>
      <c r="B210" s="1" t="s">
        <v>1385</v>
      </c>
      <c r="C210" s="1">
        <v>2</v>
      </c>
      <c r="D210" s="1">
        <v>16287469</v>
      </c>
      <c r="E210" s="1">
        <v>16289962</v>
      </c>
      <c r="F210" s="1" t="s">
        <v>35</v>
      </c>
      <c r="G210" s="1" t="s">
        <v>1386</v>
      </c>
      <c r="H210" s="1" t="s">
        <v>1387</v>
      </c>
      <c r="I210" s="1" t="s">
        <v>61</v>
      </c>
      <c r="J210" s="1">
        <v>3497</v>
      </c>
      <c r="K210" s="1" t="s">
        <v>1388</v>
      </c>
      <c r="L210" s="1" t="s">
        <v>1389</v>
      </c>
      <c r="M210" s="1">
        <v>350</v>
      </c>
      <c r="N210" s="1">
        <v>17</v>
      </c>
      <c r="O210" s="1">
        <f t="shared" si="9"/>
        <v>4.8571428571428571E-2</v>
      </c>
      <c r="P210" s="1" t="s">
        <v>41</v>
      </c>
      <c r="Q210" s="1" t="s">
        <v>271</v>
      </c>
      <c r="R210" s="1" t="s">
        <v>1390</v>
      </c>
      <c r="S210" s="1">
        <v>51.789229120521199</v>
      </c>
      <c r="T210" s="1">
        <v>0.81964150000000002</v>
      </c>
      <c r="U210" s="1">
        <v>0.77828920000000001</v>
      </c>
      <c r="V210" s="1" t="s">
        <v>38</v>
      </c>
      <c r="W210" s="1" t="s">
        <v>55</v>
      </c>
      <c r="X210" s="1">
        <v>10</v>
      </c>
      <c r="Y210" s="1">
        <v>2</v>
      </c>
      <c r="Z210" s="1">
        <v>12</v>
      </c>
      <c r="AA210" s="1">
        <v>0.78796205416203902</v>
      </c>
      <c r="AB210" s="1" t="s">
        <v>45</v>
      </c>
      <c r="AC210" s="1"/>
      <c r="AD210" s="1"/>
      <c r="AE210" s="1"/>
      <c r="AF210" s="1"/>
      <c r="AG210" s="1"/>
    </row>
    <row r="211" spans="1:33" s="12" customFormat="1" x14ac:dyDescent="0.15">
      <c r="A211" s="1" t="s">
        <v>1391</v>
      </c>
      <c r="B211" s="1" t="s">
        <v>1392</v>
      </c>
      <c r="C211" s="1">
        <v>2</v>
      </c>
      <c r="D211" s="1">
        <v>16718233</v>
      </c>
      <c r="E211" s="1">
        <v>16722717</v>
      </c>
      <c r="F211" s="1" t="s">
        <v>35</v>
      </c>
      <c r="G211" s="1" t="s">
        <v>1393</v>
      </c>
      <c r="H211" s="1" t="s">
        <v>1394</v>
      </c>
      <c r="I211" s="1" t="s">
        <v>61</v>
      </c>
      <c r="J211" s="1">
        <v>99</v>
      </c>
      <c r="K211" s="1" t="s">
        <v>1395</v>
      </c>
      <c r="L211" s="1" t="s">
        <v>1396</v>
      </c>
      <c r="M211" s="1">
        <v>2431</v>
      </c>
      <c r="N211" s="1">
        <v>622</v>
      </c>
      <c r="O211" s="1">
        <f t="shared" si="9"/>
        <v>0.25586178527354997</v>
      </c>
      <c r="P211" s="1" t="s">
        <v>41</v>
      </c>
      <c r="Q211" s="1" t="s">
        <v>271</v>
      </c>
      <c r="R211" s="1" t="s">
        <v>1397</v>
      </c>
      <c r="S211" s="1">
        <v>69.974174549402804</v>
      </c>
      <c r="T211" s="1">
        <v>-3.8284112000000001</v>
      </c>
      <c r="U211" s="1">
        <v>0.78659509999999999</v>
      </c>
      <c r="V211" s="1" t="s">
        <v>54</v>
      </c>
      <c r="W211" s="1" t="s">
        <v>44</v>
      </c>
      <c r="X211" s="1">
        <v>5</v>
      </c>
      <c r="Y211" s="1">
        <v>10</v>
      </c>
      <c r="Z211" s="1">
        <v>15</v>
      </c>
      <c r="AA211" s="1">
        <v>0.71494248461531895</v>
      </c>
      <c r="AB211" s="1" t="s">
        <v>45</v>
      </c>
      <c r="AC211" s="1"/>
      <c r="AD211" s="1"/>
      <c r="AE211" s="1"/>
      <c r="AF211" s="1"/>
      <c r="AG211" s="1"/>
    </row>
    <row r="212" spans="1:33" s="12" customFormat="1" x14ac:dyDescent="0.15">
      <c r="A212" s="1" t="s">
        <v>1398</v>
      </c>
      <c r="B212" s="1" t="s">
        <v>1399</v>
      </c>
      <c r="C212" s="1">
        <v>2</v>
      </c>
      <c r="D212" s="1">
        <v>18550415</v>
      </c>
      <c r="E212" s="1">
        <v>18564104</v>
      </c>
      <c r="F212" s="1" t="s">
        <v>58</v>
      </c>
      <c r="G212" s="1" t="s">
        <v>1400</v>
      </c>
      <c r="H212" s="1" t="s">
        <v>1401</v>
      </c>
      <c r="I212" s="1" t="s">
        <v>38</v>
      </c>
      <c r="J212" s="1">
        <v>856</v>
      </c>
      <c r="K212" s="1" t="s">
        <v>1402</v>
      </c>
      <c r="L212" s="1" t="s">
        <v>1403</v>
      </c>
      <c r="M212" s="1">
        <v>427</v>
      </c>
      <c r="N212" s="1">
        <v>272</v>
      </c>
      <c r="O212" s="1">
        <f t="shared" si="9"/>
        <v>0.63700234192037475</v>
      </c>
      <c r="P212" s="1" t="s">
        <v>41</v>
      </c>
      <c r="Q212" s="1" t="s">
        <v>52</v>
      </c>
      <c r="R212" s="1" t="s">
        <v>1404</v>
      </c>
      <c r="S212" s="1">
        <v>41.168181216069499</v>
      </c>
      <c r="T212" s="1">
        <v>1.2591650999999999</v>
      </c>
      <c r="U212" s="1">
        <v>0.73871359999999997</v>
      </c>
      <c r="V212" s="1" t="s">
        <v>38</v>
      </c>
      <c r="W212" s="1" t="s">
        <v>44</v>
      </c>
      <c r="X212" s="1">
        <v>6</v>
      </c>
      <c r="Y212" s="1">
        <v>10</v>
      </c>
      <c r="Z212" s="1">
        <v>16</v>
      </c>
      <c r="AA212" s="1">
        <v>3.5868218355403297E-2</v>
      </c>
      <c r="AB212" s="1" t="s">
        <v>72</v>
      </c>
      <c r="AC212" s="1" t="s">
        <v>55</v>
      </c>
      <c r="AD212" s="1" t="str">
        <f>IF(AC212=W212,"consistent","inconsistent")</f>
        <v>inconsistent</v>
      </c>
      <c r="AE212" s="1"/>
      <c r="AF212" s="1"/>
      <c r="AG212" s="1"/>
    </row>
    <row r="213" spans="1:33" s="12" customFormat="1" x14ac:dyDescent="0.15">
      <c r="A213" s="1" t="s">
        <v>1405</v>
      </c>
      <c r="B213" s="1" t="s">
        <v>1406</v>
      </c>
      <c r="C213" s="1">
        <v>2</v>
      </c>
      <c r="D213" s="1">
        <v>18894011</v>
      </c>
      <c r="E213" s="1">
        <v>18895354</v>
      </c>
      <c r="F213" s="1" t="s">
        <v>35</v>
      </c>
      <c r="G213" s="1" t="s">
        <v>1407</v>
      </c>
      <c r="H213" s="1" t="s">
        <v>1408</v>
      </c>
      <c r="I213" s="1" t="s">
        <v>61</v>
      </c>
      <c r="J213" s="1">
        <v>607</v>
      </c>
      <c r="K213" s="1" t="s">
        <v>1409</v>
      </c>
      <c r="L213" s="1" t="s">
        <v>1410</v>
      </c>
      <c r="M213" s="1">
        <v>2650</v>
      </c>
      <c r="N213" s="1">
        <v>415</v>
      </c>
      <c r="O213" s="1">
        <f t="shared" si="9"/>
        <v>0.15660377358490565</v>
      </c>
      <c r="P213" s="1" t="s">
        <v>41</v>
      </c>
      <c r="Q213" s="1" t="s">
        <v>289</v>
      </c>
      <c r="R213" s="1" t="s">
        <v>1411</v>
      </c>
      <c r="S213" s="1">
        <v>24.4556853854506</v>
      </c>
      <c r="T213" s="1">
        <v>0.66335230000000001</v>
      </c>
      <c r="U213" s="1">
        <v>0.54439280000000001</v>
      </c>
      <c r="V213" s="1" t="s">
        <v>38</v>
      </c>
      <c r="W213" s="1" t="s">
        <v>55</v>
      </c>
      <c r="X213" s="1">
        <v>1</v>
      </c>
      <c r="Y213" s="1">
        <v>13</v>
      </c>
      <c r="Z213" s="1">
        <v>14</v>
      </c>
      <c r="AA213" s="1"/>
      <c r="AB213" s="1"/>
      <c r="AC213" s="1"/>
      <c r="AD213" s="1"/>
      <c r="AE213" s="1"/>
      <c r="AF213" s="1"/>
      <c r="AG213" s="1"/>
    </row>
    <row r="214" spans="1:33" s="12" customFormat="1" x14ac:dyDescent="0.15">
      <c r="A214" s="1" t="s">
        <v>1412</v>
      </c>
      <c r="B214" s="1" t="s">
        <v>1413</v>
      </c>
      <c r="C214" s="1">
        <v>2</v>
      </c>
      <c r="D214" s="1">
        <v>19071690</v>
      </c>
      <c r="E214" s="1">
        <v>19082040</v>
      </c>
      <c r="F214" s="1" t="s">
        <v>35</v>
      </c>
      <c r="G214" s="1" t="s">
        <v>1414</v>
      </c>
      <c r="H214" s="1" t="s">
        <v>1415</v>
      </c>
      <c r="I214" s="1" t="s">
        <v>38</v>
      </c>
      <c r="J214" s="1">
        <v>635</v>
      </c>
      <c r="K214" s="1" t="s">
        <v>1416</v>
      </c>
      <c r="L214" s="1" t="s">
        <v>1417</v>
      </c>
      <c r="M214" s="1">
        <v>424</v>
      </c>
      <c r="N214" s="1">
        <v>364</v>
      </c>
      <c r="O214" s="1">
        <f t="shared" si="9"/>
        <v>0.85849056603773588</v>
      </c>
      <c r="P214" s="1" t="s">
        <v>41</v>
      </c>
      <c r="Q214" s="1" t="s">
        <v>52</v>
      </c>
      <c r="R214" s="1" t="s">
        <v>1418</v>
      </c>
      <c r="S214" s="1">
        <v>40.462615266015199</v>
      </c>
      <c r="T214" s="1">
        <v>0.1864277</v>
      </c>
      <c r="U214" s="1">
        <v>0.67968890000000004</v>
      </c>
      <c r="V214" s="1" t="s">
        <v>38</v>
      </c>
      <c r="W214" s="1" t="s">
        <v>44</v>
      </c>
      <c r="X214" s="1">
        <v>4</v>
      </c>
      <c r="Y214" s="1">
        <v>12</v>
      </c>
      <c r="Z214" s="1">
        <v>16</v>
      </c>
      <c r="AA214" s="1">
        <v>2.0675290176246598E-3</v>
      </c>
      <c r="AB214" s="1" t="s">
        <v>72</v>
      </c>
      <c r="AC214" s="1" t="s">
        <v>44</v>
      </c>
      <c r="AD214" s="1" t="str">
        <f>IF(AC214=W214,"consistent","inconsistent")</f>
        <v>consistent</v>
      </c>
      <c r="AE214" s="1" t="s">
        <v>349</v>
      </c>
      <c r="AF214" s="5">
        <v>6.4189464333037497E-3</v>
      </c>
      <c r="AG214" s="5">
        <v>0.93635374391535897</v>
      </c>
    </row>
    <row r="215" spans="1:33" s="12" customFormat="1" x14ac:dyDescent="0.15">
      <c r="A215" s="1" t="s">
        <v>1419</v>
      </c>
      <c r="B215" s="1" t="s">
        <v>1420</v>
      </c>
      <c r="C215" s="1">
        <v>2</v>
      </c>
      <c r="D215" s="1">
        <v>20731283</v>
      </c>
      <c r="E215" s="1">
        <v>20734451</v>
      </c>
      <c r="F215" s="1" t="s">
        <v>58</v>
      </c>
      <c r="G215" s="1" t="s">
        <v>1421</v>
      </c>
      <c r="H215" s="1" t="s">
        <v>1422</v>
      </c>
      <c r="I215" s="1" t="s">
        <v>61</v>
      </c>
      <c r="J215" s="1">
        <v>3571</v>
      </c>
      <c r="K215" s="1" t="s">
        <v>1423</v>
      </c>
      <c r="L215" s="1" t="s">
        <v>1424</v>
      </c>
      <c r="M215" s="1">
        <v>126</v>
      </c>
      <c r="N215" s="1">
        <v>120</v>
      </c>
      <c r="O215" s="1">
        <f t="shared" si="9"/>
        <v>0.95238095238095233</v>
      </c>
      <c r="P215" s="1" t="s">
        <v>41</v>
      </c>
      <c r="Q215" s="1" t="s">
        <v>78</v>
      </c>
      <c r="R215" s="1" t="s">
        <v>1425</v>
      </c>
      <c r="S215" s="1">
        <v>23.463679478827402</v>
      </c>
      <c r="T215" s="1">
        <v>-0.18495909999999999</v>
      </c>
      <c r="U215" s="1">
        <v>0.52748879999999998</v>
      </c>
      <c r="V215" s="1" t="s">
        <v>54</v>
      </c>
      <c r="W215" s="1" t="s">
        <v>44</v>
      </c>
      <c r="X215" s="1">
        <v>11</v>
      </c>
      <c r="Y215" s="1">
        <v>4</v>
      </c>
      <c r="Z215" s="1">
        <v>15</v>
      </c>
      <c r="AA215" s="1"/>
      <c r="AB215" s="1"/>
      <c r="AC215" s="1"/>
      <c r="AD215" s="1"/>
      <c r="AE215" s="1"/>
      <c r="AF215" s="1"/>
      <c r="AG215" s="1"/>
    </row>
    <row r="216" spans="1:33" s="12" customFormat="1" x14ac:dyDescent="0.15">
      <c r="A216" s="1" t="s">
        <v>1426</v>
      </c>
      <c r="B216" s="1" t="s">
        <v>1420</v>
      </c>
      <c r="C216" s="1">
        <v>2</v>
      </c>
      <c r="D216" s="1">
        <v>20731283</v>
      </c>
      <c r="E216" s="1">
        <v>20734451</v>
      </c>
      <c r="F216" s="1" t="s">
        <v>58</v>
      </c>
      <c r="G216" s="1" t="s">
        <v>1427</v>
      </c>
      <c r="H216" s="1" t="s">
        <v>1428</v>
      </c>
      <c r="I216" s="1" t="s">
        <v>38</v>
      </c>
      <c r="J216" s="1">
        <v>1601</v>
      </c>
      <c r="K216" s="1" t="s">
        <v>1429</v>
      </c>
      <c r="L216" s="1" t="s">
        <v>1430</v>
      </c>
      <c r="M216" s="1">
        <v>179</v>
      </c>
      <c r="N216" s="1">
        <v>179</v>
      </c>
      <c r="O216" s="1">
        <f t="shared" si="9"/>
        <v>1</v>
      </c>
      <c r="P216" s="1" t="s">
        <v>41</v>
      </c>
      <c r="Q216" s="1" t="s">
        <v>52</v>
      </c>
      <c r="R216" s="1" t="s">
        <v>1425</v>
      </c>
      <c r="S216" s="1">
        <v>23.463679478827402</v>
      </c>
      <c r="T216" s="1">
        <v>-0.18495909999999999</v>
      </c>
      <c r="U216" s="1">
        <v>0.52748879999999998</v>
      </c>
      <c r="V216" s="1" t="s">
        <v>54</v>
      </c>
      <c r="W216" s="1" t="s">
        <v>55</v>
      </c>
      <c r="X216" s="1">
        <v>2</v>
      </c>
      <c r="Y216" s="1">
        <v>14</v>
      </c>
      <c r="Z216" s="1">
        <v>16</v>
      </c>
      <c r="AA216" s="1"/>
      <c r="AB216" s="1"/>
      <c r="AC216" s="1"/>
      <c r="AD216" s="1"/>
      <c r="AE216" s="1"/>
      <c r="AF216" s="1"/>
      <c r="AG216" s="1"/>
    </row>
    <row r="217" spans="1:33" s="12" customFormat="1" x14ac:dyDescent="0.15">
      <c r="A217" s="1" t="s">
        <v>1431</v>
      </c>
      <c r="B217" s="1" t="s">
        <v>1432</v>
      </c>
      <c r="C217" s="1">
        <v>2</v>
      </c>
      <c r="D217" s="1">
        <v>22167851</v>
      </c>
      <c r="E217" s="1">
        <v>22169500</v>
      </c>
      <c r="F217" s="1" t="s">
        <v>35</v>
      </c>
      <c r="G217" s="1" t="s">
        <v>1433</v>
      </c>
      <c r="H217" s="1" t="s">
        <v>1434</v>
      </c>
      <c r="I217" s="1" t="s">
        <v>61</v>
      </c>
      <c r="J217" s="1">
        <v>344</v>
      </c>
      <c r="K217" s="1" t="s">
        <v>1435</v>
      </c>
      <c r="L217" s="1" t="s">
        <v>1436</v>
      </c>
      <c r="M217" s="1">
        <v>168</v>
      </c>
      <c r="N217" s="1">
        <v>56</v>
      </c>
      <c r="O217" s="1">
        <f t="shared" si="9"/>
        <v>0.33333333333333331</v>
      </c>
      <c r="P217" s="1" t="s">
        <v>41</v>
      </c>
      <c r="Q217" s="1" t="s">
        <v>271</v>
      </c>
      <c r="R217" s="1" t="s">
        <v>1437</v>
      </c>
      <c r="S217" s="1">
        <v>60.279934875135702</v>
      </c>
      <c r="T217" s="1">
        <v>-0.49296469999999998</v>
      </c>
      <c r="U217" s="1">
        <v>0.85013260000000002</v>
      </c>
      <c r="V217" s="1" t="s">
        <v>54</v>
      </c>
      <c r="W217" s="1" t="s">
        <v>44</v>
      </c>
      <c r="X217" s="1">
        <v>11</v>
      </c>
      <c r="Y217" s="1">
        <v>2</v>
      </c>
      <c r="Z217" s="1">
        <v>13</v>
      </c>
      <c r="AA217" s="1">
        <v>7.8926789724231297E-2</v>
      </c>
      <c r="AB217" s="1" t="s">
        <v>45</v>
      </c>
      <c r="AC217" s="1"/>
      <c r="AD217" s="1"/>
      <c r="AE217" s="1"/>
      <c r="AF217" s="1"/>
      <c r="AG217" s="1"/>
    </row>
    <row r="218" spans="1:33" s="12" customFormat="1" x14ac:dyDescent="0.15">
      <c r="A218" s="1" t="s">
        <v>1438</v>
      </c>
      <c r="B218" s="1" t="s">
        <v>1432</v>
      </c>
      <c r="C218" s="1">
        <v>2</v>
      </c>
      <c r="D218" s="1">
        <v>22167851</v>
      </c>
      <c r="E218" s="1">
        <v>22169500</v>
      </c>
      <c r="F218" s="1" t="s">
        <v>35</v>
      </c>
      <c r="G218" s="1" t="s">
        <v>1439</v>
      </c>
      <c r="H218" s="1" t="s">
        <v>1440</v>
      </c>
      <c r="I218" s="1" t="s">
        <v>61</v>
      </c>
      <c r="J218" s="1">
        <v>696</v>
      </c>
      <c r="K218" s="1" t="s">
        <v>1441</v>
      </c>
      <c r="L218" s="1" t="s">
        <v>1442</v>
      </c>
      <c r="M218" s="1">
        <v>3686</v>
      </c>
      <c r="N218" s="1">
        <v>3659</v>
      </c>
      <c r="O218" s="1">
        <f t="shared" si="9"/>
        <v>0.99267498643516006</v>
      </c>
      <c r="P218" s="1" t="s">
        <v>41</v>
      </c>
      <c r="Q218" s="1" t="s">
        <v>85</v>
      </c>
      <c r="R218" s="1" t="s">
        <v>1437</v>
      </c>
      <c r="S218" s="1">
        <v>60.279934875135702</v>
      </c>
      <c r="T218" s="1">
        <v>-0.49296469999999998</v>
      </c>
      <c r="U218" s="1">
        <v>0.85013260000000002</v>
      </c>
      <c r="V218" s="1" t="s">
        <v>54</v>
      </c>
      <c r="W218" s="1" t="s">
        <v>44</v>
      </c>
      <c r="X218" s="1">
        <v>6</v>
      </c>
      <c r="Y218" s="1">
        <v>7</v>
      </c>
      <c r="Z218" s="1">
        <v>13</v>
      </c>
      <c r="AA218" s="1">
        <v>1.07892866471066E-2</v>
      </c>
      <c r="AB218" s="1" t="s">
        <v>72</v>
      </c>
      <c r="AC218" s="1" t="s">
        <v>44</v>
      </c>
      <c r="AD218" s="1" t="str">
        <f t="shared" ref="AD218:AD222" si="10">IF(AC218=W218,"consistent","inconsistent")</f>
        <v>consistent</v>
      </c>
      <c r="AE218" s="1"/>
      <c r="AF218" s="1"/>
      <c r="AG218" s="1"/>
    </row>
    <row r="219" spans="1:33" s="12" customFormat="1" x14ac:dyDescent="0.15">
      <c r="A219" s="1" t="s">
        <v>1443</v>
      </c>
      <c r="B219" s="1" t="s">
        <v>1444</v>
      </c>
      <c r="C219" s="1">
        <v>2</v>
      </c>
      <c r="D219" s="1">
        <v>29298796</v>
      </c>
      <c r="E219" s="1">
        <v>29300202</v>
      </c>
      <c r="F219" s="1" t="s">
        <v>35</v>
      </c>
      <c r="G219" s="1" t="s">
        <v>1445</v>
      </c>
      <c r="H219" s="1" t="s">
        <v>1446</v>
      </c>
      <c r="I219" s="1" t="s">
        <v>61</v>
      </c>
      <c r="J219" s="1">
        <v>1443</v>
      </c>
      <c r="K219" s="1" t="s">
        <v>1447</v>
      </c>
      <c r="L219" s="1" t="s">
        <v>1448</v>
      </c>
      <c r="M219" s="1">
        <v>151</v>
      </c>
      <c r="N219" s="1">
        <v>146</v>
      </c>
      <c r="O219" s="1">
        <f t="shared" si="9"/>
        <v>0.9668874172185431</v>
      </c>
      <c r="P219" s="1" t="s">
        <v>41</v>
      </c>
      <c r="Q219" s="1" t="s">
        <v>78</v>
      </c>
      <c r="R219" s="1" t="s">
        <v>1449</v>
      </c>
      <c r="S219" s="1">
        <v>26.341687426710099</v>
      </c>
      <c r="T219" s="1">
        <v>2.1660210000000002</v>
      </c>
      <c r="U219" s="1">
        <v>0.58003769999999999</v>
      </c>
      <c r="V219" s="1" t="s">
        <v>38</v>
      </c>
      <c r="W219" s="1" t="s">
        <v>55</v>
      </c>
      <c r="X219" s="1">
        <v>6</v>
      </c>
      <c r="Y219" s="1">
        <v>6</v>
      </c>
      <c r="Z219" s="1">
        <v>12</v>
      </c>
      <c r="AA219" s="1">
        <v>0.34790578759000801</v>
      </c>
      <c r="AB219" s="1" t="s">
        <v>45</v>
      </c>
      <c r="AC219" s="1"/>
      <c r="AD219" s="1"/>
      <c r="AE219" s="1"/>
      <c r="AF219" s="1"/>
      <c r="AG219" s="1"/>
    </row>
    <row r="220" spans="1:33" s="12" customFormat="1" x14ac:dyDescent="0.15">
      <c r="A220" s="1" t="s">
        <v>1450</v>
      </c>
      <c r="B220" s="1" t="s">
        <v>1451</v>
      </c>
      <c r="C220" s="1">
        <v>2</v>
      </c>
      <c r="D220" s="1">
        <v>29406645</v>
      </c>
      <c r="E220" s="1">
        <v>29411158</v>
      </c>
      <c r="F220" s="1" t="s">
        <v>35</v>
      </c>
      <c r="G220" s="1" t="s">
        <v>1452</v>
      </c>
      <c r="H220" s="1" t="s">
        <v>1453</v>
      </c>
      <c r="I220" s="1" t="s">
        <v>38</v>
      </c>
      <c r="J220" s="1">
        <v>737</v>
      </c>
      <c r="K220" s="1" t="s">
        <v>1454</v>
      </c>
      <c r="L220" s="1" t="s">
        <v>1455</v>
      </c>
      <c r="M220" s="1">
        <v>137</v>
      </c>
      <c r="N220" s="1">
        <v>137</v>
      </c>
      <c r="O220" s="1">
        <f t="shared" si="9"/>
        <v>1</v>
      </c>
      <c r="P220" s="1" t="s">
        <v>41</v>
      </c>
      <c r="Q220" s="1" t="s">
        <v>289</v>
      </c>
      <c r="R220" s="1" t="s">
        <v>1456</v>
      </c>
      <c r="S220" s="1">
        <v>35.0167901628664</v>
      </c>
      <c r="T220" s="1">
        <v>0.4643642</v>
      </c>
      <c r="U220" s="1">
        <v>0.70413190000000003</v>
      </c>
      <c r="V220" s="1" t="s">
        <v>38</v>
      </c>
      <c r="W220" s="1" t="s">
        <v>44</v>
      </c>
      <c r="X220" s="1">
        <v>3</v>
      </c>
      <c r="Y220" s="1">
        <v>13</v>
      </c>
      <c r="Z220" s="1">
        <v>16</v>
      </c>
      <c r="AA220" s="1"/>
      <c r="AB220" s="1"/>
      <c r="AC220" s="1"/>
      <c r="AD220" s="1"/>
      <c r="AE220" s="1"/>
      <c r="AF220" s="1"/>
      <c r="AG220" s="1"/>
    </row>
    <row r="221" spans="1:33" s="12" customFormat="1" x14ac:dyDescent="0.15">
      <c r="A221" s="1" t="s">
        <v>1457</v>
      </c>
      <c r="B221" s="1" t="s">
        <v>1458</v>
      </c>
      <c r="C221" s="1">
        <v>2</v>
      </c>
      <c r="D221" s="1">
        <v>32464010</v>
      </c>
      <c r="E221" s="1">
        <v>32470101</v>
      </c>
      <c r="F221" s="1" t="s">
        <v>35</v>
      </c>
      <c r="G221" s="1" t="s">
        <v>1459</v>
      </c>
      <c r="H221" s="1" t="s">
        <v>1460</v>
      </c>
      <c r="I221" s="1" t="s">
        <v>61</v>
      </c>
      <c r="J221" s="1">
        <v>585</v>
      </c>
      <c r="K221" s="1" t="s">
        <v>1461</v>
      </c>
      <c r="L221" s="1" t="s">
        <v>1462</v>
      </c>
      <c r="M221" s="1">
        <v>130</v>
      </c>
      <c r="N221" s="1">
        <v>130</v>
      </c>
      <c r="O221" s="1">
        <f t="shared" si="9"/>
        <v>1</v>
      </c>
      <c r="P221" s="1" t="s">
        <v>41</v>
      </c>
      <c r="Q221" s="1" t="s">
        <v>200</v>
      </c>
      <c r="R221" s="1" t="s">
        <v>1463</v>
      </c>
      <c r="S221" s="1">
        <v>29.4081842779587</v>
      </c>
      <c r="T221" s="1">
        <v>11.5371866</v>
      </c>
      <c r="U221" s="1">
        <v>0.68868689999999999</v>
      </c>
      <c r="V221" s="1" t="s">
        <v>38</v>
      </c>
      <c r="W221" s="1" t="s">
        <v>55</v>
      </c>
      <c r="X221" s="1">
        <v>6</v>
      </c>
      <c r="Y221" s="1">
        <v>9</v>
      </c>
      <c r="Z221" s="1">
        <v>15</v>
      </c>
      <c r="AA221" s="1">
        <v>9.1039482097125795E-3</v>
      </c>
      <c r="AB221" s="1" t="s">
        <v>72</v>
      </c>
      <c r="AC221" s="1" t="s">
        <v>55</v>
      </c>
      <c r="AD221" s="1" t="str">
        <f t="shared" si="10"/>
        <v>consistent</v>
      </c>
      <c r="AE221" s="1"/>
      <c r="AF221" s="1"/>
      <c r="AG221" s="1"/>
    </row>
    <row r="222" spans="1:33" s="12" customFormat="1" x14ac:dyDescent="0.15">
      <c r="A222" s="1" t="s">
        <v>1464</v>
      </c>
      <c r="B222" s="1" t="s">
        <v>1465</v>
      </c>
      <c r="C222" s="1">
        <v>2</v>
      </c>
      <c r="D222" s="1">
        <v>35306395</v>
      </c>
      <c r="E222" s="1">
        <v>35307301</v>
      </c>
      <c r="F222" s="1" t="s">
        <v>58</v>
      </c>
      <c r="G222" s="1" t="s">
        <v>1466</v>
      </c>
      <c r="H222" s="1" t="s">
        <v>1467</v>
      </c>
      <c r="I222" s="1" t="s">
        <v>38</v>
      </c>
      <c r="J222" s="1">
        <v>706</v>
      </c>
      <c r="K222" s="1" t="s">
        <v>1468</v>
      </c>
      <c r="L222" s="1" t="s">
        <v>1469</v>
      </c>
      <c r="M222" s="1">
        <v>336</v>
      </c>
      <c r="N222" s="1">
        <v>327</v>
      </c>
      <c r="O222" s="1">
        <f t="shared" si="9"/>
        <v>0.9732142857142857</v>
      </c>
      <c r="P222" s="1" t="s">
        <v>41</v>
      </c>
      <c r="Q222" s="1" t="s">
        <v>42</v>
      </c>
      <c r="R222" s="1" t="s">
        <v>1470</v>
      </c>
      <c r="S222" s="1">
        <v>31.9328851465798</v>
      </c>
      <c r="T222" s="1">
        <v>-2.1363845000000001</v>
      </c>
      <c r="U222" s="1">
        <v>0.61677890000000002</v>
      </c>
      <c r="V222" s="1" t="s">
        <v>54</v>
      </c>
      <c r="W222" s="1" t="s">
        <v>55</v>
      </c>
      <c r="X222" s="1">
        <v>8</v>
      </c>
      <c r="Y222" s="1">
        <v>8</v>
      </c>
      <c r="Z222" s="1">
        <v>16</v>
      </c>
      <c r="AA222" s="1">
        <v>4.2492482570623401E-2</v>
      </c>
      <c r="AB222" s="1" t="s">
        <v>72</v>
      </c>
      <c r="AC222" s="1" t="s">
        <v>55</v>
      </c>
      <c r="AD222" s="1" t="str">
        <f t="shared" si="10"/>
        <v>consistent</v>
      </c>
      <c r="AE222" s="1" t="s">
        <v>349</v>
      </c>
      <c r="AF222" s="5">
        <v>8.5354140899634299</v>
      </c>
      <c r="AG222" s="5">
        <v>4.2570445253360201E-3</v>
      </c>
    </row>
    <row r="223" spans="1:33" s="12" customFormat="1" x14ac:dyDescent="0.15">
      <c r="A223" s="1" t="s">
        <v>1471</v>
      </c>
      <c r="B223" s="1" t="s">
        <v>1472</v>
      </c>
      <c r="C223" s="1">
        <v>2</v>
      </c>
      <c r="D223" s="1">
        <v>37818750</v>
      </c>
      <c r="E223" s="1">
        <v>37828725</v>
      </c>
      <c r="F223" s="1" t="s">
        <v>35</v>
      </c>
      <c r="G223" s="1" t="s">
        <v>1473</v>
      </c>
      <c r="H223" s="1" t="s">
        <v>1474</v>
      </c>
      <c r="I223" s="1" t="s">
        <v>61</v>
      </c>
      <c r="J223" s="1">
        <v>115</v>
      </c>
      <c r="K223" s="1" t="s">
        <v>1475</v>
      </c>
      <c r="L223" s="1" t="s">
        <v>1476</v>
      </c>
      <c r="M223" s="1">
        <v>1133</v>
      </c>
      <c r="N223" s="1">
        <v>1133</v>
      </c>
      <c r="O223" s="1">
        <f t="shared" si="9"/>
        <v>1</v>
      </c>
      <c r="P223" s="1" t="s">
        <v>41</v>
      </c>
      <c r="Q223" s="1" t="s">
        <v>78</v>
      </c>
      <c r="R223" s="1" t="s">
        <v>1477</v>
      </c>
      <c r="S223" s="1">
        <v>31.592364907709001</v>
      </c>
      <c r="T223" s="1">
        <v>-1.9132454999999999</v>
      </c>
      <c r="U223" s="1">
        <v>0.73239580000000004</v>
      </c>
      <c r="V223" s="1" t="s">
        <v>54</v>
      </c>
      <c r="W223" s="1" t="s">
        <v>44</v>
      </c>
      <c r="X223" s="1">
        <v>4</v>
      </c>
      <c r="Y223" s="1">
        <v>11</v>
      </c>
      <c r="Z223" s="1">
        <v>15</v>
      </c>
      <c r="AA223" s="1">
        <v>0.14524545831163199</v>
      </c>
      <c r="AB223" s="1" t="s">
        <v>45</v>
      </c>
      <c r="AC223" s="1"/>
      <c r="AD223" s="1"/>
      <c r="AE223" s="1"/>
      <c r="AF223" s="1"/>
      <c r="AG223" s="1"/>
    </row>
    <row r="224" spans="1:33" s="12" customFormat="1" x14ac:dyDescent="0.15">
      <c r="A224" s="1" t="s">
        <v>1478</v>
      </c>
      <c r="B224" s="1" t="s">
        <v>1472</v>
      </c>
      <c r="C224" s="1">
        <v>2</v>
      </c>
      <c r="D224" s="1">
        <v>37818750</v>
      </c>
      <c r="E224" s="1">
        <v>37828725</v>
      </c>
      <c r="F224" s="1" t="s">
        <v>35</v>
      </c>
      <c r="G224" s="1" t="s">
        <v>1479</v>
      </c>
      <c r="H224" s="1" t="s">
        <v>1480</v>
      </c>
      <c r="I224" s="1" t="s">
        <v>38</v>
      </c>
      <c r="J224" s="1">
        <v>1092</v>
      </c>
      <c r="K224" s="1" t="s">
        <v>1481</v>
      </c>
      <c r="L224" s="1" t="s">
        <v>1482</v>
      </c>
      <c r="M224" s="1">
        <v>143</v>
      </c>
      <c r="N224" s="1">
        <v>116</v>
      </c>
      <c r="O224" s="1">
        <f t="shared" si="9"/>
        <v>0.81118881118881114</v>
      </c>
      <c r="P224" s="1" t="s">
        <v>41</v>
      </c>
      <c r="Q224" s="1" t="s">
        <v>52</v>
      </c>
      <c r="R224" s="1" t="s">
        <v>1477</v>
      </c>
      <c r="S224" s="1">
        <v>31.592364907709001</v>
      </c>
      <c r="T224" s="1">
        <v>-1.9132454999999999</v>
      </c>
      <c r="U224" s="1">
        <v>0.73239580000000004</v>
      </c>
      <c r="V224" s="1" t="s">
        <v>54</v>
      </c>
      <c r="W224" s="1" t="s">
        <v>55</v>
      </c>
      <c r="X224" s="1">
        <v>9</v>
      </c>
      <c r="Y224" s="1">
        <v>7</v>
      </c>
      <c r="Z224" s="1">
        <v>16</v>
      </c>
      <c r="AA224" s="1">
        <v>0.43632370448758601</v>
      </c>
      <c r="AB224" s="1" t="s">
        <v>45</v>
      </c>
      <c r="AC224" s="1"/>
      <c r="AD224" s="1"/>
      <c r="AE224" s="1"/>
      <c r="AF224" s="1"/>
      <c r="AG224" s="1"/>
    </row>
    <row r="225" spans="1:33" s="12" customFormat="1" x14ac:dyDescent="0.15">
      <c r="A225" s="1" t="s">
        <v>1483</v>
      </c>
      <c r="B225" s="1" t="s">
        <v>1484</v>
      </c>
      <c r="C225" s="1">
        <v>2</v>
      </c>
      <c r="D225" s="1">
        <v>38333787</v>
      </c>
      <c r="E225" s="1">
        <v>38335419</v>
      </c>
      <c r="F225" s="1" t="s">
        <v>35</v>
      </c>
      <c r="G225" s="1" t="s">
        <v>1485</v>
      </c>
      <c r="H225" s="1" t="s">
        <v>1486</v>
      </c>
      <c r="I225" s="1" t="s">
        <v>38</v>
      </c>
      <c r="J225" s="1">
        <v>2562</v>
      </c>
      <c r="K225" s="1" t="s">
        <v>1487</v>
      </c>
      <c r="L225" s="1" t="s">
        <v>1488</v>
      </c>
      <c r="M225" s="1">
        <v>561</v>
      </c>
      <c r="N225" s="1">
        <v>386</v>
      </c>
      <c r="O225" s="1">
        <f t="shared" si="9"/>
        <v>0.68805704099821752</v>
      </c>
      <c r="P225" s="1" t="s">
        <v>41</v>
      </c>
      <c r="Q225" s="1" t="s">
        <v>200</v>
      </c>
      <c r="R225" s="1" t="s">
        <v>1489</v>
      </c>
      <c r="S225" s="1">
        <v>41.071488512486397</v>
      </c>
      <c r="T225" s="1">
        <v>0.68660259999999995</v>
      </c>
      <c r="U225" s="1">
        <v>0.77430829999999995</v>
      </c>
      <c r="V225" s="1" t="s">
        <v>38</v>
      </c>
      <c r="W225" s="1" t="s">
        <v>44</v>
      </c>
      <c r="X225" s="1">
        <v>12</v>
      </c>
      <c r="Y225" s="1">
        <v>4</v>
      </c>
      <c r="Z225" s="1">
        <v>16</v>
      </c>
      <c r="AA225" s="1">
        <v>0.25556049633569</v>
      </c>
      <c r="AB225" s="1" t="s">
        <v>45</v>
      </c>
      <c r="AC225" s="1"/>
      <c r="AD225" s="1"/>
      <c r="AE225" s="1"/>
      <c r="AF225" s="1"/>
      <c r="AG225" s="1"/>
    </row>
    <row r="226" spans="1:33" s="12" customFormat="1" x14ac:dyDescent="0.15">
      <c r="A226" s="1" t="s">
        <v>1490</v>
      </c>
      <c r="B226" s="1" t="s">
        <v>1491</v>
      </c>
      <c r="C226" s="1">
        <v>2</v>
      </c>
      <c r="D226" s="1">
        <v>40134430</v>
      </c>
      <c r="E226" s="1">
        <v>40141796</v>
      </c>
      <c r="F226" s="1" t="s">
        <v>35</v>
      </c>
      <c r="G226" s="1" t="s">
        <v>1492</v>
      </c>
      <c r="H226" s="1" t="s">
        <v>1493</v>
      </c>
      <c r="I226" s="1" t="s">
        <v>38</v>
      </c>
      <c r="J226" s="1">
        <v>325</v>
      </c>
      <c r="K226" s="1" t="s">
        <v>1494</v>
      </c>
      <c r="L226" s="1" t="s">
        <v>1495</v>
      </c>
      <c r="M226" s="1">
        <v>526</v>
      </c>
      <c r="N226" s="1">
        <v>467</v>
      </c>
      <c r="O226" s="1">
        <f t="shared" si="9"/>
        <v>0.88783269961977185</v>
      </c>
      <c r="P226" s="1" t="s">
        <v>41</v>
      </c>
      <c r="Q226" s="1" t="s">
        <v>85</v>
      </c>
      <c r="R226" s="1" t="s">
        <v>1496</v>
      </c>
      <c r="S226" s="1">
        <v>28.817616308360499</v>
      </c>
      <c r="T226" s="1">
        <v>1.8526222000000001</v>
      </c>
      <c r="U226" s="1">
        <v>0.66789080000000001</v>
      </c>
      <c r="V226" s="1" t="s">
        <v>38</v>
      </c>
      <c r="W226" s="1" t="s">
        <v>44</v>
      </c>
      <c r="X226" s="1">
        <v>10</v>
      </c>
      <c r="Y226" s="1">
        <v>6</v>
      </c>
      <c r="Z226" s="1">
        <v>16</v>
      </c>
      <c r="AA226" s="1">
        <v>0.88176613590266795</v>
      </c>
      <c r="AB226" s="1" t="s">
        <v>45</v>
      </c>
      <c r="AC226" s="1"/>
      <c r="AD226" s="1"/>
      <c r="AE226" s="1"/>
      <c r="AF226" s="1"/>
      <c r="AG226" s="1"/>
    </row>
    <row r="227" spans="1:33" s="12" customFormat="1" x14ac:dyDescent="0.15">
      <c r="A227" s="1" t="s">
        <v>1497</v>
      </c>
      <c r="B227" s="1" t="s">
        <v>1498</v>
      </c>
      <c r="C227" s="1">
        <v>2</v>
      </c>
      <c r="D227" s="1">
        <v>43285525</v>
      </c>
      <c r="E227" s="1">
        <v>43287246</v>
      </c>
      <c r="F227" s="1" t="s">
        <v>58</v>
      </c>
      <c r="G227" s="1" t="s">
        <v>1499</v>
      </c>
      <c r="H227" s="1" t="s">
        <v>1500</v>
      </c>
      <c r="I227" s="1" t="s">
        <v>61</v>
      </c>
      <c r="J227" s="1">
        <v>1528</v>
      </c>
      <c r="K227" s="1" t="s">
        <v>1501</v>
      </c>
      <c r="L227" s="1" t="s">
        <v>1502</v>
      </c>
      <c r="M227" s="1">
        <v>180</v>
      </c>
      <c r="N227" s="1">
        <v>159</v>
      </c>
      <c r="O227" s="1">
        <f t="shared" si="9"/>
        <v>0.8833333333333333</v>
      </c>
      <c r="P227" s="1" t="s">
        <v>41</v>
      </c>
      <c r="Q227" s="1" t="s">
        <v>118</v>
      </c>
      <c r="R227" s="1" t="s">
        <v>1503</v>
      </c>
      <c r="S227" s="1">
        <v>37.6974161780673</v>
      </c>
      <c r="T227" s="1">
        <v>0.54406030000000005</v>
      </c>
      <c r="U227" s="1">
        <v>0.74311700000000003</v>
      </c>
      <c r="V227" s="1" t="s">
        <v>38</v>
      </c>
      <c r="W227" s="1" t="s">
        <v>55</v>
      </c>
      <c r="X227" s="1">
        <v>2</v>
      </c>
      <c r="Y227" s="1">
        <v>6</v>
      </c>
      <c r="Z227" s="1">
        <v>8</v>
      </c>
      <c r="AA227" s="1">
        <v>0.46188324813213499</v>
      </c>
      <c r="AB227" s="1" t="s">
        <v>45</v>
      </c>
      <c r="AC227" s="1"/>
      <c r="AD227" s="1"/>
      <c r="AE227" s="1"/>
      <c r="AF227" s="1"/>
      <c r="AG227" s="1"/>
    </row>
    <row r="228" spans="1:33" s="12" customFormat="1" x14ac:dyDescent="0.15">
      <c r="A228" s="1" t="s">
        <v>1504</v>
      </c>
      <c r="B228" s="1" t="s">
        <v>1498</v>
      </c>
      <c r="C228" s="1">
        <v>2</v>
      </c>
      <c r="D228" s="1">
        <v>43285525</v>
      </c>
      <c r="E228" s="1">
        <v>43287246</v>
      </c>
      <c r="F228" s="1" t="s">
        <v>58</v>
      </c>
      <c r="G228" s="1" t="s">
        <v>1505</v>
      </c>
      <c r="H228" s="1" t="s">
        <v>1506</v>
      </c>
      <c r="I228" s="1" t="s">
        <v>61</v>
      </c>
      <c r="J228" s="1">
        <v>1354</v>
      </c>
      <c r="K228" s="1" t="s">
        <v>1502</v>
      </c>
      <c r="L228" s="1" t="s">
        <v>1507</v>
      </c>
      <c r="M228" s="1">
        <v>405</v>
      </c>
      <c r="N228" s="1">
        <v>405</v>
      </c>
      <c r="O228" s="1">
        <f t="shared" si="9"/>
        <v>1</v>
      </c>
      <c r="P228" s="1" t="s">
        <v>41</v>
      </c>
      <c r="Q228" s="1" t="s">
        <v>52</v>
      </c>
      <c r="R228" s="1" t="s">
        <v>1503</v>
      </c>
      <c r="S228" s="1">
        <v>37.6974161780673</v>
      </c>
      <c r="T228" s="1">
        <v>0.54406030000000005</v>
      </c>
      <c r="U228" s="1">
        <v>0.74311700000000003</v>
      </c>
      <c r="V228" s="1" t="s">
        <v>38</v>
      </c>
      <c r="W228" s="1" t="s">
        <v>55</v>
      </c>
      <c r="X228" s="1">
        <v>2</v>
      </c>
      <c r="Y228" s="1">
        <v>6</v>
      </c>
      <c r="Z228" s="1">
        <v>8</v>
      </c>
      <c r="AA228" s="1">
        <v>0.32241269186366001</v>
      </c>
      <c r="AB228" s="1" t="s">
        <v>45</v>
      </c>
      <c r="AC228" s="1"/>
      <c r="AD228" s="1"/>
      <c r="AE228" s="1"/>
      <c r="AF228" s="1"/>
      <c r="AG228" s="1"/>
    </row>
    <row r="229" spans="1:33" s="12" customFormat="1" x14ac:dyDescent="0.15">
      <c r="A229" s="1" t="s">
        <v>1508</v>
      </c>
      <c r="B229" s="1" t="s">
        <v>1509</v>
      </c>
      <c r="C229" s="1">
        <v>2</v>
      </c>
      <c r="D229" s="1">
        <v>45036162</v>
      </c>
      <c r="E229" s="1">
        <v>45039212</v>
      </c>
      <c r="F229" s="1" t="s">
        <v>58</v>
      </c>
      <c r="G229" s="1" t="s">
        <v>1510</v>
      </c>
      <c r="H229" s="1" t="s">
        <v>1511</v>
      </c>
      <c r="I229" s="1" t="s">
        <v>38</v>
      </c>
      <c r="J229" s="1">
        <v>431</v>
      </c>
      <c r="K229" s="1" t="s">
        <v>1512</v>
      </c>
      <c r="L229" s="1" t="s">
        <v>1513</v>
      </c>
      <c r="M229" s="1">
        <v>1043</v>
      </c>
      <c r="N229" s="1">
        <v>337</v>
      </c>
      <c r="O229" s="1">
        <f t="shared" si="9"/>
        <v>0.32310642377756471</v>
      </c>
      <c r="P229" s="1" t="s">
        <v>41</v>
      </c>
      <c r="Q229" s="1" t="s">
        <v>52</v>
      </c>
      <c r="R229" s="1" t="s">
        <v>1514</v>
      </c>
      <c r="S229" s="1">
        <v>64.396577698154204</v>
      </c>
      <c r="T229" s="1">
        <v>4.1939332</v>
      </c>
      <c r="U229" s="1">
        <v>0.88087260000000001</v>
      </c>
      <c r="V229" s="1" t="s">
        <v>38</v>
      </c>
      <c r="W229" s="1" t="s">
        <v>44</v>
      </c>
      <c r="X229" s="1">
        <v>5</v>
      </c>
      <c r="Y229" s="1">
        <v>11</v>
      </c>
      <c r="Z229" s="1">
        <v>16</v>
      </c>
      <c r="AA229" s="1">
        <v>0.66521241649889895</v>
      </c>
      <c r="AB229" s="1" t="s">
        <v>45</v>
      </c>
      <c r="AC229" s="1"/>
      <c r="AD229" s="1"/>
      <c r="AE229" s="1"/>
      <c r="AF229" s="1"/>
      <c r="AG229" s="1"/>
    </row>
    <row r="230" spans="1:33" s="12" customFormat="1" x14ac:dyDescent="0.15">
      <c r="A230" s="1" t="s">
        <v>1515</v>
      </c>
      <c r="B230" s="1" t="s">
        <v>1509</v>
      </c>
      <c r="C230" s="1">
        <v>2</v>
      </c>
      <c r="D230" s="1">
        <v>45036162</v>
      </c>
      <c r="E230" s="1">
        <v>45039212</v>
      </c>
      <c r="F230" s="1" t="s">
        <v>58</v>
      </c>
      <c r="G230" s="1" t="s">
        <v>1516</v>
      </c>
      <c r="H230" s="1" t="s">
        <v>1517</v>
      </c>
      <c r="I230" s="1" t="s">
        <v>61</v>
      </c>
      <c r="J230" s="1">
        <v>121</v>
      </c>
      <c r="K230" s="1" t="s">
        <v>1518</v>
      </c>
      <c r="L230" s="1" t="s">
        <v>1519</v>
      </c>
      <c r="M230" s="1">
        <v>392</v>
      </c>
      <c r="N230" s="1">
        <v>390</v>
      </c>
      <c r="O230" s="1">
        <f t="shared" si="9"/>
        <v>0.99489795918367352</v>
      </c>
      <c r="P230" s="1" t="s">
        <v>41</v>
      </c>
      <c r="Q230" s="1" t="s">
        <v>52</v>
      </c>
      <c r="R230" s="1" t="s">
        <v>1514</v>
      </c>
      <c r="S230" s="1">
        <v>64.396577698154204</v>
      </c>
      <c r="T230" s="1">
        <v>4.1939332</v>
      </c>
      <c r="U230" s="1">
        <v>0.88087260000000001</v>
      </c>
      <c r="V230" s="1" t="s">
        <v>38</v>
      </c>
      <c r="W230" s="1" t="s">
        <v>55</v>
      </c>
      <c r="X230" s="1">
        <v>1</v>
      </c>
      <c r="Y230" s="1">
        <v>15</v>
      </c>
      <c r="Z230" s="1">
        <v>16</v>
      </c>
      <c r="AA230" s="1"/>
      <c r="AB230" s="1"/>
      <c r="AC230" s="1"/>
      <c r="AD230" s="1"/>
      <c r="AE230" s="1"/>
      <c r="AF230" s="1"/>
      <c r="AG230" s="1"/>
    </row>
    <row r="231" spans="1:33" s="12" customFormat="1" x14ac:dyDescent="0.15">
      <c r="A231" s="1" t="s">
        <v>1520</v>
      </c>
      <c r="B231" s="1" t="s">
        <v>1521</v>
      </c>
      <c r="C231" s="1">
        <v>2</v>
      </c>
      <c r="D231" s="1">
        <v>46235133</v>
      </c>
      <c r="E231" s="1">
        <v>46238916</v>
      </c>
      <c r="F231" s="1" t="s">
        <v>58</v>
      </c>
      <c r="G231" s="1" t="s">
        <v>1522</v>
      </c>
      <c r="H231" s="1" t="s">
        <v>1523</v>
      </c>
      <c r="I231" s="1" t="s">
        <v>38</v>
      </c>
      <c r="J231" s="1">
        <v>2920</v>
      </c>
      <c r="K231" s="1" t="s">
        <v>1524</v>
      </c>
      <c r="L231" s="1" t="s">
        <v>1525</v>
      </c>
      <c r="M231" s="1">
        <v>286</v>
      </c>
      <c r="N231" s="1">
        <v>0</v>
      </c>
      <c r="O231" s="1">
        <f t="shared" si="9"/>
        <v>0</v>
      </c>
      <c r="P231" s="1" t="s">
        <v>531</v>
      </c>
      <c r="Q231" s="1"/>
      <c r="R231" s="1" t="s">
        <v>1526</v>
      </c>
      <c r="S231" s="1">
        <v>51.922892899022798</v>
      </c>
      <c r="T231" s="1">
        <v>-0.41570750000000001</v>
      </c>
      <c r="U231" s="1">
        <v>0.81109129999999996</v>
      </c>
      <c r="V231" s="1" t="s">
        <v>54</v>
      </c>
      <c r="W231" s="1" t="s">
        <v>55</v>
      </c>
      <c r="X231" s="1">
        <v>7</v>
      </c>
      <c r="Y231" s="1">
        <v>9</v>
      </c>
      <c r="Z231" s="1">
        <v>16</v>
      </c>
      <c r="AA231" s="1">
        <v>0.19776523017099101</v>
      </c>
      <c r="AB231" s="1" t="s">
        <v>45</v>
      </c>
      <c r="AC231" s="1"/>
      <c r="AD231" s="1"/>
      <c r="AE231" s="1"/>
      <c r="AF231" s="1"/>
      <c r="AG231" s="1"/>
    </row>
    <row r="232" spans="1:33" s="12" customFormat="1" x14ac:dyDescent="0.15">
      <c r="A232" s="1" t="s">
        <v>1527</v>
      </c>
      <c r="B232" s="1" t="s">
        <v>1528</v>
      </c>
      <c r="C232" s="1">
        <v>2</v>
      </c>
      <c r="D232" s="1">
        <v>47683309</v>
      </c>
      <c r="E232" s="1">
        <v>47684466</v>
      </c>
      <c r="F232" s="1" t="s">
        <v>58</v>
      </c>
      <c r="G232" s="1" t="s">
        <v>1529</v>
      </c>
      <c r="H232" s="1" t="s">
        <v>1530</v>
      </c>
      <c r="I232" s="1" t="s">
        <v>38</v>
      </c>
      <c r="J232" s="1">
        <v>1646</v>
      </c>
      <c r="K232" s="1" t="s">
        <v>1531</v>
      </c>
      <c r="L232" s="1" t="s">
        <v>1532</v>
      </c>
      <c r="M232" s="1">
        <v>227</v>
      </c>
      <c r="N232" s="1">
        <v>226</v>
      </c>
      <c r="O232" s="1">
        <f t="shared" si="9"/>
        <v>0.99559471365638763</v>
      </c>
      <c r="P232" s="1" t="s">
        <v>41</v>
      </c>
      <c r="Q232" s="1" t="s">
        <v>118</v>
      </c>
      <c r="R232" s="1" t="s">
        <v>1533</v>
      </c>
      <c r="S232" s="1">
        <v>25.691184972855599</v>
      </c>
      <c r="T232" s="1">
        <v>-0.3528326</v>
      </c>
      <c r="U232" s="1">
        <v>0.51453420000000005</v>
      </c>
      <c r="V232" s="1" t="s">
        <v>54</v>
      </c>
      <c r="W232" s="1" t="s">
        <v>55</v>
      </c>
      <c r="X232" s="1">
        <v>2</v>
      </c>
      <c r="Y232" s="1">
        <v>14</v>
      </c>
      <c r="Z232" s="1">
        <v>16</v>
      </c>
      <c r="AA232" s="1">
        <v>0.51033026629761802</v>
      </c>
      <c r="AB232" s="1" t="s">
        <v>45</v>
      </c>
      <c r="AC232" s="1"/>
      <c r="AD232" s="1"/>
      <c r="AE232" s="1"/>
      <c r="AF232" s="1"/>
      <c r="AG232" s="1"/>
    </row>
    <row r="233" spans="1:33" s="12" customFormat="1" x14ac:dyDescent="0.15">
      <c r="A233" s="1" t="s">
        <v>1534</v>
      </c>
      <c r="B233" s="1" t="s">
        <v>1535</v>
      </c>
      <c r="C233" s="1">
        <v>2</v>
      </c>
      <c r="D233" s="1">
        <v>47674141</v>
      </c>
      <c r="E233" s="1">
        <v>47682191</v>
      </c>
      <c r="F233" s="1" t="s">
        <v>35</v>
      </c>
      <c r="G233" s="1" t="s">
        <v>1536</v>
      </c>
      <c r="H233" s="1" t="s">
        <v>1537</v>
      </c>
      <c r="I233" s="1" t="s">
        <v>61</v>
      </c>
      <c r="J233" s="1">
        <v>303</v>
      </c>
      <c r="K233" s="1" t="s">
        <v>1538</v>
      </c>
      <c r="L233" s="1" t="s">
        <v>1539</v>
      </c>
      <c r="M233" s="1">
        <v>748</v>
      </c>
      <c r="N233" s="1">
        <v>744</v>
      </c>
      <c r="O233" s="1">
        <f t="shared" si="9"/>
        <v>0.99465240641711228</v>
      </c>
      <c r="P233" s="1" t="s">
        <v>41</v>
      </c>
      <c r="Q233" s="1" t="s">
        <v>52</v>
      </c>
      <c r="R233" s="1" t="s">
        <v>1540</v>
      </c>
      <c r="S233" s="1">
        <v>52.595204733984801</v>
      </c>
      <c r="T233" s="1">
        <v>3.0598817</v>
      </c>
      <c r="U233" s="1">
        <v>0.77253810000000001</v>
      </c>
      <c r="V233" s="1" t="s">
        <v>38</v>
      </c>
      <c r="W233" s="1" t="s">
        <v>55</v>
      </c>
      <c r="X233" s="1">
        <v>8</v>
      </c>
      <c r="Y233" s="1">
        <v>7</v>
      </c>
      <c r="Z233" s="1">
        <v>15</v>
      </c>
      <c r="AA233" s="1">
        <v>5.9557277088345198E-2</v>
      </c>
      <c r="AB233" s="1" t="s">
        <v>45</v>
      </c>
      <c r="AC233" s="1"/>
      <c r="AD233" s="1"/>
      <c r="AE233" s="1"/>
      <c r="AF233" s="1"/>
      <c r="AG233" s="1"/>
    </row>
    <row r="234" spans="1:33" s="12" customFormat="1" x14ac:dyDescent="0.15">
      <c r="A234" s="1" t="s">
        <v>1541</v>
      </c>
      <c r="B234" s="1" t="s">
        <v>1535</v>
      </c>
      <c r="C234" s="1">
        <v>2</v>
      </c>
      <c r="D234" s="1">
        <v>47674141</v>
      </c>
      <c r="E234" s="1">
        <v>47682191</v>
      </c>
      <c r="F234" s="1" t="s">
        <v>35</v>
      </c>
      <c r="G234" s="1" t="s">
        <v>1542</v>
      </c>
      <c r="H234" s="1" t="s">
        <v>1543</v>
      </c>
      <c r="I234" s="1" t="s">
        <v>61</v>
      </c>
      <c r="J234" s="1">
        <v>726</v>
      </c>
      <c r="K234" s="1" t="s">
        <v>1544</v>
      </c>
      <c r="L234" s="1" t="s">
        <v>1545</v>
      </c>
      <c r="M234" s="1">
        <v>287</v>
      </c>
      <c r="N234" s="1">
        <v>165</v>
      </c>
      <c r="O234" s="1">
        <f t="shared" si="9"/>
        <v>0.57491289198606277</v>
      </c>
      <c r="P234" s="1" t="s">
        <v>41</v>
      </c>
      <c r="Q234" s="1" t="s">
        <v>42</v>
      </c>
      <c r="R234" s="1" t="s">
        <v>1540</v>
      </c>
      <c r="S234" s="1">
        <v>52.595204733984801</v>
      </c>
      <c r="T234" s="1">
        <v>3.0598817</v>
      </c>
      <c r="U234" s="1">
        <v>0.77253810000000001</v>
      </c>
      <c r="V234" s="1" t="s">
        <v>38</v>
      </c>
      <c r="W234" s="1" t="s">
        <v>55</v>
      </c>
      <c r="X234" s="1">
        <v>8</v>
      </c>
      <c r="Y234" s="1">
        <v>7</v>
      </c>
      <c r="Z234" s="1">
        <v>15</v>
      </c>
      <c r="AA234" s="1">
        <v>6.6439430923997594E-2</v>
      </c>
      <c r="AB234" s="1" t="s">
        <v>45</v>
      </c>
      <c r="AC234" s="1"/>
      <c r="AD234" s="1"/>
      <c r="AE234" s="1"/>
      <c r="AF234" s="1"/>
      <c r="AG234" s="1"/>
    </row>
    <row r="235" spans="1:33" s="12" customFormat="1" x14ac:dyDescent="0.15">
      <c r="A235" s="1" t="s">
        <v>1546</v>
      </c>
      <c r="B235" s="1" t="s">
        <v>1547</v>
      </c>
      <c r="C235" s="1">
        <v>2</v>
      </c>
      <c r="D235" s="1">
        <v>49523237</v>
      </c>
      <c r="E235" s="1">
        <v>49528762</v>
      </c>
      <c r="F235" s="1" t="s">
        <v>58</v>
      </c>
      <c r="G235" s="1" t="s">
        <v>1548</v>
      </c>
      <c r="H235" s="1" t="s">
        <v>1549</v>
      </c>
      <c r="I235" s="1" t="s">
        <v>61</v>
      </c>
      <c r="J235" s="1">
        <v>1146</v>
      </c>
      <c r="K235" s="1" t="s">
        <v>1550</v>
      </c>
      <c r="L235" s="1" t="s">
        <v>1551</v>
      </c>
      <c r="M235" s="1">
        <v>119</v>
      </c>
      <c r="N235" s="1">
        <v>0</v>
      </c>
      <c r="O235" s="1">
        <f t="shared" si="9"/>
        <v>0</v>
      </c>
      <c r="P235" s="1" t="s">
        <v>531</v>
      </c>
      <c r="Q235" s="1"/>
      <c r="R235" s="1" t="s">
        <v>1552</v>
      </c>
      <c r="S235" s="1">
        <v>35.274603648208497</v>
      </c>
      <c r="T235" s="1">
        <v>4.2562148000000004</v>
      </c>
      <c r="U235" s="1">
        <v>0.67270859999999999</v>
      </c>
      <c r="V235" s="1" t="s">
        <v>38</v>
      </c>
      <c r="W235" s="1" t="s">
        <v>55</v>
      </c>
      <c r="X235" s="1">
        <v>2</v>
      </c>
      <c r="Y235" s="1">
        <v>12</v>
      </c>
      <c r="Z235" s="1">
        <v>14</v>
      </c>
      <c r="AA235" s="1">
        <v>0.32821694031913901</v>
      </c>
      <c r="AB235" s="1" t="s">
        <v>45</v>
      </c>
      <c r="AC235" s="1"/>
      <c r="AD235" s="1"/>
      <c r="AE235" s="1"/>
      <c r="AF235" s="1"/>
      <c r="AG235" s="1"/>
    </row>
    <row r="236" spans="1:33" s="12" customFormat="1" x14ac:dyDescent="0.15">
      <c r="A236" s="1" t="s">
        <v>1553</v>
      </c>
      <c r="B236" s="1" t="s">
        <v>1554</v>
      </c>
      <c r="C236" s="1">
        <v>2</v>
      </c>
      <c r="D236" s="1">
        <v>59723085</v>
      </c>
      <c r="E236" s="1">
        <v>59723552</v>
      </c>
      <c r="F236" s="1" t="s">
        <v>35</v>
      </c>
      <c r="G236" s="1" t="s">
        <v>1555</v>
      </c>
      <c r="H236" s="1" t="s">
        <v>1556</v>
      </c>
      <c r="I236" s="1" t="s">
        <v>38</v>
      </c>
      <c r="J236" s="1">
        <v>194</v>
      </c>
      <c r="K236" s="1" t="s">
        <v>1557</v>
      </c>
      <c r="L236" s="1" t="s">
        <v>1558</v>
      </c>
      <c r="M236" s="1">
        <v>603</v>
      </c>
      <c r="N236" s="1">
        <v>553</v>
      </c>
      <c r="O236" s="1">
        <f t="shared" si="9"/>
        <v>0.9170812603648425</v>
      </c>
      <c r="P236" s="1" t="s">
        <v>41</v>
      </c>
      <c r="Q236" s="1" t="s">
        <v>52</v>
      </c>
      <c r="R236" s="1" t="s">
        <v>1559</v>
      </c>
      <c r="S236" s="1">
        <v>47.271764364820797</v>
      </c>
      <c r="T236" s="1">
        <v>-2.7441779999999998</v>
      </c>
      <c r="U236" s="1">
        <v>0.7984154</v>
      </c>
      <c r="V236" s="1" t="s">
        <v>54</v>
      </c>
      <c r="W236" s="1" t="s">
        <v>55</v>
      </c>
      <c r="X236" s="1">
        <v>7</v>
      </c>
      <c r="Y236" s="1">
        <v>9</v>
      </c>
      <c r="Z236" s="1">
        <v>16</v>
      </c>
      <c r="AA236" s="1">
        <v>9.9816045367198195E-2</v>
      </c>
      <c r="AB236" s="1" t="s">
        <v>45</v>
      </c>
      <c r="AC236" s="1"/>
      <c r="AD236" s="1"/>
      <c r="AE236" s="1"/>
      <c r="AF236" s="1"/>
      <c r="AG236" s="1"/>
    </row>
    <row r="237" spans="1:33" s="12" customFormat="1" x14ac:dyDescent="0.15">
      <c r="A237" s="1" t="s">
        <v>1560</v>
      </c>
      <c r="B237" s="1" t="s">
        <v>1554</v>
      </c>
      <c r="C237" s="1">
        <v>2</v>
      </c>
      <c r="D237" s="1">
        <v>59723085</v>
      </c>
      <c r="E237" s="1">
        <v>59723552</v>
      </c>
      <c r="F237" s="1" t="s">
        <v>35</v>
      </c>
      <c r="G237" s="1" t="s">
        <v>1561</v>
      </c>
      <c r="H237" s="1" t="s">
        <v>1562</v>
      </c>
      <c r="I237" s="1" t="s">
        <v>61</v>
      </c>
      <c r="J237" s="1">
        <v>1603</v>
      </c>
      <c r="K237" s="1" t="s">
        <v>1563</v>
      </c>
      <c r="L237" s="1" t="s">
        <v>1564</v>
      </c>
      <c r="M237" s="1">
        <v>217</v>
      </c>
      <c r="N237" s="1">
        <v>199</v>
      </c>
      <c r="O237" s="1">
        <f t="shared" si="9"/>
        <v>0.91705069124423966</v>
      </c>
      <c r="P237" s="1" t="s">
        <v>41</v>
      </c>
      <c r="Q237" s="1" t="s">
        <v>42</v>
      </c>
      <c r="R237" s="1" t="s">
        <v>1559</v>
      </c>
      <c r="S237" s="1">
        <v>47.271764364820797</v>
      </c>
      <c r="T237" s="1">
        <v>-2.7441779999999998</v>
      </c>
      <c r="U237" s="1">
        <v>0.7984154</v>
      </c>
      <c r="V237" s="1" t="s">
        <v>54</v>
      </c>
      <c r="W237" s="1" t="s">
        <v>44</v>
      </c>
      <c r="X237" s="1">
        <v>5</v>
      </c>
      <c r="Y237" s="1">
        <v>6</v>
      </c>
      <c r="Z237" s="1">
        <v>11</v>
      </c>
      <c r="AA237" s="1">
        <v>2.0030337998674499E-2</v>
      </c>
      <c r="AB237" s="1" t="s">
        <v>72</v>
      </c>
      <c r="AC237" s="1" t="s">
        <v>44</v>
      </c>
      <c r="AD237" s="1" t="str">
        <f t="shared" ref="AD237:AD242" si="11">IF(AC237=W237,"consistent","inconsistent")</f>
        <v>consistent</v>
      </c>
      <c r="AE237" s="1"/>
      <c r="AF237" s="1"/>
      <c r="AG237" s="1"/>
    </row>
    <row r="238" spans="1:33" s="12" customFormat="1" x14ac:dyDescent="0.15">
      <c r="A238" s="1" t="s">
        <v>1565</v>
      </c>
      <c r="B238" s="1" t="s">
        <v>1566</v>
      </c>
      <c r="C238" s="1">
        <v>2</v>
      </c>
      <c r="D238" s="1">
        <v>65275989</v>
      </c>
      <c r="E238" s="1">
        <v>65278517</v>
      </c>
      <c r="F238" s="1" t="s">
        <v>35</v>
      </c>
      <c r="G238" s="1" t="s">
        <v>1567</v>
      </c>
      <c r="H238" s="1" t="s">
        <v>1568</v>
      </c>
      <c r="I238" s="1" t="s">
        <v>38</v>
      </c>
      <c r="J238" s="1">
        <v>1072</v>
      </c>
      <c r="K238" s="1" t="s">
        <v>1569</v>
      </c>
      <c r="L238" s="1" t="s">
        <v>1570</v>
      </c>
      <c r="M238" s="1">
        <v>458</v>
      </c>
      <c r="N238" s="1">
        <v>455</v>
      </c>
      <c r="O238" s="1">
        <f t="shared" si="9"/>
        <v>0.99344978165938869</v>
      </c>
      <c r="P238" s="1" t="s">
        <v>41</v>
      </c>
      <c r="Q238" s="1" t="s">
        <v>85</v>
      </c>
      <c r="R238" s="1" t="s">
        <v>1571</v>
      </c>
      <c r="S238" s="1">
        <v>32.230194592833897</v>
      </c>
      <c r="T238" s="1">
        <v>0.67921260000000006</v>
      </c>
      <c r="U238" s="1">
        <v>0.65337409999999996</v>
      </c>
      <c r="V238" s="1" t="s">
        <v>38</v>
      </c>
      <c r="W238" s="1" t="s">
        <v>44</v>
      </c>
      <c r="X238" s="1">
        <v>13</v>
      </c>
      <c r="Y238" s="1">
        <v>3</v>
      </c>
      <c r="Z238" s="1">
        <v>16</v>
      </c>
      <c r="AA238" s="1">
        <v>0.63790308857062294</v>
      </c>
      <c r="AB238" s="1" t="s">
        <v>45</v>
      </c>
      <c r="AC238" s="1"/>
      <c r="AD238" s="1"/>
      <c r="AE238" s="1"/>
      <c r="AF238" s="1"/>
      <c r="AG238" s="1"/>
    </row>
    <row r="239" spans="1:33" s="12" customFormat="1" x14ac:dyDescent="0.15">
      <c r="A239" s="1" t="s">
        <v>1572</v>
      </c>
      <c r="B239" s="1" t="s">
        <v>1573</v>
      </c>
      <c r="C239" s="1">
        <v>2</v>
      </c>
      <c r="D239" s="1">
        <v>65735275</v>
      </c>
      <c r="E239" s="1">
        <v>65739011</v>
      </c>
      <c r="F239" s="1" t="s">
        <v>58</v>
      </c>
      <c r="G239" s="1" t="s">
        <v>1574</v>
      </c>
      <c r="H239" s="1" t="s">
        <v>1575</v>
      </c>
      <c r="I239" s="1" t="s">
        <v>38</v>
      </c>
      <c r="J239" s="1">
        <v>557</v>
      </c>
      <c r="K239" s="1" t="s">
        <v>1576</v>
      </c>
      <c r="L239" s="1" t="s">
        <v>1577</v>
      </c>
      <c r="M239" s="1">
        <v>586</v>
      </c>
      <c r="N239" s="1">
        <v>359</v>
      </c>
      <c r="O239" s="1">
        <f t="shared" si="9"/>
        <v>0.61262798634812288</v>
      </c>
      <c r="P239" s="1" t="s">
        <v>41</v>
      </c>
      <c r="Q239" s="1" t="s">
        <v>52</v>
      </c>
      <c r="R239" s="1" t="s">
        <v>1578</v>
      </c>
      <c r="S239" s="1">
        <v>29.2164089685125</v>
      </c>
      <c r="T239" s="1">
        <v>-6.2980090000000004</v>
      </c>
      <c r="U239" s="1">
        <v>0.56726529999999997</v>
      </c>
      <c r="V239" s="1" t="s">
        <v>54</v>
      </c>
      <c r="W239" s="1" t="s">
        <v>55</v>
      </c>
      <c r="X239" s="1">
        <v>13</v>
      </c>
      <c r="Y239" s="1">
        <v>3</v>
      </c>
      <c r="Z239" s="1">
        <v>16</v>
      </c>
      <c r="AA239" s="1">
        <v>8.7684131287088605E-5</v>
      </c>
      <c r="AB239" s="1" t="s">
        <v>72</v>
      </c>
      <c r="AC239" s="1" t="s">
        <v>55</v>
      </c>
      <c r="AD239" s="1" t="str">
        <f t="shared" si="11"/>
        <v>consistent</v>
      </c>
      <c r="AE239" s="1"/>
      <c r="AF239" s="1"/>
      <c r="AG239" s="1"/>
    </row>
    <row r="240" spans="1:33" s="12" customFormat="1" x14ac:dyDescent="0.15">
      <c r="A240" s="1" t="s">
        <v>1579</v>
      </c>
      <c r="B240" s="1" t="s">
        <v>1580</v>
      </c>
      <c r="C240" s="1">
        <v>2</v>
      </c>
      <c r="D240" s="1">
        <v>71037398</v>
      </c>
      <c r="E240" s="1">
        <v>71040700</v>
      </c>
      <c r="F240" s="1" t="s">
        <v>35</v>
      </c>
      <c r="G240" s="1" t="s">
        <v>1581</v>
      </c>
      <c r="H240" s="1" t="s">
        <v>1582</v>
      </c>
      <c r="I240" s="1" t="s">
        <v>61</v>
      </c>
      <c r="J240" s="1">
        <v>906</v>
      </c>
      <c r="K240" s="1" t="s">
        <v>1583</v>
      </c>
      <c r="L240" s="1" t="s">
        <v>1584</v>
      </c>
      <c r="M240" s="1">
        <v>744</v>
      </c>
      <c r="N240" s="1">
        <v>723</v>
      </c>
      <c r="O240" s="1">
        <f t="shared" si="9"/>
        <v>0.97177419354838712</v>
      </c>
      <c r="P240" s="1" t="s">
        <v>41</v>
      </c>
      <c r="Q240" s="1" t="s">
        <v>85</v>
      </c>
      <c r="R240" s="1" t="s">
        <v>1585</v>
      </c>
      <c r="S240" s="1">
        <v>21.835078349620002</v>
      </c>
      <c r="T240" s="1">
        <v>10.1892511</v>
      </c>
      <c r="U240" s="1">
        <v>0.51062240000000003</v>
      </c>
      <c r="V240" s="1" t="s">
        <v>38</v>
      </c>
      <c r="W240" s="1" t="s">
        <v>55</v>
      </c>
      <c r="X240" s="1">
        <v>1</v>
      </c>
      <c r="Y240" s="1">
        <v>7</v>
      </c>
      <c r="Z240" s="1">
        <v>8</v>
      </c>
      <c r="AA240" s="1"/>
      <c r="AB240" s="1"/>
      <c r="AC240" s="1"/>
      <c r="AD240" s="1"/>
      <c r="AE240" s="1"/>
      <c r="AF240" s="1"/>
      <c r="AG240" s="1"/>
    </row>
    <row r="241" spans="1:33" s="12" customFormat="1" x14ac:dyDescent="0.15">
      <c r="A241" s="1" t="s">
        <v>1586</v>
      </c>
      <c r="B241" s="1" t="s">
        <v>1587</v>
      </c>
      <c r="C241" s="1">
        <v>2</v>
      </c>
      <c r="D241" s="1">
        <v>73518754</v>
      </c>
      <c r="E241" s="1">
        <v>73519134</v>
      </c>
      <c r="F241" s="1" t="s">
        <v>35</v>
      </c>
      <c r="G241" s="1" t="s">
        <v>1588</v>
      </c>
      <c r="H241" s="1" t="s">
        <v>1589</v>
      </c>
      <c r="I241" s="1" t="s">
        <v>38</v>
      </c>
      <c r="J241" s="1">
        <v>512</v>
      </c>
      <c r="K241" s="1" t="s">
        <v>1590</v>
      </c>
      <c r="L241" s="1" t="s">
        <v>1591</v>
      </c>
      <c r="M241" s="1">
        <v>1655</v>
      </c>
      <c r="N241" s="1">
        <v>1655</v>
      </c>
      <c r="O241" s="1">
        <f t="shared" si="9"/>
        <v>1</v>
      </c>
      <c r="P241" s="1" t="s">
        <v>41</v>
      </c>
      <c r="Q241" s="1" t="s">
        <v>1075</v>
      </c>
      <c r="R241" s="1" t="s">
        <v>1592</v>
      </c>
      <c r="S241" s="1">
        <v>24.9369483387622</v>
      </c>
      <c r="T241" s="1">
        <v>0.39779599999999998</v>
      </c>
      <c r="U241" s="1">
        <v>0.52534329999999996</v>
      </c>
      <c r="V241" s="1" t="s">
        <v>38</v>
      </c>
      <c r="W241" s="1" t="s">
        <v>44</v>
      </c>
      <c r="X241" s="1">
        <v>7</v>
      </c>
      <c r="Y241" s="1">
        <v>9</v>
      </c>
      <c r="Z241" s="1">
        <v>16</v>
      </c>
      <c r="AA241" s="1">
        <v>0.20599663631923301</v>
      </c>
      <c r="AB241" s="1" t="s">
        <v>45</v>
      </c>
      <c r="AC241" s="1"/>
      <c r="AD241" s="1"/>
      <c r="AE241" s="1"/>
      <c r="AF241" s="1"/>
      <c r="AG241" s="1"/>
    </row>
    <row r="242" spans="1:33" s="12" customFormat="1" x14ac:dyDescent="0.15">
      <c r="A242" s="1" t="s">
        <v>1593</v>
      </c>
      <c r="B242" s="1" t="s">
        <v>1594</v>
      </c>
      <c r="C242" s="1">
        <v>2</v>
      </c>
      <c r="D242" s="1">
        <v>82544089</v>
      </c>
      <c r="E242" s="1">
        <v>82547190</v>
      </c>
      <c r="F242" s="1" t="s">
        <v>35</v>
      </c>
      <c r="G242" s="1" t="s">
        <v>1595</v>
      </c>
      <c r="H242" s="1" t="s">
        <v>1596</v>
      </c>
      <c r="I242" s="1" t="s">
        <v>61</v>
      </c>
      <c r="J242" s="1">
        <v>96</v>
      </c>
      <c r="K242" s="1" t="s">
        <v>1597</v>
      </c>
      <c r="L242" s="1" t="s">
        <v>1598</v>
      </c>
      <c r="M242" s="1">
        <v>150</v>
      </c>
      <c r="N242" s="1">
        <v>106</v>
      </c>
      <c r="O242" s="1">
        <f t="shared" si="9"/>
        <v>0.70666666666666667</v>
      </c>
      <c r="P242" s="1" t="s">
        <v>41</v>
      </c>
      <c r="Q242" s="1" t="s">
        <v>78</v>
      </c>
      <c r="R242" s="1" t="s">
        <v>1599</v>
      </c>
      <c r="S242" s="1">
        <v>25.363831921824101</v>
      </c>
      <c r="T242" s="1">
        <v>-0.31842510000000002</v>
      </c>
      <c r="U242" s="1">
        <v>0.54919790000000002</v>
      </c>
      <c r="V242" s="1" t="s">
        <v>54</v>
      </c>
      <c r="W242" s="1" t="s">
        <v>44</v>
      </c>
      <c r="X242" s="1">
        <v>6</v>
      </c>
      <c r="Y242" s="1">
        <v>9</v>
      </c>
      <c r="Z242" s="1">
        <v>15</v>
      </c>
      <c r="AA242" s="1">
        <v>7.1557630988871896E-4</v>
      </c>
      <c r="AB242" s="1" t="s">
        <v>72</v>
      </c>
      <c r="AC242" s="1" t="s">
        <v>44</v>
      </c>
      <c r="AD242" s="1" t="str">
        <f t="shared" si="11"/>
        <v>consistent</v>
      </c>
      <c r="AE242" s="1"/>
      <c r="AF242" s="1"/>
      <c r="AG242" s="1"/>
    </row>
    <row r="243" spans="1:33" s="12" customFormat="1" x14ac:dyDescent="0.15">
      <c r="A243" s="1" t="s">
        <v>1600</v>
      </c>
      <c r="B243" s="1" t="s">
        <v>1601</v>
      </c>
      <c r="C243" s="1">
        <v>2</v>
      </c>
      <c r="D243" s="1">
        <v>115648626</v>
      </c>
      <c r="E243" s="1">
        <v>115650787</v>
      </c>
      <c r="F243" s="1" t="s">
        <v>35</v>
      </c>
      <c r="G243" s="1" t="s">
        <v>1602</v>
      </c>
      <c r="H243" s="1" t="s">
        <v>1603</v>
      </c>
      <c r="I243" s="1" t="s">
        <v>38</v>
      </c>
      <c r="J243" s="1">
        <v>206</v>
      </c>
      <c r="K243" s="1" t="s">
        <v>1604</v>
      </c>
      <c r="L243" s="1" t="s">
        <v>1605</v>
      </c>
      <c r="M243" s="1">
        <v>1144</v>
      </c>
      <c r="N243" s="1">
        <v>1144</v>
      </c>
      <c r="O243" s="1">
        <f t="shared" si="9"/>
        <v>1</v>
      </c>
      <c r="P243" s="1" t="s">
        <v>41</v>
      </c>
      <c r="Q243" s="1" t="s">
        <v>42</v>
      </c>
      <c r="R243" s="1" t="s">
        <v>1606</v>
      </c>
      <c r="S243" s="1" t="e">
        <v>#N/A</v>
      </c>
      <c r="T243" s="1" t="e">
        <v>#N/A</v>
      </c>
      <c r="U243" s="1" t="e">
        <v>#N/A</v>
      </c>
      <c r="V243" s="1" t="e">
        <v>#N/A</v>
      </c>
      <c r="W243" s="1" t="e">
        <v>#N/A</v>
      </c>
      <c r="X243" s="1">
        <v>4</v>
      </c>
      <c r="Y243" s="1">
        <v>12</v>
      </c>
      <c r="Z243" s="1">
        <v>16</v>
      </c>
      <c r="AA243" s="1"/>
      <c r="AB243" s="1"/>
      <c r="AC243" s="1"/>
      <c r="AD243" s="1"/>
      <c r="AE243" s="1"/>
      <c r="AF243" s="1"/>
      <c r="AG243" s="1"/>
    </row>
    <row r="244" spans="1:33" s="12" customFormat="1" x14ac:dyDescent="0.15">
      <c r="A244" s="1" t="s">
        <v>1607</v>
      </c>
      <c r="B244" s="1" t="s">
        <v>1608</v>
      </c>
      <c r="C244" s="1">
        <v>2</v>
      </c>
      <c r="D244" s="1">
        <v>140902296</v>
      </c>
      <c r="E244" s="1">
        <v>140903771</v>
      </c>
      <c r="F244" s="1" t="s">
        <v>58</v>
      </c>
      <c r="G244" s="1" t="s">
        <v>1609</v>
      </c>
      <c r="H244" s="1" t="s">
        <v>1610</v>
      </c>
      <c r="I244" s="1" t="s">
        <v>61</v>
      </c>
      <c r="J244" s="1">
        <v>174</v>
      </c>
      <c r="K244" s="1" t="s">
        <v>1611</v>
      </c>
      <c r="L244" s="1" t="s">
        <v>1612</v>
      </c>
      <c r="M244" s="1">
        <v>250</v>
      </c>
      <c r="N244" s="1">
        <v>249</v>
      </c>
      <c r="O244" s="1">
        <f t="shared" si="9"/>
        <v>0.996</v>
      </c>
      <c r="P244" s="1" t="s">
        <v>41</v>
      </c>
      <c r="Q244" s="1" t="s">
        <v>118</v>
      </c>
      <c r="R244" s="1" t="s">
        <v>1613</v>
      </c>
      <c r="S244" s="1">
        <v>36.317658588490801</v>
      </c>
      <c r="T244" s="1">
        <v>-0.50852850000000005</v>
      </c>
      <c r="U244" s="1">
        <v>0.68357979999999996</v>
      </c>
      <c r="V244" s="1" t="s">
        <v>54</v>
      </c>
      <c r="W244" s="1" t="s">
        <v>44</v>
      </c>
      <c r="X244" s="1">
        <v>4</v>
      </c>
      <c r="Y244" s="1">
        <v>11</v>
      </c>
      <c r="Z244" s="1">
        <v>15</v>
      </c>
      <c r="AA244" s="1">
        <v>9.3058106996282294E-2</v>
      </c>
      <c r="AB244" s="1" t="s">
        <v>45</v>
      </c>
      <c r="AC244" s="1"/>
      <c r="AD244" s="1"/>
      <c r="AE244" s="1"/>
      <c r="AF244" s="1"/>
      <c r="AG244" s="1"/>
    </row>
    <row r="245" spans="1:33" s="12" customFormat="1" x14ac:dyDescent="0.15">
      <c r="A245" s="1" t="s">
        <v>1614</v>
      </c>
      <c r="B245" s="1" t="s">
        <v>1615</v>
      </c>
      <c r="C245" s="1">
        <v>2</v>
      </c>
      <c r="D245" s="1">
        <v>149026476</v>
      </c>
      <c r="E245" s="1">
        <v>149029096</v>
      </c>
      <c r="F245" s="1" t="s">
        <v>35</v>
      </c>
      <c r="G245" s="1" t="s">
        <v>1616</v>
      </c>
      <c r="H245" s="1" t="s">
        <v>1617</v>
      </c>
      <c r="I245" s="1" t="s">
        <v>61</v>
      </c>
      <c r="J245" s="1">
        <v>476</v>
      </c>
      <c r="K245" s="1" t="s">
        <v>1618</v>
      </c>
      <c r="L245" s="1" t="s">
        <v>1619</v>
      </c>
      <c r="M245" s="1">
        <v>305</v>
      </c>
      <c r="N245" s="1">
        <v>305</v>
      </c>
      <c r="O245" s="1">
        <f t="shared" si="9"/>
        <v>1</v>
      </c>
      <c r="P245" s="1" t="s">
        <v>41</v>
      </c>
      <c r="Q245" s="1" t="s">
        <v>52</v>
      </c>
      <c r="R245" s="1" t="s">
        <v>1620</v>
      </c>
      <c r="S245" s="1">
        <v>26.2988802171553</v>
      </c>
      <c r="T245" s="1">
        <v>0.84070780000000001</v>
      </c>
      <c r="U245" s="1">
        <v>0.56069310000000006</v>
      </c>
      <c r="V245" s="1" t="s">
        <v>38</v>
      </c>
      <c r="W245" s="1" t="s">
        <v>55</v>
      </c>
      <c r="X245" s="1">
        <v>4</v>
      </c>
      <c r="Y245" s="1">
        <v>3</v>
      </c>
      <c r="Z245" s="1">
        <v>7</v>
      </c>
      <c r="AA245" s="1">
        <v>0.18357444792286801</v>
      </c>
      <c r="AB245" s="1" t="s">
        <v>45</v>
      </c>
      <c r="AC245" s="1"/>
      <c r="AD245" s="1"/>
      <c r="AE245" s="1"/>
      <c r="AF245" s="1"/>
      <c r="AG245" s="1"/>
    </row>
    <row r="246" spans="1:33" s="12" customFormat="1" x14ac:dyDescent="0.15">
      <c r="A246" s="1" t="s">
        <v>1621</v>
      </c>
      <c r="B246" s="1" t="s">
        <v>1615</v>
      </c>
      <c r="C246" s="1">
        <v>2</v>
      </c>
      <c r="D246" s="1">
        <v>149026476</v>
      </c>
      <c r="E246" s="1">
        <v>149029096</v>
      </c>
      <c r="F246" s="1" t="s">
        <v>35</v>
      </c>
      <c r="G246" s="1" t="s">
        <v>1622</v>
      </c>
      <c r="H246" s="1" t="s">
        <v>1623</v>
      </c>
      <c r="I246" s="1" t="s">
        <v>61</v>
      </c>
      <c r="J246" s="1">
        <v>1314</v>
      </c>
      <c r="K246" s="1" t="s">
        <v>1624</v>
      </c>
      <c r="L246" s="1" t="s">
        <v>1625</v>
      </c>
      <c r="M246" s="1">
        <v>320</v>
      </c>
      <c r="N246" s="1">
        <v>320</v>
      </c>
      <c r="O246" s="1">
        <f t="shared" si="9"/>
        <v>1</v>
      </c>
      <c r="P246" s="1" t="s">
        <v>41</v>
      </c>
      <c r="Q246" s="1" t="s">
        <v>78</v>
      </c>
      <c r="R246" s="1" t="s">
        <v>1620</v>
      </c>
      <c r="S246" s="1">
        <v>26.2988802171553</v>
      </c>
      <c r="T246" s="1">
        <v>0.84070780000000001</v>
      </c>
      <c r="U246" s="1">
        <v>0.56069310000000006</v>
      </c>
      <c r="V246" s="1" t="s">
        <v>38</v>
      </c>
      <c r="W246" s="1" t="s">
        <v>55</v>
      </c>
      <c r="X246" s="1">
        <v>2</v>
      </c>
      <c r="Y246" s="1">
        <v>11</v>
      </c>
      <c r="Z246" s="1">
        <v>13</v>
      </c>
      <c r="AA246" s="1">
        <v>0.32383259551682703</v>
      </c>
      <c r="AB246" s="1" t="s">
        <v>45</v>
      </c>
      <c r="AC246" s="1"/>
      <c r="AD246" s="1"/>
      <c r="AE246" s="1"/>
      <c r="AF246" s="1"/>
      <c r="AG246" s="1"/>
    </row>
    <row r="247" spans="1:33" s="12" customFormat="1" x14ac:dyDescent="0.15">
      <c r="A247" s="1" t="s">
        <v>1626</v>
      </c>
      <c r="B247" s="1" t="s">
        <v>1615</v>
      </c>
      <c r="C247" s="1">
        <v>2</v>
      </c>
      <c r="D247" s="1">
        <v>149026476</v>
      </c>
      <c r="E247" s="1">
        <v>149029096</v>
      </c>
      <c r="F247" s="1" t="s">
        <v>35</v>
      </c>
      <c r="G247" s="1" t="s">
        <v>1627</v>
      </c>
      <c r="H247" s="1" t="s">
        <v>1628</v>
      </c>
      <c r="I247" s="1" t="s">
        <v>38</v>
      </c>
      <c r="J247" s="1">
        <v>1817</v>
      </c>
      <c r="K247" s="1" t="s">
        <v>1629</v>
      </c>
      <c r="L247" s="1" t="s">
        <v>1630</v>
      </c>
      <c r="M247" s="1">
        <v>434</v>
      </c>
      <c r="N247" s="1">
        <v>153</v>
      </c>
      <c r="O247" s="1">
        <f t="shared" si="9"/>
        <v>0.35253456221198154</v>
      </c>
      <c r="P247" s="1" t="s">
        <v>41</v>
      </c>
      <c r="Q247" s="1" t="s">
        <v>52</v>
      </c>
      <c r="R247" s="1" t="s">
        <v>1620</v>
      </c>
      <c r="S247" s="1">
        <v>26.2988802171553</v>
      </c>
      <c r="T247" s="1">
        <v>0.84070780000000001</v>
      </c>
      <c r="U247" s="1">
        <v>0.56069310000000006</v>
      </c>
      <c r="V247" s="1" t="s">
        <v>38</v>
      </c>
      <c r="W247" s="1" t="s">
        <v>44</v>
      </c>
      <c r="X247" s="1">
        <v>12</v>
      </c>
      <c r="Y247" s="1">
        <v>4</v>
      </c>
      <c r="Z247" s="1">
        <v>16</v>
      </c>
      <c r="AA247" s="1">
        <v>0.73793752685299996</v>
      </c>
      <c r="AB247" s="1" t="s">
        <v>45</v>
      </c>
      <c r="AC247" s="1"/>
      <c r="AD247" s="1"/>
      <c r="AE247" s="1"/>
      <c r="AF247" s="1"/>
      <c r="AG247" s="1"/>
    </row>
    <row r="248" spans="1:33" s="12" customFormat="1" x14ac:dyDescent="0.15">
      <c r="A248" s="1" t="s">
        <v>1631</v>
      </c>
      <c r="B248" s="1" t="s">
        <v>1632</v>
      </c>
      <c r="C248" s="1">
        <v>2</v>
      </c>
      <c r="D248" s="1">
        <v>174589103</v>
      </c>
      <c r="E248" s="1">
        <v>174595166</v>
      </c>
      <c r="F248" s="1" t="s">
        <v>58</v>
      </c>
      <c r="G248" s="1" t="s">
        <v>1633</v>
      </c>
      <c r="H248" s="1" t="s">
        <v>1634</v>
      </c>
      <c r="I248" s="1" t="s">
        <v>61</v>
      </c>
      <c r="J248" s="1">
        <v>761</v>
      </c>
      <c r="K248" s="1" t="s">
        <v>1635</v>
      </c>
      <c r="L248" s="1" t="s">
        <v>1636</v>
      </c>
      <c r="M248" s="1">
        <v>128</v>
      </c>
      <c r="N248" s="1">
        <v>124</v>
      </c>
      <c r="O248" s="1">
        <f t="shared" si="9"/>
        <v>0.96875</v>
      </c>
      <c r="P248" s="1" t="s">
        <v>41</v>
      </c>
      <c r="Q248" s="1" t="s">
        <v>52</v>
      </c>
      <c r="R248" s="1" t="s">
        <v>1637</v>
      </c>
      <c r="S248" s="1">
        <v>54.162054049945702</v>
      </c>
      <c r="T248" s="1">
        <v>10.860135100000001</v>
      </c>
      <c r="U248" s="1">
        <v>0.86287040000000004</v>
      </c>
      <c r="V248" s="1" t="s">
        <v>38</v>
      </c>
      <c r="W248" s="1" t="s">
        <v>55</v>
      </c>
      <c r="X248" s="1">
        <v>4</v>
      </c>
      <c r="Y248" s="1">
        <v>9</v>
      </c>
      <c r="Z248" s="1">
        <v>13</v>
      </c>
      <c r="AA248" s="1">
        <v>0.15515816746869601</v>
      </c>
      <c r="AB248" s="1" t="s">
        <v>45</v>
      </c>
      <c r="AC248" s="1"/>
      <c r="AD248" s="1"/>
      <c r="AE248" s="1"/>
      <c r="AF248" s="1"/>
      <c r="AG248" s="1"/>
    </row>
    <row r="249" spans="1:33" s="12" customFormat="1" x14ac:dyDescent="0.15">
      <c r="A249" s="1" t="s">
        <v>1638</v>
      </c>
      <c r="B249" s="1" t="s">
        <v>1632</v>
      </c>
      <c r="C249" s="1">
        <v>2</v>
      </c>
      <c r="D249" s="1">
        <v>174589103</v>
      </c>
      <c r="E249" s="1">
        <v>174595166</v>
      </c>
      <c r="F249" s="1" t="s">
        <v>58</v>
      </c>
      <c r="G249" s="1" t="s">
        <v>1639</v>
      </c>
      <c r="H249" s="1" t="s">
        <v>1640</v>
      </c>
      <c r="I249" s="1" t="s">
        <v>61</v>
      </c>
      <c r="J249" s="1">
        <v>642</v>
      </c>
      <c r="K249" s="1" t="s">
        <v>1636</v>
      </c>
      <c r="L249" s="1" t="s">
        <v>1641</v>
      </c>
      <c r="M249" s="1">
        <v>1871</v>
      </c>
      <c r="N249" s="1">
        <v>1868</v>
      </c>
      <c r="O249" s="1">
        <f t="shared" si="9"/>
        <v>0.99839657936932125</v>
      </c>
      <c r="P249" s="1" t="s">
        <v>41</v>
      </c>
      <c r="Q249" s="1" t="s">
        <v>52</v>
      </c>
      <c r="R249" s="1" t="s">
        <v>1637</v>
      </c>
      <c r="S249" s="1">
        <v>54.162054049945702</v>
      </c>
      <c r="T249" s="1">
        <v>10.860135100000001</v>
      </c>
      <c r="U249" s="1">
        <v>0.86287040000000004</v>
      </c>
      <c r="V249" s="1" t="s">
        <v>38</v>
      </c>
      <c r="W249" s="1" t="s">
        <v>55</v>
      </c>
      <c r="X249" s="1">
        <v>3</v>
      </c>
      <c r="Y249" s="1">
        <v>10</v>
      </c>
      <c r="Z249" s="1">
        <v>13</v>
      </c>
      <c r="AA249" s="1">
        <v>0.39448509156469203</v>
      </c>
      <c r="AB249" s="1" t="s">
        <v>45</v>
      </c>
      <c r="AC249" s="1"/>
      <c r="AD249" s="1"/>
      <c r="AE249" s="1"/>
      <c r="AF249" s="1"/>
      <c r="AG249" s="1"/>
    </row>
    <row r="250" spans="1:33" s="12" customFormat="1" x14ac:dyDescent="0.15">
      <c r="A250" s="1" t="s">
        <v>1642</v>
      </c>
      <c r="B250" s="1" t="s">
        <v>1643</v>
      </c>
      <c r="C250" s="1">
        <v>2</v>
      </c>
      <c r="D250" s="1">
        <v>179826385</v>
      </c>
      <c r="E250" s="1">
        <v>179831450</v>
      </c>
      <c r="F250" s="1" t="s">
        <v>58</v>
      </c>
      <c r="G250" s="1" t="s">
        <v>1644</v>
      </c>
      <c r="H250" s="1" t="s">
        <v>1645</v>
      </c>
      <c r="I250" s="1" t="s">
        <v>38</v>
      </c>
      <c r="J250" s="1">
        <v>876</v>
      </c>
      <c r="K250" s="1" t="s">
        <v>1646</v>
      </c>
      <c r="L250" s="1" t="s">
        <v>1647</v>
      </c>
      <c r="M250" s="1">
        <v>1906</v>
      </c>
      <c r="N250" s="1">
        <v>1906</v>
      </c>
      <c r="O250" s="1">
        <f t="shared" si="9"/>
        <v>1</v>
      </c>
      <c r="P250" s="1" t="s">
        <v>41</v>
      </c>
      <c r="Q250" s="1" t="s">
        <v>118</v>
      </c>
      <c r="R250" s="1" t="s">
        <v>1648</v>
      </c>
      <c r="S250" s="1">
        <v>28.309570814332201</v>
      </c>
      <c r="T250" s="1">
        <v>-1.8234300999999999</v>
      </c>
      <c r="U250" s="1">
        <v>0.62231049999999999</v>
      </c>
      <c r="V250" s="1" t="s">
        <v>54</v>
      </c>
      <c r="W250" s="1" t="s">
        <v>55</v>
      </c>
      <c r="X250" s="1">
        <v>5</v>
      </c>
      <c r="Y250" s="1">
        <v>11</v>
      </c>
      <c r="Z250" s="1">
        <v>16</v>
      </c>
      <c r="AA250" s="1">
        <v>4.5307455663039099E-2</v>
      </c>
      <c r="AB250" s="1" t="s">
        <v>72</v>
      </c>
      <c r="AC250" s="1" t="s">
        <v>55</v>
      </c>
      <c r="AD250" s="1" t="str">
        <f t="shared" ref="AD250:AD253" si="12">IF(AC250=W250,"consistent","inconsistent")</f>
        <v>consistent</v>
      </c>
      <c r="AE250" s="1"/>
      <c r="AF250" s="1"/>
      <c r="AG250" s="1"/>
    </row>
    <row r="251" spans="1:33" s="12" customFormat="1" x14ac:dyDescent="0.15">
      <c r="A251" s="1" t="s">
        <v>1649</v>
      </c>
      <c r="B251" s="1" t="s">
        <v>1650</v>
      </c>
      <c r="C251" s="1">
        <v>2</v>
      </c>
      <c r="D251" s="1">
        <v>180548102</v>
      </c>
      <c r="E251" s="1">
        <v>180551841</v>
      </c>
      <c r="F251" s="1" t="s">
        <v>35</v>
      </c>
      <c r="G251" s="1" t="s">
        <v>1651</v>
      </c>
      <c r="H251" s="1" t="s">
        <v>1652</v>
      </c>
      <c r="I251" s="1" t="s">
        <v>38</v>
      </c>
      <c r="J251" s="1">
        <v>1240</v>
      </c>
      <c r="K251" s="1" t="s">
        <v>1653</v>
      </c>
      <c r="L251" s="1" t="s">
        <v>1654</v>
      </c>
      <c r="M251" s="1">
        <v>229</v>
      </c>
      <c r="N251" s="1">
        <v>228</v>
      </c>
      <c r="O251" s="1">
        <f t="shared" si="9"/>
        <v>0.99563318777292575</v>
      </c>
      <c r="P251" s="1" t="s">
        <v>41</v>
      </c>
      <c r="Q251" s="1" t="s">
        <v>52</v>
      </c>
      <c r="R251" s="1" t="s">
        <v>1655</v>
      </c>
      <c r="S251" s="1">
        <v>32.959554484256202</v>
      </c>
      <c r="T251" s="1">
        <v>0.65636890000000003</v>
      </c>
      <c r="U251" s="1">
        <v>0.72115339999999994</v>
      </c>
      <c r="V251" s="1" t="s">
        <v>38</v>
      </c>
      <c r="W251" s="1" t="s">
        <v>44</v>
      </c>
      <c r="X251" s="1">
        <v>9</v>
      </c>
      <c r="Y251" s="1">
        <v>7</v>
      </c>
      <c r="Z251" s="1">
        <v>16</v>
      </c>
      <c r="AA251" s="1">
        <v>1.6656894667972599E-2</v>
      </c>
      <c r="AB251" s="1" t="s">
        <v>72</v>
      </c>
      <c r="AC251" s="1" t="s">
        <v>55</v>
      </c>
      <c r="AD251" s="1" t="str">
        <f t="shared" si="12"/>
        <v>inconsistent</v>
      </c>
      <c r="AE251" s="1"/>
      <c r="AF251" s="1"/>
      <c r="AG251" s="1"/>
    </row>
    <row r="252" spans="1:33" s="12" customFormat="1" x14ac:dyDescent="0.15">
      <c r="A252" s="1" t="s">
        <v>1656</v>
      </c>
      <c r="B252" s="1" t="s">
        <v>1657</v>
      </c>
      <c r="C252" s="1">
        <v>2</v>
      </c>
      <c r="D252" s="1">
        <v>182914026</v>
      </c>
      <c r="E252" s="1">
        <v>182928799</v>
      </c>
      <c r="F252" s="1" t="s">
        <v>35</v>
      </c>
      <c r="G252" s="1" t="s">
        <v>1658</v>
      </c>
      <c r="H252" s="1" t="s">
        <v>1659</v>
      </c>
      <c r="I252" s="1" t="s">
        <v>61</v>
      </c>
      <c r="J252" s="1">
        <v>256</v>
      </c>
      <c r="K252" s="1" t="s">
        <v>1660</v>
      </c>
      <c r="L252" s="1" t="s">
        <v>1661</v>
      </c>
      <c r="M252" s="1">
        <v>445</v>
      </c>
      <c r="N252" s="1">
        <v>444</v>
      </c>
      <c r="O252" s="1">
        <f t="shared" si="9"/>
        <v>0.99775280898876406</v>
      </c>
      <c r="P252" s="1" t="s">
        <v>41</v>
      </c>
      <c r="Q252" s="1" t="s">
        <v>85</v>
      </c>
      <c r="R252" s="1" t="s">
        <v>1662</v>
      </c>
      <c r="S252" s="1">
        <v>46.4616736807818</v>
      </c>
      <c r="T252" s="1">
        <v>1.7290163000000001</v>
      </c>
      <c r="U252" s="1">
        <v>0.85122439999999999</v>
      </c>
      <c r="V252" s="1" t="s">
        <v>38</v>
      </c>
      <c r="W252" s="1" t="s">
        <v>55</v>
      </c>
      <c r="X252" s="1">
        <v>7</v>
      </c>
      <c r="Y252" s="1">
        <v>7</v>
      </c>
      <c r="Z252" s="1">
        <v>14</v>
      </c>
      <c r="AA252" s="1">
        <v>3.0090279294102899E-2</v>
      </c>
      <c r="AB252" s="1" t="s">
        <v>72</v>
      </c>
      <c r="AC252" s="1" t="s">
        <v>55</v>
      </c>
      <c r="AD252" s="1" t="str">
        <f t="shared" si="12"/>
        <v>consistent</v>
      </c>
      <c r="AE252" s="1" t="s">
        <v>349</v>
      </c>
      <c r="AF252" s="6">
        <v>34.163799227933197</v>
      </c>
      <c r="AG252" s="7">
        <v>3.1885042363098899E-12</v>
      </c>
    </row>
    <row r="253" spans="1:33" s="12" customFormat="1" x14ac:dyDescent="0.15">
      <c r="A253" s="1" t="s">
        <v>1663</v>
      </c>
      <c r="B253" s="1" t="s">
        <v>1657</v>
      </c>
      <c r="C253" s="1">
        <v>2</v>
      </c>
      <c r="D253" s="1">
        <v>182914026</v>
      </c>
      <c r="E253" s="1">
        <v>182928799</v>
      </c>
      <c r="F253" s="1" t="s">
        <v>35</v>
      </c>
      <c r="G253" s="1" t="s">
        <v>1664</v>
      </c>
      <c r="H253" s="1" t="s">
        <v>1665</v>
      </c>
      <c r="I253" s="1" t="s">
        <v>61</v>
      </c>
      <c r="J253" s="1">
        <v>723</v>
      </c>
      <c r="K253" s="1" t="s">
        <v>1666</v>
      </c>
      <c r="L253" s="1" t="s">
        <v>1667</v>
      </c>
      <c r="M253" s="1">
        <v>630</v>
      </c>
      <c r="N253" s="1">
        <v>626</v>
      </c>
      <c r="O253" s="1">
        <f t="shared" si="9"/>
        <v>0.99365079365079367</v>
      </c>
      <c r="P253" s="1" t="s">
        <v>41</v>
      </c>
      <c r="Q253" s="1" t="s">
        <v>289</v>
      </c>
      <c r="R253" s="1" t="s">
        <v>1662</v>
      </c>
      <c r="S253" s="1">
        <v>46.4616736807818</v>
      </c>
      <c r="T253" s="1">
        <v>1.7290163000000001</v>
      </c>
      <c r="U253" s="1">
        <v>0.85122439999999999</v>
      </c>
      <c r="V253" s="1" t="s">
        <v>38</v>
      </c>
      <c r="W253" s="1" t="s">
        <v>55</v>
      </c>
      <c r="X253" s="1">
        <v>6</v>
      </c>
      <c r="Y253" s="1">
        <v>5</v>
      </c>
      <c r="Z253" s="1">
        <v>11</v>
      </c>
      <c r="AA253" s="1">
        <v>2.4647508354187199E-5</v>
      </c>
      <c r="AB253" s="1" t="s">
        <v>72</v>
      </c>
      <c r="AC253" s="1" t="s">
        <v>55</v>
      </c>
      <c r="AD253" s="1" t="str">
        <f t="shared" si="12"/>
        <v>consistent</v>
      </c>
      <c r="AE253" s="1"/>
      <c r="AF253" s="1"/>
      <c r="AG253" s="1"/>
    </row>
    <row r="254" spans="1:33" s="12" customFormat="1" x14ac:dyDescent="0.15">
      <c r="A254" s="1" t="s">
        <v>1668</v>
      </c>
      <c r="B254" s="1" t="s">
        <v>1669</v>
      </c>
      <c r="C254" s="1">
        <v>2</v>
      </c>
      <c r="D254" s="1">
        <v>183194823</v>
      </c>
      <c r="E254" s="1">
        <v>183197373</v>
      </c>
      <c r="F254" s="1" t="s">
        <v>35</v>
      </c>
      <c r="G254" s="1" t="s">
        <v>1670</v>
      </c>
      <c r="H254" s="1" t="s">
        <v>1671</v>
      </c>
      <c r="I254" s="1" t="s">
        <v>61</v>
      </c>
      <c r="J254" s="1">
        <v>697</v>
      </c>
      <c r="K254" s="1" t="s">
        <v>1672</v>
      </c>
      <c r="L254" s="1" t="s">
        <v>1673</v>
      </c>
      <c r="M254" s="1">
        <v>137</v>
      </c>
      <c r="N254" s="1">
        <v>136</v>
      </c>
      <c r="O254" s="1">
        <f t="shared" si="9"/>
        <v>0.99270072992700731</v>
      </c>
      <c r="P254" s="1" t="s">
        <v>41</v>
      </c>
      <c r="Q254" s="1" t="s">
        <v>289</v>
      </c>
      <c r="R254" s="1" t="s">
        <v>1674</v>
      </c>
      <c r="S254" s="1">
        <v>27.531777046688401</v>
      </c>
      <c r="T254" s="1">
        <v>0.36012040000000001</v>
      </c>
      <c r="U254" s="1">
        <v>0.60524750000000005</v>
      </c>
      <c r="V254" s="1" t="s">
        <v>38</v>
      </c>
      <c r="W254" s="1" t="s">
        <v>55</v>
      </c>
      <c r="X254" s="1">
        <v>2</v>
      </c>
      <c r="Y254" s="1">
        <v>12</v>
      </c>
      <c r="Z254" s="1">
        <v>14</v>
      </c>
      <c r="AA254" s="1">
        <v>0.28001169169422901</v>
      </c>
      <c r="AB254" s="1" t="s">
        <v>45</v>
      </c>
      <c r="AC254" s="1"/>
      <c r="AD254" s="1"/>
      <c r="AE254" s="1"/>
      <c r="AF254" s="1"/>
      <c r="AG254" s="1"/>
    </row>
    <row r="255" spans="1:33" s="12" customFormat="1" x14ac:dyDescent="0.15">
      <c r="A255" s="1" t="s">
        <v>1675</v>
      </c>
      <c r="B255" s="1" t="s">
        <v>1676</v>
      </c>
      <c r="C255" s="1">
        <v>2</v>
      </c>
      <c r="D255" s="1">
        <v>191165955</v>
      </c>
      <c r="E255" s="1">
        <v>191167271</v>
      </c>
      <c r="F255" s="1" t="s">
        <v>35</v>
      </c>
      <c r="G255" s="1" t="s">
        <v>1677</v>
      </c>
      <c r="H255" s="1" t="s">
        <v>1678</v>
      </c>
      <c r="I255" s="1" t="s">
        <v>61</v>
      </c>
      <c r="J255" s="1">
        <v>375</v>
      </c>
      <c r="K255" s="1" t="s">
        <v>1679</v>
      </c>
      <c r="L255" s="1" t="s">
        <v>1680</v>
      </c>
      <c r="M255" s="1">
        <v>660</v>
      </c>
      <c r="N255" s="1">
        <v>660</v>
      </c>
      <c r="O255" s="1">
        <f t="shared" si="9"/>
        <v>1</v>
      </c>
      <c r="P255" s="1" t="s">
        <v>41</v>
      </c>
      <c r="Q255" s="1" t="s">
        <v>52</v>
      </c>
      <c r="R255" s="1" t="s">
        <v>1681</v>
      </c>
      <c r="S255" s="1">
        <v>48.170551813246497</v>
      </c>
      <c r="T255" s="1">
        <v>0.73756129999999998</v>
      </c>
      <c r="U255" s="1">
        <v>0.80025930000000001</v>
      </c>
      <c r="V255" s="1" t="s">
        <v>38</v>
      </c>
      <c r="W255" s="1" t="s">
        <v>55</v>
      </c>
      <c r="X255" s="1">
        <v>1</v>
      </c>
      <c r="Y255" s="1">
        <v>14</v>
      </c>
      <c r="Z255" s="1">
        <v>15</v>
      </c>
      <c r="AA255" s="1"/>
      <c r="AB255" s="1"/>
      <c r="AC255" s="1"/>
      <c r="AD255" s="1"/>
      <c r="AE255" s="1"/>
      <c r="AF255" s="1"/>
      <c r="AG255" s="1"/>
    </row>
    <row r="256" spans="1:33" s="12" customFormat="1" x14ac:dyDescent="0.15">
      <c r="A256" s="1" t="s">
        <v>1682</v>
      </c>
      <c r="B256" s="1" t="s">
        <v>1683</v>
      </c>
      <c r="C256" s="1">
        <v>2</v>
      </c>
      <c r="D256" s="1">
        <v>191279063</v>
      </c>
      <c r="E256" s="1">
        <v>191282059</v>
      </c>
      <c r="F256" s="1" t="s">
        <v>35</v>
      </c>
      <c r="G256" s="1" t="s">
        <v>1684</v>
      </c>
      <c r="H256" s="1" t="s">
        <v>1685</v>
      </c>
      <c r="I256" s="1" t="s">
        <v>61</v>
      </c>
      <c r="J256" s="1">
        <v>4354</v>
      </c>
      <c r="K256" s="1" t="s">
        <v>1686</v>
      </c>
      <c r="L256" s="1" t="s">
        <v>1687</v>
      </c>
      <c r="M256" s="1">
        <v>417</v>
      </c>
      <c r="N256" s="1">
        <v>414</v>
      </c>
      <c r="O256" s="1">
        <f t="shared" si="9"/>
        <v>0.9928057553956835</v>
      </c>
      <c r="P256" s="1" t="s">
        <v>41</v>
      </c>
      <c r="Q256" s="1" t="s">
        <v>85</v>
      </c>
      <c r="R256" s="1" t="s">
        <v>1688</v>
      </c>
      <c r="S256" s="1">
        <v>26.616171682953301</v>
      </c>
      <c r="T256" s="1">
        <v>1.3486834999999999</v>
      </c>
      <c r="U256" s="1">
        <v>0.54881570000000002</v>
      </c>
      <c r="V256" s="1" t="s">
        <v>38</v>
      </c>
      <c r="W256" s="1" t="s">
        <v>55</v>
      </c>
      <c r="X256" s="1">
        <v>7</v>
      </c>
      <c r="Y256" s="1">
        <v>4</v>
      </c>
      <c r="Z256" s="1">
        <v>11</v>
      </c>
      <c r="AA256" s="1">
        <v>0.56810924097653603</v>
      </c>
      <c r="AB256" s="1" t="s">
        <v>45</v>
      </c>
      <c r="AC256" s="1"/>
      <c r="AD256" s="1"/>
      <c r="AE256" s="1"/>
      <c r="AF256" s="1"/>
      <c r="AG256" s="1"/>
    </row>
    <row r="257" spans="1:33" s="12" customFormat="1" x14ac:dyDescent="0.15">
      <c r="A257" s="1" t="s">
        <v>1689</v>
      </c>
      <c r="B257" s="1" t="s">
        <v>1690</v>
      </c>
      <c r="C257" s="1">
        <v>2</v>
      </c>
      <c r="D257" s="1">
        <v>193506565</v>
      </c>
      <c r="E257" s="1">
        <v>193507005</v>
      </c>
      <c r="F257" s="1" t="s">
        <v>35</v>
      </c>
      <c r="G257" s="1" t="s">
        <v>1691</v>
      </c>
      <c r="H257" s="1" t="s">
        <v>1692</v>
      </c>
      <c r="I257" s="1" t="s">
        <v>38</v>
      </c>
      <c r="J257" s="1">
        <v>1507</v>
      </c>
      <c r="K257" s="1" t="s">
        <v>1693</v>
      </c>
      <c r="L257" s="1" t="s">
        <v>1694</v>
      </c>
      <c r="M257" s="1">
        <v>111</v>
      </c>
      <c r="N257" s="1">
        <v>0</v>
      </c>
      <c r="O257" s="1">
        <f t="shared" si="9"/>
        <v>0</v>
      </c>
      <c r="P257" s="1" t="s">
        <v>531</v>
      </c>
      <c r="Q257" s="1"/>
      <c r="R257" s="1" t="s">
        <v>1695</v>
      </c>
      <c r="S257" s="1">
        <v>41.868617546145501</v>
      </c>
      <c r="T257" s="1">
        <v>27.8103801</v>
      </c>
      <c r="U257" s="1">
        <v>0.75027120000000003</v>
      </c>
      <c r="V257" s="1" t="s">
        <v>38</v>
      </c>
      <c r="W257" s="1" t="s">
        <v>44</v>
      </c>
      <c r="X257" s="1">
        <v>9</v>
      </c>
      <c r="Y257" s="1">
        <v>7</v>
      </c>
      <c r="Z257" s="1">
        <v>16</v>
      </c>
      <c r="AA257" s="1">
        <v>0.47832236245223098</v>
      </c>
      <c r="AB257" s="1" t="s">
        <v>45</v>
      </c>
      <c r="AC257" s="1"/>
      <c r="AD257" s="1"/>
      <c r="AE257" s="1"/>
      <c r="AF257" s="1"/>
      <c r="AG257" s="1"/>
    </row>
    <row r="258" spans="1:33" s="12" customFormat="1" x14ac:dyDescent="0.15">
      <c r="A258" s="1" t="s">
        <v>1696</v>
      </c>
      <c r="B258" s="1" t="s">
        <v>1697</v>
      </c>
      <c r="C258" s="1">
        <v>2</v>
      </c>
      <c r="D258" s="1">
        <v>194951202</v>
      </c>
      <c r="E258" s="1">
        <v>194954366</v>
      </c>
      <c r="F258" s="1" t="s">
        <v>35</v>
      </c>
      <c r="G258" s="1" t="s">
        <v>1698</v>
      </c>
      <c r="H258" s="1" t="s">
        <v>1699</v>
      </c>
      <c r="I258" s="1" t="s">
        <v>61</v>
      </c>
      <c r="J258" s="1">
        <v>2157</v>
      </c>
      <c r="K258" s="1" t="s">
        <v>1700</v>
      </c>
      <c r="L258" s="1" t="s">
        <v>1701</v>
      </c>
      <c r="M258" s="1">
        <v>611</v>
      </c>
      <c r="N258" s="1">
        <v>610</v>
      </c>
      <c r="O258" s="1">
        <f t="shared" si="9"/>
        <v>0.99836333878887074</v>
      </c>
      <c r="P258" s="1" t="s">
        <v>41</v>
      </c>
      <c r="Q258" s="1" t="s">
        <v>85</v>
      </c>
      <c r="R258" s="1" t="s">
        <v>1702</v>
      </c>
      <c r="S258" s="1">
        <v>26.794733572204098</v>
      </c>
      <c r="T258" s="1">
        <v>1.164696</v>
      </c>
      <c r="U258" s="1">
        <v>0.63321780000000005</v>
      </c>
      <c r="V258" s="1" t="s">
        <v>38</v>
      </c>
      <c r="W258" s="1" t="s">
        <v>55</v>
      </c>
      <c r="X258" s="1">
        <v>7</v>
      </c>
      <c r="Y258" s="1">
        <v>6</v>
      </c>
      <c r="Z258" s="1">
        <v>13</v>
      </c>
      <c r="AA258" s="1">
        <v>0.56825795658094802</v>
      </c>
      <c r="AB258" s="1" t="s">
        <v>45</v>
      </c>
      <c r="AC258" s="1"/>
      <c r="AD258" s="1"/>
      <c r="AE258" s="1"/>
      <c r="AF258" s="1"/>
      <c r="AG258" s="1"/>
    </row>
    <row r="259" spans="1:33" s="12" customFormat="1" x14ac:dyDescent="0.15">
      <c r="A259" s="1" t="s">
        <v>1703</v>
      </c>
      <c r="B259" s="1" t="s">
        <v>1704</v>
      </c>
      <c r="C259" s="1">
        <v>2</v>
      </c>
      <c r="D259" s="1">
        <v>195228750</v>
      </c>
      <c r="E259" s="1">
        <v>195230170</v>
      </c>
      <c r="F259" s="1" t="s">
        <v>58</v>
      </c>
      <c r="G259" s="1" t="s">
        <v>1705</v>
      </c>
      <c r="H259" s="1" t="s">
        <v>1706</v>
      </c>
      <c r="I259" s="1" t="s">
        <v>38</v>
      </c>
      <c r="J259" s="1">
        <v>1000</v>
      </c>
      <c r="K259" s="1" t="s">
        <v>1707</v>
      </c>
      <c r="L259" s="1" t="s">
        <v>1708</v>
      </c>
      <c r="M259" s="1">
        <v>440</v>
      </c>
      <c r="N259" s="1">
        <v>209</v>
      </c>
      <c r="O259" s="1">
        <f t="shared" ref="O259:O322" si="13">N259/M259</f>
        <v>0.47499999999999998</v>
      </c>
      <c r="P259" s="1" t="s">
        <v>41</v>
      </c>
      <c r="Q259" s="1" t="s">
        <v>200</v>
      </c>
      <c r="R259" s="1" t="s">
        <v>1709</v>
      </c>
      <c r="S259" s="1">
        <v>46.864802149837097</v>
      </c>
      <c r="T259" s="1">
        <v>173.6179334</v>
      </c>
      <c r="U259" s="1">
        <v>0.82827649999999997</v>
      </c>
      <c r="V259" s="1" t="s">
        <v>38</v>
      </c>
      <c r="W259" s="1" t="s">
        <v>44</v>
      </c>
      <c r="X259" s="1">
        <v>13</v>
      </c>
      <c r="Y259" s="1">
        <v>3</v>
      </c>
      <c r="Z259" s="1">
        <v>16</v>
      </c>
      <c r="AA259" s="1">
        <v>0.31016014722614799</v>
      </c>
      <c r="AB259" s="1" t="s">
        <v>45</v>
      </c>
      <c r="AC259" s="1"/>
      <c r="AD259" s="1"/>
      <c r="AE259" s="1"/>
      <c r="AF259" s="1"/>
      <c r="AG259" s="1"/>
    </row>
    <row r="260" spans="1:33" s="12" customFormat="1" x14ac:dyDescent="0.15">
      <c r="A260" s="1" t="s">
        <v>1710</v>
      </c>
      <c r="B260" s="1" t="s">
        <v>1711</v>
      </c>
      <c r="C260" s="1">
        <v>2</v>
      </c>
      <c r="D260" s="1">
        <v>195579800</v>
      </c>
      <c r="E260" s="1">
        <v>195583642</v>
      </c>
      <c r="F260" s="1" t="s">
        <v>35</v>
      </c>
      <c r="G260" s="1" t="s">
        <v>1712</v>
      </c>
      <c r="H260" s="1" t="s">
        <v>1713</v>
      </c>
      <c r="I260" s="1" t="s">
        <v>61</v>
      </c>
      <c r="J260" s="1">
        <v>1267</v>
      </c>
      <c r="K260" s="1" t="s">
        <v>1714</v>
      </c>
      <c r="L260" s="1" t="s">
        <v>1715</v>
      </c>
      <c r="M260" s="1">
        <v>389</v>
      </c>
      <c r="N260" s="1">
        <v>388</v>
      </c>
      <c r="O260" s="1">
        <f t="shared" si="13"/>
        <v>0.99742930591259638</v>
      </c>
      <c r="P260" s="1" t="s">
        <v>41</v>
      </c>
      <c r="Q260" s="1" t="s">
        <v>85</v>
      </c>
      <c r="R260" s="1" t="s">
        <v>1716</v>
      </c>
      <c r="S260" s="1">
        <v>19.830046210640599</v>
      </c>
      <c r="T260" s="1">
        <v>-1.0203895000000001</v>
      </c>
      <c r="U260" s="1">
        <v>0.50219480000000005</v>
      </c>
      <c r="V260" s="1" t="s">
        <v>54</v>
      </c>
      <c r="W260" s="1" t="s">
        <v>44</v>
      </c>
      <c r="X260" s="1">
        <v>6</v>
      </c>
      <c r="Y260" s="1">
        <v>5</v>
      </c>
      <c r="Z260" s="1">
        <v>11</v>
      </c>
      <c r="AA260" s="1">
        <v>0.14890033202941</v>
      </c>
      <c r="AB260" s="1" t="s">
        <v>45</v>
      </c>
      <c r="AC260" s="1"/>
      <c r="AD260" s="1"/>
      <c r="AE260" s="1"/>
      <c r="AF260" s="1"/>
      <c r="AG260" s="1"/>
    </row>
    <row r="261" spans="1:33" s="12" customFormat="1" x14ac:dyDescent="0.15">
      <c r="A261" s="1" t="s">
        <v>1717</v>
      </c>
      <c r="B261" s="1" t="s">
        <v>1711</v>
      </c>
      <c r="C261" s="1">
        <v>2</v>
      </c>
      <c r="D261" s="1">
        <v>195579800</v>
      </c>
      <c r="E261" s="1">
        <v>195583642</v>
      </c>
      <c r="F261" s="1" t="s">
        <v>35</v>
      </c>
      <c r="G261" s="1" t="s">
        <v>1718</v>
      </c>
      <c r="H261" s="1" t="s">
        <v>1719</v>
      </c>
      <c r="I261" s="1" t="s">
        <v>38</v>
      </c>
      <c r="J261" s="1">
        <v>3341</v>
      </c>
      <c r="K261" s="1" t="s">
        <v>1720</v>
      </c>
      <c r="L261" s="1" t="s">
        <v>1721</v>
      </c>
      <c r="M261" s="1">
        <v>262</v>
      </c>
      <c r="N261" s="1">
        <v>0</v>
      </c>
      <c r="O261" s="1">
        <f t="shared" si="13"/>
        <v>0</v>
      </c>
      <c r="P261" s="1" t="s">
        <v>531</v>
      </c>
      <c r="Q261" s="1"/>
      <c r="R261" s="1" t="s">
        <v>1716</v>
      </c>
      <c r="S261" s="1">
        <v>19.830046210640599</v>
      </c>
      <c r="T261" s="1">
        <v>-1.0203895000000001</v>
      </c>
      <c r="U261" s="1">
        <v>0.50219480000000005</v>
      </c>
      <c r="V261" s="1" t="s">
        <v>54</v>
      </c>
      <c r="W261" s="1" t="s">
        <v>55</v>
      </c>
      <c r="X261" s="1">
        <v>6</v>
      </c>
      <c r="Y261" s="1">
        <v>10</v>
      </c>
      <c r="Z261" s="1">
        <v>16</v>
      </c>
      <c r="AA261" s="1">
        <v>4.0834436200215603E-2</v>
      </c>
      <c r="AB261" s="1" t="s">
        <v>72</v>
      </c>
      <c r="AC261" s="1" t="s">
        <v>55</v>
      </c>
      <c r="AD261" s="1" t="str">
        <f>IF(AC261=W261,"consistent","inconsistent")</f>
        <v>consistent</v>
      </c>
      <c r="AE261" s="1"/>
      <c r="AF261" s="1"/>
      <c r="AG261" s="1"/>
    </row>
    <row r="262" spans="1:33" s="12" customFormat="1" x14ac:dyDescent="0.15">
      <c r="A262" s="1" t="s">
        <v>1722</v>
      </c>
      <c r="B262" s="1" t="s">
        <v>1711</v>
      </c>
      <c r="C262" s="1">
        <v>2</v>
      </c>
      <c r="D262" s="1">
        <v>195579800</v>
      </c>
      <c r="E262" s="1">
        <v>195583642</v>
      </c>
      <c r="F262" s="1" t="s">
        <v>35</v>
      </c>
      <c r="G262" s="1" t="s">
        <v>1723</v>
      </c>
      <c r="H262" s="1" t="s">
        <v>1724</v>
      </c>
      <c r="I262" s="1" t="s">
        <v>61</v>
      </c>
      <c r="J262" s="1">
        <v>3925</v>
      </c>
      <c r="K262" s="1" t="s">
        <v>1725</v>
      </c>
      <c r="L262" s="1" t="s">
        <v>1726</v>
      </c>
      <c r="M262" s="1">
        <v>449</v>
      </c>
      <c r="N262" s="1">
        <v>240</v>
      </c>
      <c r="O262" s="1">
        <f t="shared" si="13"/>
        <v>0.534521158129176</v>
      </c>
      <c r="P262" s="1" t="s">
        <v>41</v>
      </c>
      <c r="Q262" s="1" t="s">
        <v>52</v>
      </c>
      <c r="R262" s="1" t="s">
        <v>1716</v>
      </c>
      <c r="S262" s="1">
        <v>19.830046210640599</v>
      </c>
      <c r="T262" s="1">
        <v>-1.0203895000000001</v>
      </c>
      <c r="U262" s="1">
        <v>0.50219480000000005</v>
      </c>
      <c r="V262" s="1" t="s">
        <v>54</v>
      </c>
      <c r="W262" s="1" t="s">
        <v>44</v>
      </c>
      <c r="X262" s="1">
        <v>10</v>
      </c>
      <c r="Y262" s="1">
        <v>4</v>
      </c>
      <c r="Z262" s="1">
        <v>14</v>
      </c>
      <c r="AA262" s="1">
        <v>0.12118477297409901</v>
      </c>
      <c r="AB262" s="1" t="s">
        <v>45</v>
      </c>
      <c r="AC262" s="1"/>
      <c r="AD262" s="1"/>
      <c r="AE262" s="1"/>
      <c r="AF262" s="1"/>
      <c r="AG262" s="1"/>
    </row>
    <row r="263" spans="1:33" s="12" customFormat="1" x14ac:dyDescent="0.15">
      <c r="A263" s="1" t="s">
        <v>1727</v>
      </c>
      <c r="B263" s="1" t="s">
        <v>1711</v>
      </c>
      <c r="C263" s="1">
        <v>2</v>
      </c>
      <c r="D263" s="1">
        <v>195579800</v>
      </c>
      <c r="E263" s="1">
        <v>195583642</v>
      </c>
      <c r="F263" s="1" t="s">
        <v>35</v>
      </c>
      <c r="G263" s="1" t="s">
        <v>1728</v>
      </c>
      <c r="H263" s="1" t="s">
        <v>1729</v>
      </c>
      <c r="I263" s="1" t="s">
        <v>61</v>
      </c>
      <c r="J263" s="1">
        <v>4139</v>
      </c>
      <c r="K263" s="1" t="s">
        <v>1726</v>
      </c>
      <c r="L263" s="1" t="s">
        <v>1730</v>
      </c>
      <c r="M263" s="1">
        <v>225</v>
      </c>
      <c r="N263" s="1">
        <v>145</v>
      </c>
      <c r="O263" s="1">
        <f t="shared" si="13"/>
        <v>0.64444444444444449</v>
      </c>
      <c r="P263" s="1" t="s">
        <v>41</v>
      </c>
      <c r="Q263" s="1" t="s">
        <v>52</v>
      </c>
      <c r="R263" s="1" t="s">
        <v>1716</v>
      </c>
      <c r="S263" s="1">
        <v>19.830046210640599</v>
      </c>
      <c r="T263" s="1">
        <v>-1.0203895000000001</v>
      </c>
      <c r="U263" s="1">
        <v>0.50219480000000005</v>
      </c>
      <c r="V263" s="1" t="s">
        <v>54</v>
      </c>
      <c r="W263" s="1" t="s">
        <v>44</v>
      </c>
      <c r="X263" s="1">
        <v>11</v>
      </c>
      <c r="Y263" s="1">
        <v>5</v>
      </c>
      <c r="Z263" s="1">
        <v>16</v>
      </c>
      <c r="AA263" s="1">
        <v>4.5821224810919402E-2</v>
      </c>
      <c r="AB263" s="1" t="s">
        <v>72</v>
      </c>
      <c r="AC263" s="1" t="s">
        <v>44</v>
      </c>
      <c r="AD263" s="1" t="str">
        <f>IF(AC263=W263,"consistent","inconsistent")</f>
        <v>consistent</v>
      </c>
      <c r="AE263" s="1"/>
      <c r="AF263" s="1"/>
      <c r="AG263" s="1"/>
    </row>
    <row r="264" spans="1:33" s="12" customFormat="1" x14ac:dyDescent="0.15">
      <c r="A264" s="1" t="s">
        <v>1731</v>
      </c>
      <c r="B264" s="1" t="s">
        <v>1732</v>
      </c>
      <c r="C264" s="1">
        <v>2</v>
      </c>
      <c r="D264" s="1">
        <v>197414822</v>
      </c>
      <c r="E264" s="1">
        <v>197417429</v>
      </c>
      <c r="F264" s="1" t="s">
        <v>35</v>
      </c>
      <c r="G264" s="1" t="s">
        <v>1733</v>
      </c>
      <c r="H264" s="1" t="s">
        <v>1734</v>
      </c>
      <c r="I264" s="1" t="s">
        <v>38</v>
      </c>
      <c r="J264" s="1">
        <v>2329</v>
      </c>
      <c r="K264" s="1" t="s">
        <v>1735</v>
      </c>
      <c r="L264" s="1" t="s">
        <v>1736</v>
      </c>
      <c r="M264" s="1">
        <v>226</v>
      </c>
      <c r="N264" s="1">
        <v>224</v>
      </c>
      <c r="O264" s="1">
        <f t="shared" si="13"/>
        <v>0.99115044247787609</v>
      </c>
      <c r="P264" s="1" t="s">
        <v>41</v>
      </c>
      <c r="Q264" s="1" t="s">
        <v>118</v>
      </c>
      <c r="R264" s="1" t="s">
        <v>1737</v>
      </c>
      <c r="S264" s="1">
        <v>23.6949427795874</v>
      </c>
      <c r="T264" s="1">
        <v>-4.1074308999999998</v>
      </c>
      <c r="U264" s="1">
        <v>0.58734810000000004</v>
      </c>
      <c r="V264" s="1" t="s">
        <v>54</v>
      </c>
      <c r="W264" s="1" t="s">
        <v>55</v>
      </c>
      <c r="X264" s="1">
        <v>6</v>
      </c>
      <c r="Y264" s="1">
        <v>10</v>
      </c>
      <c r="Z264" s="1">
        <v>16</v>
      </c>
      <c r="AA264" s="1">
        <v>0.49032465415370202</v>
      </c>
      <c r="AB264" s="1" t="s">
        <v>45</v>
      </c>
      <c r="AC264" s="1"/>
      <c r="AD264" s="1"/>
      <c r="AE264" s="1"/>
      <c r="AF264" s="1"/>
      <c r="AG264" s="1"/>
    </row>
    <row r="265" spans="1:33" s="12" customFormat="1" x14ac:dyDescent="0.15">
      <c r="A265" s="1" t="s">
        <v>1738</v>
      </c>
      <c r="B265" s="1" t="s">
        <v>1739</v>
      </c>
      <c r="C265" s="1">
        <v>2</v>
      </c>
      <c r="D265" s="1">
        <v>198166081</v>
      </c>
      <c r="E265" s="1">
        <v>198172199</v>
      </c>
      <c r="F265" s="1" t="s">
        <v>35</v>
      </c>
      <c r="G265" s="1" t="s">
        <v>1740</v>
      </c>
      <c r="H265" s="1" t="s">
        <v>1741</v>
      </c>
      <c r="I265" s="1" t="s">
        <v>38</v>
      </c>
      <c r="J265" s="1">
        <v>1844</v>
      </c>
      <c r="K265" s="1" t="s">
        <v>1742</v>
      </c>
      <c r="L265" s="1" t="s">
        <v>1743</v>
      </c>
      <c r="M265" s="1">
        <v>1194</v>
      </c>
      <c r="N265" s="1">
        <v>849</v>
      </c>
      <c r="O265" s="1">
        <f t="shared" si="13"/>
        <v>0.71105527638190957</v>
      </c>
      <c r="P265" s="1" t="s">
        <v>41</v>
      </c>
      <c r="Q265" s="1" t="s">
        <v>85</v>
      </c>
      <c r="R265" s="1" t="s">
        <v>1744</v>
      </c>
      <c r="S265" s="1">
        <v>47.566276807817601</v>
      </c>
      <c r="T265" s="1">
        <v>2.1366301999999999</v>
      </c>
      <c r="U265" s="1">
        <v>0.8169651</v>
      </c>
      <c r="V265" s="1" t="s">
        <v>38</v>
      </c>
      <c r="W265" s="1" t="s">
        <v>44</v>
      </c>
      <c r="X265" s="1">
        <v>4</v>
      </c>
      <c r="Y265" s="1">
        <v>12</v>
      </c>
      <c r="Z265" s="1">
        <v>16</v>
      </c>
      <c r="AA265" s="1">
        <v>0.89401925147417605</v>
      </c>
      <c r="AB265" s="1" t="s">
        <v>45</v>
      </c>
      <c r="AC265" s="1"/>
      <c r="AD265" s="1"/>
      <c r="AE265" s="1"/>
      <c r="AF265" s="1"/>
      <c r="AG265" s="1"/>
    </row>
    <row r="266" spans="1:33" s="12" customFormat="1" x14ac:dyDescent="0.15">
      <c r="A266" s="1" t="s">
        <v>1745</v>
      </c>
      <c r="B266" s="1" t="s">
        <v>1746</v>
      </c>
      <c r="C266" s="1">
        <v>2</v>
      </c>
      <c r="D266" s="1">
        <v>199028000</v>
      </c>
      <c r="E266" s="1">
        <v>199036096</v>
      </c>
      <c r="F266" s="1" t="s">
        <v>35</v>
      </c>
      <c r="G266" s="1" t="s">
        <v>1747</v>
      </c>
      <c r="H266" s="1" t="s">
        <v>1748</v>
      </c>
      <c r="I266" s="1" t="s">
        <v>38</v>
      </c>
      <c r="J266" s="1">
        <v>172</v>
      </c>
      <c r="K266" s="1" t="s">
        <v>1749</v>
      </c>
      <c r="L266" s="1" t="s">
        <v>1750</v>
      </c>
      <c r="M266" s="1">
        <v>1174</v>
      </c>
      <c r="N266" s="1">
        <v>1166</v>
      </c>
      <c r="O266" s="1">
        <f t="shared" si="13"/>
        <v>0.99318568994889267</v>
      </c>
      <c r="P266" s="1" t="s">
        <v>41</v>
      </c>
      <c r="Q266" s="1" t="s">
        <v>42</v>
      </c>
      <c r="R266" s="1" t="s">
        <v>1751</v>
      </c>
      <c r="S266" s="1" t="e">
        <v>#N/A</v>
      </c>
      <c r="T266" s="1" t="e">
        <v>#N/A</v>
      </c>
      <c r="U266" s="1" t="e">
        <v>#N/A</v>
      </c>
      <c r="V266" s="1" t="e">
        <v>#N/A</v>
      </c>
      <c r="W266" s="1" t="e">
        <v>#N/A</v>
      </c>
      <c r="X266" s="1">
        <v>4</v>
      </c>
      <c r="Y266" s="1">
        <v>12</v>
      </c>
      <c r="Z266" s="1">
        <v>16</v>
      </c>
      <c r="AA266" s="1">
        <v>0.44542232291080203</v>
      </c>
      <c r="AB266" s="1" t="s">
        <v>45</v>
      </c>
      <c r="AC266" s="1"/>
      <c r="AD266" s="1"/>
      <c r="AE266" s="1"/>
      <c r="AF266" s="1"/>
      <c r="AG266" s="1"/>
    </row>
    <row r="267" spans="1:33" s="12" customFormat="1" x14ac:dyDescent="0.15">
      <c r="A267" s="1" t="s">
        <v>1752</v>
      </c>
      <c r="B267" s="1" t="s">
        <v>1753</v>
      </c>
      <c r="C267" s="1">
        <v>2</v>
      </c>
      <c r="D267" s="1">
        <v>199406737</v>
      </c>
      <c r="E267" s="1">
        <v>199412468</v>
      </c>
      <c r="F267" s="1" t="s">
        <v>35</v>
      </c>
      <c r="G267" s="1" t="s">
        <v>1754</v>
      </c>
      <c r="H267" s="1" t="s">
        <v>1755</v>
      </c>
      <c r="I267" s="1" t="s">
        <v>61</v>
      </c>
      <c r="J267" s="1">
        <v>797</v>
      </c>
      <c r="K267" s="1" t="s">
        <v>1756</v>
      </c>
      <c r="L267" s="1" t="s">
        <v>1757</v>
      </c>
      <c r="M267" s="1">
        <v>729</v>
      </c>
      <c r="N267" s="1">
        <v>542</v>
      </c>
      <c r="O267" s="1">
        <f t="shared" si="13"/>
        <v>0.74348422496570643</v>
      </c>
      <c r="P267" s="1" t="s">
        <v>41</v>
      </c>
      <c r="Q267" s="1" t="s">
        <v>213</v>
      </c>
      <c r="R267" s="1" t="s">
        <v>1758</v>
      </c>
      <c r="S267" s="1">
        <v>41.3012805428882</v>
      </c>
      <c r="T267" s="1">
        <v>0.53574719999999998</v>
      </c>
      <c r="U267" s="1">
        <v>0.79385269999999997</v>
      </c>
      <c r="V267" s="1" t="s">
        <v>38</v>
      </c>
      <c r="W267" s="1" t="s">
        <v>55</v>
      </c>
      <c r="X267" s="1">
        <v>7</v>
      </c>
      <c r="Y267" s="1">
        <v>5</v>
      </c>
      <c r="Z267" s="1">
        <v>12</v>
      </c>
      <c r="AA267" s="1">
        <v>0.67109231572721695</v>
      </c>
      <c r="AB267" s="1" t="s">
        <v>45</v>
      </c>
      <c r="AC267" s="1"/>
      <c r="AD267" s="1"/>
      <c r="AE267" s="1"/>
      <c r="AF267" s="1"/>
      <c r="AG267" s="1"/>
    </row>
    <row r="268" spans="1:33" s="12" customFormat="1" x14ac:dyDescent="0.15">
      <c r="A268" s="1" t="s">
        <v>1759</v>
      </c>
      <c r="B268" s="1" t="s">
        <v>1760</v>
      </c>
      <c r="C268" s="1">
        <v>2</v>
      </c>
      <c r="D268" s="1">
        <v>202081239</v>
      </c>
      <c r="E268" s="1">
        <v>202085911</v>
      </c>
      <c r="F268" s="1" t="s">
        <v>35</v>
      </c>
      <c r="G268" s="1" t="s">
        <v>1761</v>
      </c>
      <c r="H268" s="1" t="s">
        <v>1762</v>
      </c>
      <c r="I268" s="1" t="s">
        <v>38</v>
      </c>
      <c r="J268" s="1">
        <v>348</v>
      </c>
      <c r="K268" s="1" t="s">
        <v>1763</v>
      </c>
      <c r="L268" s="1" t="s">
        <v>1764</v>
      </c>
      <c r="M268" s="1">
        <v>177</v>
      </c>
      <c r="N268" s="1">
        <v>172</v>
      </c>
      <c r="O268" s="1">
        <f t="shared" si="13"/>
        <v>0.97175141242937857</v>
      </c>
      <c r="P268" s="1" t="s">
        <v>41</v>
      </c>
      <c r="Q268" s="1" t="s">
        <v>42</v>
      </c>
      <c r="R268" s="1" t="s">
        <v>1765</v>
      </c>
      <c r="S268" s="1">
        <v>25.389733463626499</v>
      </c>
      <c r="T268" s="1">
        <v>0.24827479999999999</v>
      </c>
      <c r="U268" s="1">
        <v>0.51797859999999996</v>
      </c>
      <c r="V268" s="1" t="s">
        <v>38</v>
      </c>
      <c r="W268" s="1" t="s">
        <v>44</v>
      </c>
      <c r="X268" s="1">
        <v>7</v>
      </c>
      <c r="Y268" s="1">
        <v>9</v>
      </c>
      <c r="Z268" s="1">
        <v>16</v>
      </c>
      <c r="AA268" s="1">
        <v>0.99700766744040004</v>
      </c>
      <c r="AB268" s="1" t="s">
        <v>45</v>
      </c>
      <c r="AC268" s="1"/>
      <c r="AD268" s="1"/>
      <c r="AE268" s="1"/>
      <c r="AF268" s="1"/>
      <c r="AG268" s="1"/>
    </row>
    <row r="269" spans="1:33" s="12" customFormat="1" x14ac:dyDescent="0.15">
      <c r="A269" s="1" t="s">
        <v>1766</v>
      </c>
      <c r="B269" s="1" t="s">
        <v>1760</v>
      </c>
      <c r="C269" s="1">
        <v>2</v>
      </c>
      <c r="D269" s="1">
        <v>202081239</v>
      </c>
      <c r="E269" s="1">
        <v>202085911</v>
      </c>
      <c r="F269" s="1" t="s">
        <v>35</v>
      </c>
      <c r="G269" s="1" t="s">
        <v>1767</v>
      </c>
      <c r="H269" s="1" t="s">
        <v>1768</v>
      </c>
      <c r="I269" s="1" t="s">
        <v>38</v>
      </c>
      <c r="J269" s="1">
        <v>1312</v>
      </c>
      <c r="K269" s="1" t="s">
        <v>1769</v>
      </c>
      <c r="L269" s="1" t="s">
        <v>1770</v>
      </c>
      <c r="M269" s="1">
        <v>976</v>
      </c>
      <c r="N269" s="1">
        <v>815</v>
      </c>
      <c r="O269" s="1">
        <f t="shared" si="13"/>
        <v>0.83504098360655743</v>
      </c>
      <c r="P269" s="1" t="s">
        <v>41</v>
      </c>
      <c r="Q269" s="1" t="s">
        <v>85</v>
      </c>
      <c r="R269" s="1" t="s">
        <v>1765</v>
      </c>
      <c r="S269" s="1">
        <v>25.389733463626499</v>
      </c>
      <c r="T269" s="1">
        <v>0.24827479999999999</v>
      </c>
      <c r="U269" s="1">
        <v>0.51797859999999996</v>
      </c>
      <c r="V269" s="1" t="s">
        <v>38</v>
      </c>
      <c r="W269" s="1" t="s">
        <v>44</v>
      </c>
      <c r="X269" s="1">
        <v>7</v>
      </c>
      <c r="Y269" s="1">
        <v>9</v>
      </c>
      <c r="Z269" s="1">
        <v>16</v>
      </c>
      <c r="AA269" s="1">
        <v>0.99700766744040004</v>
      </c>
      <c r="AB269" s="1" t="s">
        <v>45</v>
      </c>
      <c r="AC269" s="1"/>
      <c r="AD269" s="1"/>
      <c r="AE269" s="1"/>
      <c r="AF269" s="1"/>
      <c r="AG269" s="1"/>
    </row>
    <row r="270" spans="1:33" s="12" customFormat="1" x14ac:dyDescent="0.15">
      <c r="A270" s="1" t="s">
        <v>1771</v>
      </c>
      <c r="B270" s="1" t="s">
        <v>1772</v>
      </c>
      <c r="C270" s="1">
        <v>2</v>
      </c>
      <c r="D270" s="1">
        <v>202615728</v>
      </c>
      <c r="E270" s="1">
        <v>202622663</v>
      </c>
      <c r="F270" s="1" t="s">
        <v>35</v>
      </c>
      <c r="G270" s="1" t="s">
        <v>1773</v>
      </c>
      <c r="H270" s="1" t="s">
        <v>1774</v>
      </c>
      <c r="I270" s="1" t="s">
        <v>61</v>
      </c>
      <c r="J270" s="1">
        <v>1194</v>
      </c>
      <c r="K270" s="1" t="s">
        <v>1775</v>
      </c>
      <c r="L270" s="1" t="s">
        <v>1776</v>
      </c>
      <c r="M270" s="1">
        <v>320</v>
      </c>
      <c r="N270" s="1">
        <v>319</v>
      </c>
      <c r="O270" s="1">
        <f t="shared" si="13"/>
        <v>0.99687499999999996</v>
      </c>
      <c r="P270" s="1" t="s">
        <v>41</v>
      </c>
      <c r="Q270" s="1" t="s">
        <v>52</v>
      </c>
      <c r="R270" s="1" t="s">
        <v>1777</v>
      </c>
      <c r="S270" s="1">
        <v>19.207606036916399</v>
      </c>
      <c r="T270" s="1">
        <v>2.7773621999999998</v>
      </c>
      <c r="U270" s="1">
        <v>0.51154759999999999</v>
      </c>
      <c r="V270" s="1" t="s">
        <v>38</v>
      </c>
      <c r="W270" s="1" t="s">
        <v>55</v>
      </c>
      <c r="X270" s="1">
        <v>1</v>
      </c>
      <c r="Y270" s="1">
        <v>14</v>
      </c>
      <c r="Z270" s="1">
        <v>15</v>
      </c>
      <c r="AA270" s="1"/>
      <c r="AB270" s="1"/>
      <c r="AC270" s="1"/>
      <c r="AD270" s="1"/>
      <c r="AE270" s="1"/>
      <c r="AF270" s="1"/>
      <c r="AG270" s="1"/>
    </row>
    <row r="271" spans="1:33" s="12" customFormat="1" x14ac:dyDescent="0.15">
      <c r="A271" s="1" t="s">
        <v>1778</v>
      </c>
      <c r="B271" s="1" t="s">
        <v>1779</v>
      </c>
      <c r="C271" s="1">
        <v>2</v>
      </c>
      <c r="D271" s="1">
        <v>202903835</v>
      </c>
      <c r="E271" s="1">
        <v>202904632</v>
      </c>
      <c r="F271" s="1" t="s">
        <v>58</v>
      </c>
      <c r="G271" s="1" t="s">
        <v>1780</v>
      </c>
      <c r="H271" s="1" t="s">
        <v>1781</v>
      </c>
      <c r="I271" s="1" t="s">
        <v>61</v>
      </c>
      <c r="J271" s="1">
        <v>4612</v>
      </c>
      <c r="K271" s="1" t="s">
        <v>1782</v>
      </c>
      <c r="L271" s="1" t="s">
        <v>1783</v>
      </c>
      <c r="M271" s="1">
        <v>515</v>
      </c>
      <c r="N271" s="1">
        <v>511</v>
      </c>
      <c r="O271" s="1">
        <f t="shared" si="13"/>
        <v>0.99223300970873785</v>
      </c>
      <c r="P271" s="1" t="s">
        <v>41</v>
      </c>
      <c r="Q271" s="1" t="s">
        <v>85</v>
      </c>
      <c r="R271" s="1" t="s">
        <v>1784</v>
      </c>
      <c r="S271" s="1">
        <v>48.638209294245399</v>
      </c>
      <c r="T271" s="1">
        <v>-0.45717609999999997</v>
      </c>
      <c r="U271" s="1">
        <v>0.86821749999999998</v>
      </c>
      <c r="V271" s="1" t="s">
        <v>54</v>
      </c>
      <c r="W271" s="1" t="s">
        <v>44</v>
      </c>
      <c r="X271" s="1">
        <v>4</v>
      </c>
      <c r="Y271" s="1">
        <v>12</v>
      </c>
      <c r="Z271" s="1">
        <v>16</v>
      </c>
      <c r="AA271" s="1">
        <v>0.24682671766036199</v>
      </c>
      <c r="AB271" s="1" t="s">
        <v>45</v>
      </c>
      <c r="AC271" s="1"/>
      <c r="AD271" s="1"/>
      <c r="AE271" s="1"/>
      <c r="AF271" s="1"/>
      <c r="AG271" s="1"/>
    </row>
    <row r="272" spans="1:33" s="12" customFormat="1" x14ac:dyDescent="0.15">
      <c r="A272" s="1" t="s">
        <v>1785</v>
      </c>
      <c r="B272" s="1" t="s">
        <v>1779</v>
      </c>
      <c r="C272" s="1">
        <v>2</v>
      </c>
      <c r="D272" s="1">
        <v>202903835</v>
      </c>
      <c r="E272" s="1">
        <v>202904632</v>
      </c>
      <c r="F272" s="1" t="s">
        <v>58</v>
      </c>
      <c r="G272" s="1" t="s">
        <v>1786</v>
      </c>
      <c r="H272" s="1" t="s">
        <v>1787</v>
      </c>
      <c r="I272" s="1" t="s">
        <v>38</v>
      </c>
      <c r="J272" s="1">
        <v>598</v>
      </c>
      <c r="K272" s="1" t="s">
        <v>1788</v>
      </c>
      <c r="L272" s="1" t="s">
        <v>1789</v>
      </c>
      <c r="M272" s="1">
        <v>152</v>
      </c>
      <c r="N272" s="1">
        <v>107</v>
      </c>
      <c r="O272" s="1">
        <f t="shared" si="13"/>
        <v>0.70394736842105265</v>
      </c>
      <c r="P272" s="1" t="s">
        <v>41</v>
      </c>
      <c r="Q272" s="1" t="s">
        <v>42</v>
      </c>
      <c r="R272" s="1" t="s">
        <v>1784</v>
      </c>
      <c r="S272" s="1">
        <v>48.638209294245399</v>
      </c>
      <c r="T272" s="1">
        <v>-0.45717609999999997</v>
      </c>
      <c r="U272" s="1">
        <v>0.86821749999999998</v>
      </c>
      <c r="V272" s="1" t="s">
        <v>54</v>
      </c>
      <c r="W272" s="1" t="s">
        <v>55</v>
      </c>
      <c r="X272" s="1">
        <v>5</v>
      </c>
      <c r="Y272" s="1">
        <v>11</v>
      </c>
      <c r="Z272" s="1">
        <v>16</v>
      </c>
      <c r="AA272" s="1">
        <v>0.476921473656364</v>
      </c>
      <c r="AB272" s="1" t="s">
        <v>45</v>
      </c>
      <c r="AC272" s="1"/>
      <c r="AD272" s="1"/>
      <c r="AE272" s="1"/>
      <c r="AF272" s="1"/>
      <c r="AG272" s="1"/>
    </row>
    <row r="273" spans="1:33" s="12" customFormat="1" x14ac:dyDescent="0.15">
      <c r="A273" s="1" t="s">
        <v>1790</v>
      </c>
      <c r="B273" s="1" t="s">
        <v>1791</v>
      </c>
      <c r="C273" s="1">
        <v>2</v>
      </c>
      <c r="D273" s="1">
        <v>203313532</v>
      </c>
      <c r="E273" s="1">
        <v>203322278</v>
      </c>
      <c r="F273" s="1" t="s">
        <v>35</v>
      </c>
      <c r="G273" s="1" t="s">
        <v>1792</v>
      </c>
      <c r="H273" s="1" t="s">
        <v>1793</v>
      </c>
      <c r="I273" s="1" t="s">
        <v>38</v>
      </c>
      <c r="J273" s="1">
        <v>259</v>
      </c>
      <c r="K273" s="1" t="s">
        <v>1794</v>
      </c>
      <c r="L273" s="1" t="s">
        <v>1795</v>
      </c>
      <c r="M273" s="1">
        <v>2253</v>
      </c>
      <c r="N273" s="1">
        <v>2253</v>
      </c>
      <c r="O273" s="1">
        <f t="shared" si="13"/>
        <v>1</v>
      </c>
      <c r="P273" s="1" t="s">
        <v>41</v>
      </c>
      <c r="Q273" s="1" t="s">
        <v>489</v>
      </c>
      <c r="R273" s="1" t="s">
        <v>1796</v>
      </c>
      <c r="S273" s="1">
        <v>42.373087361563499</v>
      </c>
      <c r="T273" s="1">
        <v>1.715967</v>
      </c>
      <c r="U273" s="1">
        <v>0.70758840000000001</v>
      </c>
      <c r="V273" s="1" t="s">
        <v>38</v>
      </c>
      <c r="W273" s="1" t="s">
        <v>44</v>
      </c>
      <c r="X273" s="1">
        <v>5</v>
      </c>
      <c r="Y273" s="1">
        <v>11</v>
      </c>
      <c r="Z273" s="1">
        <v>16</v>
      </c>
      <c r="AA273" s="1">
        <v>0.92588575681621599</v>
      </c>
      <c r="AB273" s="1" t="s">
        <v>45</v>
      </c>
      <c r="AC273" s="1"/>
      <c r="AD273" s="1"/>
      <c r="AE273" s="1"/>
      <c r="AF273" s="1"/>
      <c r="AG273" s="1"/>
    </row>
    <row r="274" spans="1:33" s="12" customFormat="1" x14ac:dyDescent="0.15">
      <c r="A274" s="1" t="s">
        <v>1797</v>
      </c>
      <c r="B274" s="1" t="s">
        <v>1798</v>
      </c>
      <c r="C274" s="1">
        <v>2</v>
      </c>
      <c r="D274" s="1">
        <v>205253494</v>
      </c>
      <c r="E274" s="1">
        <v>205257434</v>
      </c>
      <c r="F274" s="1" t="s">
        <v>58</v>
      </c>
      <c r="G274" s="1" t="s">
        <v>1799</v>
      </c>
      <c r="H274" s="1" t="s">
        <v>1800</v>
      </c>
      <c r="I274" s="1" t="s">
        <v>38</v>
      </c>
      <c r="J274" s="1">
        <v>967</v>
      </c>
      <c r="K274" s="1" t="s">
        <v>1801</v>
      </c>
      <c r="L274" s="1" t="s">
        <v>1802</v>
      </c>
      <c r="M274" s="1">
        <v>3661</v>
      </c>
      <c r="N274" s="1">
        <v>2550</v>
      </c>
      <c r="O274" s="1">
        <f t="shared" si="13"/>
        <v>0.69653100245834476</v>
      </c>
      <c r="P274" s="1" t="s">
        <v>41</v>
      </c>
      <c r="Q274" s="1" t="s">
        <v>52</v>
      </c>
      <c r="R274" s="1" t="s">
        <v>1803</v>
      </c>
      <c r="S274" s="1">
        <v>24.814035656894699</v>
      </c>
      <c r="T274" s="1">
        <v>-1.3426039000000001</v>
      </c>
      <c r="U274" s="1">
        <v>0.55648719999999996</v>
      </c>
      <c r="V274" s="1" t="s">
        <v>54</v>
      </c>
      <c r="W274" s="1" t="s">
        <v>55</v>
      </c>
      <c r="X274" s="1">
        <v>6</v>
      </c>
      <c r="Y274" s="1">
        <v>10</v>
      </c>
      <c r="Z274" s="1">
        <v>16</v>
      </c>
      <c r="AA274" s="1">
        <v>0.15215049028972399</v>
      </c>
      <c r="AB274" s="1" t="s">
        <v>45</v>
      </c>
      <c r="AC274" s="1"/>
      <c r="AD274" s="1"/>
      <c r="AE274" s="1"/>
      <c r="AF274" s="1"/>
      <c r="AG274" s="1"/>
    </row>
    <row r="275" spans="1:33" s="12" customFormat="1" x14ac:dyDescent="0.15">
      <c r="A275" s="1" t="s">
        <v>1804</v>
      </c>
      <c r="B275" s="1" t="s">
        <v>1798</v>
      </c>
      <c r="C275" s="1">
        <v>2</v>
      </c>
      <c r="D275" s="1">
        <v>205253494</v>
      </c>
      <c r="E275" s="1">
        <v>205257434</v>
      </c>
      <c r="F275" s="1" t="s">
        <v>58</v>
      </c>
      <c r="G275" s="1" t="s">
        <v>1805</v>
      </c>
      <c r="H275" s="1" t="s">
        <v>1806</v>
      </c>
      <c r="I275" s="1" t="s">
        <v>61</v>
      </c>
      <c r="J275" s="1">
        <v>688</v>
      </c>
      <c r="K275" s="1" t="s">
        <v>1807</v>
      </c>
      <c r="L275" s="1" t="s">
        <v>1808</v>
      </c>
      <c r="M275" s="1">
        <v>615</v>
      </c>
      <c r="N275" s="1">
        <v>604</v>
      </c>
      <c r="O275" s="1">
        <f t="shared" si="13"/>
        <v>0.98211382113821133</v>
      </c>
      <c r="P275" s="1" t="s">
        <v>41</v>
      </c>
      <c r="Q275" s="1" t="s">
        <v>85</v>
      </c>
      <c r="R275" s="1" t="s">
        <v>1803</v>
      </c>
      <c r="S275" s="1">
        <v>24.814035656894699</v>
      </c>
      <c r="T275" s="1">
        <v>-1.3426039000000001</v>
      </c>
      <c r="U275" s="1">
        <v>0.55648719999999996</v>
      </c>
      <c r="V275" s="1" t="s">
        <v>54</v>
      </c>
      <c r="W275" s="1" t="s">
        <v>44</v>
      </c>
      <c r="X275" s="1">
        <v>2</v>
      </c>
      <c r="Y275" s="1">
        <v>7</v>
      </c>
      <c r="Z275" s="1">
        <v>9</v>
      </c>
      <c r="AA275" s="1">
        <v>0.73455188683718697</v>
      </c>
      <c r="AB275" s="1" t="s">
        <v>45</v>
      </c>
      <c r="AC275" s="1"/>
      <c r="AD275" s="1"/>
      <c r="AE275" s="1"/>
      <c r="AF275" s="1"/>
      <c r="AG275" s="1"/>
    </row>
    <row r="276" spans="1:33" s="12" customFormat="1" x14ac:dyDescent="0.15">
      <c r="A276" s="1" t="s">
        <v>1809</v>
      </c>
      <c r="B276" s="1" t="s">
        <v>1810</v>
      </c>
      <c r="C276" s="1">
        <v>2</v>
      </c>
      <c r="D276" s="1">
        <v>205687911</v>
      </c>
      <c r="E276" s="1">
        <v>205689836</v>
      </c>
      <c r="F276" s="1" t="s">
        <v>58</v>
      </c>
      <c r="G276" s="1" t="s">
        <v>1811</v>
      </c>
      <c r="H276" s="1" t="s">
        <v>1812</v>
      </c>
      <c r="I276" s="1" t="s">
        <v>38</v>
      </c>
      <c r="J276" s="1">
        <v>4298</v>
      </c>
      <c r="K276" s="1" t="s">
        <v>1813</v>
      </c>
      <c r="L276" s="1" t="s">
        <v>1814</v>
      </c>
      <c r="M276" s="1">
        <v>578</v>
      </c>
      <c r="N276" s="1">
        <v>429</v>
      </c>
      <c r="O276" s="1">
        <f t="shared" si="13"/>
        <v>0.74221453287197237</v>
      </c>
      <c r="P276" s="1" t="s">
        <v>41</v>
      </c>
      <c r="Q276" s="1" t="s">
        <v>289</v>
      </c>
      <c r="R276" s="1" t="s">
        <v>1815</v>
      </c>
      <c r="S276" s="1">
        <v>23.3804612595005</v>
      </c>
      <c r="T276" s="1">
        <v>2.9209702000000002</v>
      </c>
      <c r="U276" s="1">
        <v>0.51875190000000004</v>
      </c>
      <c r="V276" s="1" t="s">
        <v>38</v>
      </c>
      <c r="W276" s="1" t="s">
        <v>44</v>
      </c>
      <c r="X276" s="1">
        <v>7</v>
      </c>
      <c r="Y276" s="1">
        <v>8</v>
      </c>
      <c r="Z276" s="1">
        <v>15</v>
      </c>
      <c r="AA276" s="1">
        <v>0.68215050108604602</v>
      </c>
      <c r="AB276" s="1" t="s">
        <v>45</v>
      </c>
      <c r="AC276" s="1"/>
      <c r="AD276" s="1"/>
      <c r="AE276" s="1"/>
      <c r="AF276" s="1"/>
      <c r="AG276" s="1"/>
    </row>
    <row r="277" spans="1:33" s="12" customFormat="1" x14ac:dyDescent="0.15">
      <c r="A277" s="1" t="s">
        <v>1816</v>
      </c>
      <c r="B277" s="1" t="s">
        <v>1810</v>
      </c>
      <c r="C277" s="1">
        <v>2</v>
      </c>
      <c r="D277" s="1">
        <v>205687911</v>
      </c>
      <c r="E277" s="1">
        <v>205689836</v>
      </c>
      <c r="F277" s="1" t="s">
        <v>58</v>
      </c>
      <c r="G277" s="1" t="s">
        <v>1817</v>
      </c>
      <c r="H277" s="1" t="s">
        <v>1818</v>
      </c>
      <c r="I277" s="1" t="s">
        <v>38</v>
      </c>
      <c r="J277" s="1">
        <v>806</v>
      </c>
      <c r="K277" s="1" t="s">
        <v>1819</v>
      </c>
      <c r="L277" s="1" t="s">
        <v>1820</v>
      </c>
      <c r="M277" s="1">
        <v>1591</v>
      </c>
      <c r="N277" s="1">
        <v>1581</v>
      </c>
      <c r="O277" s="1">
        <f t="shared" si="13"/>
        <v>0.99371464487743555</v>
      </c>
      <c r="P277" s="1" t="s">
        <v>41</v>
      </c>
      <c r="Q277" s="1" t="s">
        <v>489</v>
      </c>
      <c r="R277" s="1" t="s">
        <v>1815</v>
      </c>
      <c r="S277" s="1">
        <v>23.3804612595005</v>
      </c>
      <c r="T277" s="1">
        <v>2.9209702000000002</v>
      </c>
      <c r="U277" s="1">
        <v>0.51875190000000004</v>
      </c>
      <c r="V277" s="1" t="s">
        <v>38</v>
      </c>
      <c r="W277" s="1" t="s">
        <v>44</v>
      </c>
      <c r="X277" s="1">
        <v>8</v>
      </c>
      <c r="Y277" s="1">
        <v>8</v>
      </c>
      <c r="Z277" s="1">
        <v>16</v>
      </c>
      <c r="AA277" s="1">
        <v>0.32150772578479803</v>
      </c>
      <c r="AB277" s="1" t="s">
        <v>45</v>
      </c>
      <c r="AC277" s="1"/>
      <c r="AD277" s="1"/>
      <c r="AE277" s="1"/>
      <c r="AF277" s="1"/>
      <c r="AG277" s="1"/>
    </row>
    <row r="278" spans="1:33" s="12" customFormat="1" x14ac:dyDescent="0.15">
      <c r="A278" s="1" t="s">
        <v>1821</v>
      </c>
      <c r="B278" s="1" t="s">
        <v>1810</v>
      </c>
      <c r="C278" s="1">
        <v>2</v>
      </c>
      <c r="D278" s="1">
        <v>205687911</v>
      </c>
      <c r="E278" s="1">
        <v>205689836</v>
      </c>
      <c r="F278" s="1" t="s">
        <v>58</v>
      </c>
      <c r="G278" s="1" t="s">
        <v>1822</v>
      </c>
      <c r="H278" s="1" t="s">
        <v>1823</v>
      </c>
      <c r="I278" s="1" t="s">
        <v>61</v>
      </c>
      <c r="J278" s="1">
        <v>152</v>
      </c>
      <c r="K278" s="1" t="s">
        <v>1824</v>
      </c>
      <c r="L278" s="1" t="s">
        <v>1825</v>
      </c>
      <c r="M278" s="1">
        <v>588</v>
      </c>
      <c r="N278" s="1">
        <v>473</v>
      </c>
      <c r="O278" s="1">
        <f t="shared" si="13"/>
        <v>0.80442176870748294</v>
      </c>
      <c r="P278" s="1" t="s">
        <v>41</v>
      </c>
      <c r="Q278" s="1" t="s">
        <v>52</v>
      </c>
      <c r="R278" s="1" t="s">
        <v>1815</v>
      </c>
      <c r="S278" s="1">
        <v>23.3804612595005</v>
      </c>
      <c r="T278" s="1">
        <v>2.9209702000000002</v>
      </c>
      <c r="U278" s="1">
        <v>0.51875190000000004</v>
      </c>
      <c r="V278" s="1" t="s">
        <v>38</v>
      </c>
      <c r="W278" s="1" t="s">
        <v>55</v>
      </c>
      <c r="X278" s="1">
        <v>2</v>
      </c>
      <c r="Y278" s="1">
        <v>13</v>
      </c>
      <c r="Z278" s="1">
        <v>15</v>
      </c>
      <c r="AA278" s="1">
        <v>0.20424239162949401</v>
      </c>
      <c r="AB278" s="1" t="s">
        <v>45</v>
      </c>
      <c r="AC278" s="1"/>
      <c r="AD278" s="1"/>
      <c r="AE278" s="1"/>
      <c r="AF278" s="1"/>
      <c r="AG278" s="1"/>
    </row>
    <row r="279" spans="1:33" s="12" customFormat="1" x14ac:dyDescent="0.15">
      <c r="A279" s="1" t="s">
        <v>1826</v>
      </c>
      <c r="B279" s="1" t="s">
        <v>1827</v>
      </c>
      <c r="C279" s="1">
        <v>2</v>
      </c>
      <c r="D279" s="1">
        <v>206925694</v>
      </c>
      <c r="E279" s="1">
        <v>206933192</v>
      </c>
      <c r="F279" s="1" t="s">
        <v>58</v>
      </c>
      <c r="G279" s="1" t="s">
        <v>1828</v>
      </c>
      <c r="H279" s="1" t="s">
        <v>1829</v>
      </c>
      <c r="I279" s="1" t="s">
        <v>38</v>
      </c>
      <c r="J279" s="1">
        <v>755</v>
      </c>
      <c r="K279" s="1" t="s">
        <v>1830</v>
      </c>
      <c r="L279" s="1" t="s">
        <v>1831</v>
      </c>
      <c r="M279" s="1">
        <v>1441</v>
      </c>
      <c r="N279" s="1">
        <v>1441</v>
      </c>
      <c r="O279" s="1">
        <f t="shared" si="13"/>
        <v>1</v>
      </c>
      <c r="P279" s="1" t="s">
        <v>41</v>
      </c>
      <c r="Q279" s="1" t="s">
        <v>52</v>
      </c>
      <c r="R279" s="1" t="s">
        <v>1832</v>
      </c>
      <c r="S279" s="1">
        <v>35.0893629750271</v>
      </c>
      <c r="T279" s="1">
        <v>1.2335878</v>
      </c>
      <c r="U279" s="1">
        <v>0.68593389999999999</v>
      </c>
      <c r="V279" s="1" t="s">
        <v>38</v>
      </c>
      <c r="W279" s="1" t="s">
        <v>44</v>
      </c>
      <c r="X279" s="1">
        <v>9</v>
      </c>
      <c r="Y279" s="1">
        <v>7</v>
      </c>
      <c r="Z279" s="1">
        <v>16</v>
      </c>
      <c r="AA279" s="1">
        <v>0.54201286888804401</v>
      </c>
      <c r="AB279" s="1" t="s">
        <v>45</v>
      </c>
      <c r="AC279" s="1"/>
      <c r="AD279" s="1"/>
      <c r="AE279" s="1"/>
      <c r="AF279" s="1"/>
      <c r="AG279" s="1"/>
    </row>
    <row r="280" spans="1:33" s="12" customFormat="1" x14ac:dyDescent="0.15">
      <c r="A280" s="1" t="s">
        <v>1833</v>
      </c>
      <c r="B280" s="1" t="s">
        <v>1827</v>
      </c>
      <c r="C280" s="1">
        <v>2</v>
      </c>
      <c r="D280" s="1">
        <v>206925694</v>
      </c>
      <c r="E280" s="1">
        <v>206933192</v>
      </c>
      <c r="F280" s="1" t="s">
        <v>58</v>
      </c>
      <c r="G280" s="1" t="s">
        <v>1834</v>
      </c>
      <c r="H280" s="1" t="s">
        <v>1835</v>
      </c>
      <c r="I280" s="1" t="s">
        <v>61</v>
      </c>
      <c r="J280" s="1">
        <v>57</v>
      </c>
      <c r="K280" s="1" t="s">
        <v>1836</v>
      </c>
      <c r="L280" s="1" t="s">
        <v>1837</v>
      </c>
      <c r="M280" s="1">
        <v>381</v>
      </c>
      <c r="N280" s="1">
        <v>380</v>
      </c>
      <c r="O280" s="1">
        <f t="shared" si="13"/>
        <v>0.99737532808398954</v>
      </c>
      <c r="P280" s="1" t="s">
        <v>41</v>
      </c>
      <c r="Q280" s="1" t="s">
        <v>85</v>
      </c>
      <c r="R280" s="1" t="s">
        <v>1832</v>
      </c>
      <c r="S280" s="1">
        <v>35.0893629750271</v>
      </c>
      <c r="T280" s="1">
        <v>1.2335878</v>
      </c>
      <c r="U280" s="1">
        <v>0.68593389999999999</v>
      </c>
      <c r="V280" s="1" t="s">
        <v>38</v>
      </c>
      <c r="W280" s="1" t="s">
        <v>55</v>
      </c>
      <c r="X280" s="1">
        <v>3</v>
      </c>
      <c r="Y280" s="1">
        <v>8</v>
      </c>
      <c r="Z280" s="1">
        <v>11</v>
      </c>
      <c r="AA280" s="1">
        <v>0.34061625381444899</v>
      </c>
      <c r="AB280" s="1" t="s">
        <v>45</v>
      </c>
      <c r="AC280" s="1"/>
      <c r="AD280" s="1"/>
      <c r="AE280" s="1"/>
      <c r="AF280" s="1"/>
      <c r="AG280" s="1"/>
    </row>
    <row r="281" spans="1:33" s="12" customFormat="1" x14ac:dyDescent="0.15">
      <c r="A281" s="1" t="s">
        <v>1838</v>
      </c>
      <c r="B281" s="1" t="s">
        <v>1839</v>
      </c>
      <c r="C281" s="1">
        <v>2</v>
      </c>
      <c r="D281" s="1">
        <v>208245555</v>
      </c>
      <c r="E281" s="1">
        <v>208249764</v>
      </c>
      <c r="F281" s="1" t="s">
        <v>35</v>
      </c>
      <c r="G281" s="1" t="s">
        <v>1840</v>
      </c>
      <c r="H281" s="1" t="s">
        <v>1841</v>
      </c>
      <c r="I281" s="1" t="s">
        <v>38</v>
      </c>
      <c r="J281" s="1">
        <v>418</v>
      </c>
      <c r="K281" s="1" t="s">
        <v>1842</v>
      </c>
      <c r="L281" s="1" t="s">
        <v>1843</v>
      </c>
      <c r="M281" s="1">
        <v>135</v>
      </c>
      <c r="N281" s="1">
        <v>104</v>
      </c>
      <c r="O281" s="1">
        <f t="shared" si="13"/>
        <v>0.77037037037037037</v>
      </c>
      <c r="P281" s="1" t="s">
        <v>41</v>
      </c>
      <c r="Q281" s="1" t="s">
        <v>52</v>
      </c>
      <c r="R281" s="1" t="s">
        <v>1844</v>
      </c>
      <c r="S281" s="1">
        <v>39.537169272529901</v>
      </c>
      <c r="T281" s="1">
        <v>4.4169445999999999</v>
      </c>
      <c r="U281" s="1">
        <v>0.6637615</v>
      </c>
      <c r="V281" s="1" t="s">
        <v>38</v>
      </c>
      <c r="W281" s="1" t="s">
        <v>44</v>
      </c>
      <c r="X281" s="1">
        <v>7</v>
      </c>
      <c r="Y281" s="1">
        <v>8</v>
      </c>
      <c r="Z281" s="1">
        <v>15</v>
      </c>
      <c r="AA281" s="1">
        <v>0.84099326574136501</v>
      </c>
      <c r="AB281" s="1" t="s">
        <v>45</v>
      </c>
      <c r="AC281" s="1"/>
      <c r="AD281" s="1"/>
      <c r="AE281" s="1"/>
      <c r="AF281" s="1"/>
      <c r="AG281" s="1"/>
    </row>
    <row r="282" spans="1:33" s="12" customFormat="1" x14ac:dyDescent="0.15">
      <c r="A282" s="1" t="s">
        <v>1845</v>
      </c>
      <c r="B282" s="1" t="s">
        <v>1846</v>
      </c>
      <c r="C282" s="1">
        <v>2</v>
      </c>
      <c r="D282" s="1">
        <v>208849437</v>
      </c>
      <c r="E282" s="1">
        <v>208854779</v>
      </c>
      <c r="F282" s="1" t="s">
        <v>35</v>
      </c>
      <c r="G282" s="1" t="s">
        <v>1847</v>
      </c>
      <c r="H282" s="1" t="s">
        <v>1848</v>
      </c>
      <c r="I282" s="1" t="s">
        <v>61</v>
      </c>
      <c r="J282" s="1">
        <v>125</v>
      </c>
      <c r="K282" s="1" t="s">
        <v>1849</v>
      </c>
      <c r="L282" s="1" t="s">
        <v>1850</v>
      </c>
      <c r="M282" s="1">
        <v>1218</v>
      </c>
      <c r="N282" s="1">
        <v>1218</v>
      </c>
      <c r="O282" s="1">
        <f t="shared" si="13"/>
        <v>1</v>
      </c>
      <c r="P282" s="1" t="s">
        <v>41</v>
      </c>
      <c r="Q282" s="1" t="s">
        <v>118</v>
      </c>
      <c r="R282" s="1" t="s">
        <v>1851</v>
      </c>
      <c r="S282" s="1">
        <v>25.6641003257329</v>
      </c>
      <c r="T282" s="1">
        <v>1.5432783999999999</v>
      </c>
      <c r="U282" s="1">
        <v>0.52925979999999995</v>
      </c>
      <c r="V282" s="1" t="s">
        <v>38</v>
      </c>
      <c r="W282" s="1" t="s">
        <v>55</v>
      </c>
      <c r="X282" s="1">
        <v>0</v>
      </c>
      <c r="Y282" s="1">
        <v>11</v>
      </c>
      <c r="Z282" s="1">
        <v>11</v>
      </c>
      <c r="AA282" s="1"/>
      <c r="AB282" s="1"/>
      <c r="AC282" s="1"/>
      <c r="AD282" s="1"/>
      <c r="AE282" s="1"/>
      <c r="AF282" s="1"/>
      <c r="AG282" s="1"/>
    </row>
    <row r="283" spans="1:33" s="12" customFormat="1" x14ac:dyDescent="0.15">
      <c r="A283" s="1" t="s">
        <v>1852</v>
      </c>
      <c r="B283" s="1" t="s">
        <v>1846</v>
      </c>
      <c r="C283" s="1">
        <v>2</v>
      </c>
      <c r="D283" s="1">
        <v>208849437</v>
      </c>
      <c r="E283" s="1">
        <v>208854779</v>
      </c>
      <c r="F283" s="1" t="s">
        <v>35</v>
      </c>
      <c r="G283" s="1" t="s">
        <v>1853</v>
      </c>
      <c r="H283" s="1" t="s">
        <v>1854</v>
      </c>
      <c r="I283" s="1" t="s">
        <v>61</v>
      </c>
      <c r="J283" s="1">
        <v>637</v>
      </c>
      <c r="K283" s="1" t="s">
        <v>1855</v>
      </c>
      <c r="L283" s="1" t="s">
        <v>1856</v>
      </c>
      <c r="M283" s="1">
        <v>398</v>
      </c>
      <c r="N283" s="1">
        <v>389</v>
      </c>
      <c r="O283" s="1">
        <f t="shared" si="13"/>
        <v>0.97738693467336679</v>
      </c>
      <c r="P283" s="1" t="s">
        <v>41</v>
      </c>
      <c r="Q283" s="1" t="s">
        <v>85</v>
      </c>
      <c r="R283" s="1" t="s">
        <v>1851</v>
      </c>
      <c r="S283" s="1">
        <v>25.6641003257329</v>
      </c>
      <c r="T283" s="1">
        <v>1.5432783999999999</v>
      </c>
      <c r="U283" s="1">
        <v>0.52925979999999995</v>
      </c>
      <c r="V283" s="1" t="s">
        <v>38</v>
      </c>
      <c r="W283" s="1" t="s">
        <v>55</v>
      </c>
      <c r="X283" s="1">
        <v>6</v>
      </c>
      <c r="Y283" s="1">
        <v>10</v>
      </c>
      <c r="Z283" s="1">
        <v>16</v>
      </c>
      <c r="AA283" s="1">
        <v>1.1276003740599999E-2</v>
      </c>
      <c r="AB283" s="1" t="s">
        <v>72</v>
      </c>
      <c r="AC283" s="1" t="s">
        <v>55</v>
      </c>
      <c r="AD283" s="1" t="str">
        <f t="shared" ref="AD283:AD288" si="14">IF(AC283=W283,"consistent","inconsistent")</f>
        <v>consistent</v>
      </c>
      <c r="AE283" s="1"/>
      <c r="AF283" s="1"/>
      <c r="AG283" s="1"/>
    </row>
    <row r="284" spans="1:33" s="12" customFormat="1" x14ac:dyDescent="0.15">
      <c r="A284" s="1" t="s">
        <v>1857</v>
      </c>
      <c r="B284" s="1" t="s">
        <v>1858</v>
      </c>
      <c r="C284" s="1">
        <v>2</v>
      </c>
      <c r="D284" s="1">
        <v>208886176</v>
      </c>
      <c r="E284" s="1">
        <v>208891521</v>
      </c>
      <c r="F284" s="1" t="s">
        <v>35</v>
      </c>
      <c r="G284" s="1" t="s">
        <v>1859</v>
      </c>
      <c r="H284" s="1" t="s">
        <v>1860</v>
      </c>
      <c r="I284" s="1" t="s">
        <v>38</v>
      </c>
      <c r="J284" s="1">
        <v>796</v>
      </c>
      <c r="K284" s="1" t="s">
        <v>1861</v>
      </c>
      <c r="L284" s="1" t="s">
        <v>1862</v>
      </c>
      <c r="M284" s="1">
        <v>3603</v>
      </c>
      <c r="N284" s="1">
        <v>3148</v>
      </c>
      <c r="O284" s="1">
        <f t="shared" si="13"/>
        <v>0.87371634748820426</v>
      </c>
      <c r="P284" s="1" t="s">
        <v>41</v>
      </c>
      <c r="Q284" s="1" t="s">
        <v>42</v>
      </c>
      <c r="R284" s="1" t="s">
        <v>1863</v>
      </c>
      <c r="S284" s="1">
        <v>76.404305689468003</v>
      </c>
      <c r="T284" s="1">
        <v>9.7911371999999997</v>
      </c>
      <c r="U284" s="1">
        <v>0.9079393</v>
      </c>
      <c r="V284" s="1" t="s">
        <v>38</v>
      </c>
      <c r="W284" s="1" t="s">
        <v>44</v>
      </c>
      <c r="X284" s="1">
        <v>13</v>
      </c>
      <c r="Y284" s="1">
        <v>3</v>
      </c>
      <c r="Z284" s="1">
        <v>16</v>
      </c>
      <c r="AA284" s="1">
        <v>1.3461233358996599E-2</v>
      </c>
      <c r="AB284" s="1" t="s">
        <v>72</v>
      </c>
      <c r="AC284" s="1" t="s">
        <v>44</v>
      </c>
      <c r="AD284" s="1" t="str">
        <f t="shared" si="14"/>
        <v>consistent</v>
      </c>
      <c r="AE284" s="1"/>
      <c r="AF284" s="1"/>
      <c r="AG284" s="1"/>
    </row>
    <row r="285" spans="1:33" s="12" customFormat="1" x14ac:dyDescent="0.15">
      <c r="A285" s="1" t="s">
        <v>1864</v>
      </c>
      <c r="B285" s="1" t="s">
        <v>1865</v>
      </c>
      <c r="C285" s="1">
        <v>2</v>
      </c>
      <c r="D285" s="1">
        <v>209834003</v>
      </c>
      <c r="E285" s="1">
        <v>209834296</v>
      </c>
      <c r="F285" s="1" t="s">
        <v>58</v>
      </c>
      <c r="G285" s="1" t="s">
        <v>1866</v>
      </c>
      <c r="H285" s="1" t="s">
        <v>1867</v>
      </c>
      <c r="I285" s="1" t="s">
        <v>61</v>
      </c>
      <c r="J285" s="1">
        <v>2058</v>
      </c>
      <c r="K285" s="1" t="s">
        <v>1868</v>
      </c>
      <c r="L285" s="1" t="s">
        <v>1869</v>
      </c>
      <c r="M285" s="1">
        <v>1249</v>
      </c>
      <c r="N285" s="1">
        <v>763</v>
      </c>
      <c r="O285" s="1">
        <f t="shared" si="13"/>
        <v>0.61088871096877506</v>
      </c>
      <c r="P285" s="1" t="s">
        <v>41</v>
      </c>
      <c r="Q285" s="1" t="s">
        <v>85</v>
      </c>
      <c r="R285" s="1" t="s">
        <v>1870</v>
      </c>
      <c r="S285" s="1">
        <v>43.783259001085803</v>
      </c>
      <c r="T285" s="1">
        <v>0.55694100000000002</v>
      </c>
      <c r="U285" s="1">
        <v>0.76370090000000002</v>
      </c>
      <c r="V285" s="1" t="s">
        <v>38</v>
      </c>
      <c r="W285" s="1" t="s">
        <v>55</v>
      </c>
      <c r="X285" s="1">
        <v>3</v>
      </c>
      <c r="Y285" s="1">
        <v>10</v>
      </c>
      <c r="Z285" s="1">
        <v>13</v>
      </c>
      <c r="AA285" s="1">
        <v>0.187300433699299</v>
      </c>
      <c r="AB285" s="1" t="s">
        <v>45</v>
      </c>
      <c r="AC285" s="1"/>
      <c r="AD285" s="1"/>
      <c r="AE285" s="1"/>
      <c r="AF285" s="1"/>
      <c r="AG285" s="1"/>
    </row>
    <row r="286" spans="1:33" s="12" customFormat="1" x14ac:dyDescent="0.15">
      <c r="A286" s="1" t="s">
        <v>1871</v>
      </c>
      <c r="B286" s="1" t="s">
        <v>1865</v>
      </c>
      <c r="C286" s="1">
        <v>2</v>
      </c>
      <c r="D286" s="1">
        <v>209834003</v>
      </c>
      <c r="E286" s="1">
        <v>209834296</v>
      </c>
      <c r="F286" s="1" t="s">
        <v>58</v>
      </c>
      <c r="G286" s="1" t="s">
        <v>1872</v>
      </c>
      <c r="H286" s="1" t="s">
        <v>1873</v>
      </c>
      <c r="I286" s="1" t="s">
        <v>61</v>
      </c>
      <c r="J286" s="1">
        <v>1807</v>
      </c>
      <c r="K286" s="1" t="s">
        <v>1874</v>
      </c>
      <c r="L286" s="1" t="s">
        <v>1875</v>
      </c>
      <c r="M286" s="1">
        <v>183</v>
      </c>
      <c r="N286" s="1">
        <v>0</v>
      </c>
      <c r="O286" s="1">
        <f t="shared" si="13"/>
        <v>0</v>
      </c>
      <c r="P286" s="1" t="s">
        <v>531</v>
      </c>
      <c r="Q286" s="1"/>
      <c r="R286" s="1" t="s">
        <v>1870</v>
      </c>
      <c r="S286" s="1">
        <v>43.783259001085803</v>
      </c>
      <c r="T286" s="1">
        <v>0.55694100000000002</v>
      </c>
      <c r="U286" s="1">
        <v>0.76370090000000002</v>
      </c>
      <c r="V286" s="1" t="s">
        <v>38</v>
      </c>
      <c r="W286" s="1" t="s">
        <v>55</v>
      </c>
      <c r="X286" s="1">
        <v>2</v>
      </c>
      <c r="Y286" s="1">
        <v>10</v>
      </c>
      <c r="Z286" s="1">
        <v>12</v>
      </c>
      <c r="AA286" s="1">
        <v>0.360289815328381</v>
      </c>
      <c r="AB286" s="1" t="s">
        <v>45</v>
      </c>
      <c r="AC286" s="1"/>
      <c r="AD286" s="1"/>
      <c r="AE286" s="1"/>
      <c r="AF286" s="1"/>
      <c r="AG286" s="1"/>
    </row>
    <row r="287" spans="1:33" s="12" customFormat="1" x14ac:dyDescent="0.15">
      <c r="A287" s="1" t="s">
        <v>1876</v>
      </c>
      <c r="B287" s="1" t="s">
        <v>1877</v>
      </c>
      <c r="C287" s="1">
        <v>2</v>
      </c>
      <c r="D287" s="1">
        <v>209838117</v>
      </c>
      <c r="E287" s="1">
        <v>209842773</v>
      </c>
      <c r="F287" s="1" t="s">
        <v>58</v>
      </c>
      <c r="G287" s="1" t="s">
        <v>1878</v>
      </c>
      <c r="H287" s="1" t="s">
        <v>1879</v>
      </c>
      <c r="I287" s="1" t="s">
        <v>61</v>
      </c>
      <c r="J287" s="1">
        <v>79</v>
      </c>
      <c r="K287" s="1" t="s">
        <v>1880</v>
      </c>
      <c r="L287" s="1" t="s">
        <v>1881</v>
      </c>
      <c r="M287" s="1">
        <v>2499</v>
      </c>
      <c r="N287" s="1">
        <v>2473</v>
      </c>
      <c r="O287" s="1">
        <f t="shared" si="13"/>
        <v>0.98959583833533415</v>
      </c>
      <c r="P287" s="1" t="s">
        <v>41</v>
      </c>
      <c r="Q287" s="1" t="s">
        <v>271</v>
      </c>
      <c r="R287" s="1" t="s">
        <v>1882</v>
      </c>
      <c r="S287" s="1">
        <v>52.615604408251897</v>
      </c>
      <c r="T287" s="1">
        <v>6.5808366999999999</v>
      </c>
      <c r="U287" s="1">
        <v>0.83910470000000004</v>
      </c>
      <c r="V287" s="1" t="s">
        <v>38</v>
      </c>
      <c r="W287" s="1" t="s">
        <v>55</v>
      </c>
      <c r="X287" s="1">
        <v>4</v>
      </c>
      <c r="Y287" s="1">
        <v>12</v>
      </c>
      <c r="Z287" s="1">
        <v>16</v>
      </c>
      <c r="AA287" s="1">
        <v>4.8935353199845303E-3</v>
      </c>
      <c r="AB287" s="1" t="s">
        <v>72</v>
      </c>
      <c r="AC287" s="1" t="s">
        <v>55</v>
      </c>
      <c r="AD287" s="1" t="str">
        <f t="shared" si="14"/>
        <v>consistent</v>
      </c>
      <c r="AE287" s="1"/>
      <c r="AF287" s="1"/>
      <c r="AG287" s="1"/>
    </row>
    <row r="288" spans="1:33" s="12" customFormat="1" x14ac:dyDescent="0.15">
      <c r="A288" s="1" t="s">
        <v>1883</v>
      </c>
      <c r="B288" s="1" t="s">
        <v>1884</v>
      </c>
      <c r="C288" s="1">
        <v>2</v>
      </c>
      <c r="D288" s="1">
        <v>210172903</v>
      </c>
      <c r="E288" s="1">
        <v>210177759</v>
      </c>
      <c r="F288" s="1" t="s">
        <v>58</v>
      </c>
      <c r="G288" s="1" t="s">
        <v>1885</v>
      </c>
      <c r="H288" s="1" t="s">
        <v>1886</v>
      </c>
      <c r="I288" s="1" t="s">
        <v>61</v>
      </c>
      <c r="J288" s="1">
        <v>99</v>
      </c>
      <c r="K288" s="1" t="s">
        <v>1887</v>
      </c>
      <c r="L288" s="1" t="s">
        <v>1888</v>
      </c>
      <c r="M288" s="1">
        <v>305</v>
      </c>
      <c r="N288" s="1">
        <v>305</v>
      </c>
      <c r="O288" s="1">
        <f t="shared" si="13"/>
        <v>1</v>
      </c>
      <c r="P288" s="1" t="s">
        <v>41</v>
      </c>
      <c r="Q288" s="1" t="s">
        <v>1889</v>
      </c>
      <c r="R288" s="1" t="s">
        <v>1890</v>
      </c>
      <c r="S288" s="1">
        <v>50.705251813246498</v>
      </c>
      <c r="T288" s="1">
        <v>-2.1719080000000002</v>
      </c>
      <c r="U288" s="1">
        <v>0.86685299999999998</v>
      </c>
      <c r="V288" s="1" t="s">
        <v>54</v>
      </c>
      <c r="W288" s="1" t="s">
        <v>44</v>
      </c>
      <c r="X288" s="1">
        <v>4</v>
      </c>
      <c r="Y288" s="1">
        <v>10</v>
      </c>
      <c r="Z288" s="1">
        <v>14</v>
      </c>
      <c r="AA288" s="1">
        <v>9.9664425480824296E-6</v>
      </c>
      <c r="AB288" s="1" t="s">
        <v>72</v>
      </c>
      <c r="AC288" s="1" t="s">
        <v>44</v>
      </c>
      <c r="AD288" s="1" t="str">
        <f t="shared" si="14"/>
        <v>consistent</v>
      </c>
      <c r="AE288" s="1" t="s">
        <v>349</v>
      </c>
      <c r="AF288" s="1" t="s">
        <v>1891</v>
      </c>
      <c r="AG288" s="1" t="s">
        <v>1891</v>
      </c>
    </row>
    <row r="289" spans="1:33" s="12" customFormat="1" x14ac:dyDescent="0.15">
      <c r="A289" s="1" t="s">
        <v>1892</v>
      </c>
      <c r="B289" s="1" t="s">
        <v>1893</v>
      </c>
      <c r="C289" s="1">
        <v>2</v>
      </c>
      <c r="D289" s="1">
        <v>210700847</v>
      </c>
      <c r="E289" s="1">
        <v>210703733</v>
      </c>
      <c r="F289" s="1" t="s">
        <v>58</v>
      </c>
      <c r="G289" s="1" t="s">
        <v>1894</v>
      </c>
      <c r="H289" s="1" t="s">
        <v>1895</v>
      </c>
      <c r="I289" s="1" t="s">
        <v>61</v>
      </c>
      <c r="J289" s="1">
        <v>4575</v>
      </c>
      <c r="K289" s="1" t="s">
        <v>1896</v>
      </c>
      <c r="L289" s="1" t="s">
        <v>1897</v>
      </c>
      <c r="M289" s="1">
        <v>322</v>
      </c>
      <c r="N289" s="1">
        <v>318</v>
      </c>
      <c r="O289" s="1">
        <f t="shared" si="13"/>
        <v>0.98757763975155277</v>
      </c>
      <c r="P289" s="1" t="s">
        <v>41</v>
      </c>
      <c r="Q289" s="1" t="s">
        <v>52</v>
      </c>
      <c r="R289" s="1" t="s">
        <v>1898</v>
      </c>
      <c r="S289" s="1">
        <v>26.663304885993501</v>
      </c>
      <c r="T289" s="1">
        <v>-0.26883839999999998</v>
      </c>
      <c r="U289" s="1">
        <v>0.56146320000000005</v>
      </c>
      <c r="V289" s="1" t="s">
        <v>54</v>
      </c>
      <c r="W289" s="1" t="s">
        <v>44</v>
      </c>
      <c r="X289" s="1">
        <v>5</v>
      </c>
      <c r="Y289" s="1">
        <v>10</v>
      </c>
      <c r="Z289" s="1">
        <v>15</v>
      </c>
      <c r="AA289" s="1"/>
      <c r="AB289" s="1"/>
      <c r="AC289" s="1"/>
      <c r="AD289" s="1"/>
      <c r="AE289" s="1"/>
      <c r="AF289" s="1"/>
      <c r="AG289" s="1"/>
    </row>
    <row r="290" spans="1:33" s="12" customFormat="1" x14ac:dyDescent="0.15">
      <c r="A290" s="1" t="s">
        <v>1899</v>
      </c>
      <c r="B290" s="1" t="s">
        <v>1900</v>
      </c>
      <c r="C290" s="1">
        <v>2</v>
      </c>
      <c r="D290" s="1">
        <v>210984967</v>
      </c>
      <c r="E290" s="1">
        <v>210987670</v>
      </c>
      <c r="F290" s="1" t="s">
        <v>35</v>
      </c>
      <c r="G290" s="1" t="s">
        <v>1901</v>
      </c>
      <c r="H290" s="1" t="s">
        <v>1902</v>
      </c>
      <c r="I290" s="1" t="s">
        <v>38</v>
      </c>
      <c r="J290" s="1">
        <v>275</v>
      </c>
      <c r="K290" s="1" t="s">
        <v>1903</v>
      </c>
      <c r="L290" s="1" t="s">
        <v>1904</v>
      </c>
      <c r="M290" s="1">
        <v>4325</v>
      </c>
      <c r="N290" s="1">
        <v>1452</v>
      </c>
      <c r="O290" s="1">
        <f t="shared" si="13"/>
        <v>0.33572254335260115</v>
      </c>
      <c r="P290" s="1" t="s">
        <v>41</v>
      </c>
      <c r="Q290" s="1" t="s">
        <v>78</v>
      </c>
      <c r="R290" s="1" t="s">
        <v>1905</v>
      </c>
      <c r="S290" s="1">
        <v>34.111517263843602</v>
      </c>
      <c r="T290" s="1">
        <v>1.8110356000000001</v>
      </c>
      <c r="U290" s="1">
        <v>0.67519019999999996</v>
      </c>
      <c r="V290" s="1" t="s">
        <v>38</v>
      </c>
      <c r="W290" s="1" t="s">
        <v>44</v>
      </c>
      <c r="X290" s="1">
        <v>5</v>
      </c>
      <c r="Y290" s="1">
        <v>11</v>
      </c>
      <c r="Z290" s="1">
        <v>16</v>
      </c>
      <c r="AA290" s="1">
        <v>0.80462732898214195</v>
      </c>
      <c r="AB290" s="1" t="s">
        <v>45</v>
      </c>
      <c r="AC290" s="1"/>
      <c r="AD290" s="1"/>
      <c r="AE290" s="1"/>
      <c r="AF290" s="1"/>
      <c r="AG290" s="1"/>
    </row>
    <row r="291" spans="1:33" s="12" customFormat="1" x14ac:dyDescent="0.15">
      <c r="A291" s="1" t="s">
        <v>1906</v>
      </c>
      <c r="B291" s="1" t="s">
        <v>1907</v>
      </c>
      <c r="C291" s="1">
        <v>2</v>
      </c>
      <c r="D291" s="1">
        <v>212770259</v>
      </c>
      <c r="E291" s="1">
        <v>212774000</v>
      </c>
      <c r="F291" s="1" t="s">
        <v>35</v>
      </c>
      <c r="G291" s="1" t="s">
        <v>1908</v>
      </c>
      <c r="H291" s="1" t="s">
        <v>1909</v>
      </c>
      <c r="I291" s="1" t="s">
        <v>61</v>
      </c>
      <c r="J291" s="1">
        <v>2484</v>
      </c>
      <c r="K291" s="1" t="s">
        <v>1910</v>
      </c>
      <c r="L291" s="1" t="s">
        <v>1911</v>
      </c>
      <c r="M291" s="1">
        <v>375</v>
      </c>
      <c r="N291" s="1">
        <v>309</v>
      </c>
      <c r="O291" s="1">
        <f t="shared" si="13"/>
        <v>0.82399999999999995</v>
      </c>
      <c r="P291" s="1" t="s">
        <v>41</v>
      </c>
      <c r="Q291" s="1" t="s">
        <v>52</v>
      </c>
      <c r="R291" s="1" t="s">
        <v>1912</v>
      </c>
      <c r="S291" s="1">
        <v>43.2784694679696</v>
      </c>
      <c r="T291" s="1">
        <v>1.2641028999999999</v>
      </c>
      <c r="U291" s="1">
        <v>0.82317739999999995</v>
      </c>
      <c r="V291" s="1" t="s">
        <v>38</v>
      </c>
      <c r="W291" s="1" t="s">
        <v>55</v>
      </c>
      <c r="X291" s="1">
        <v>3</v>
      </c>
      <c r="Y291" s="1">
        <v>11</v>
      </c>
      <c r="Z291" s="1">
        <v>14</v>
      </c>
      <c r="AA291" s="1">
        <v>0.29992523411531802</v>
      </c>
      <c r="AB291" s="1" t="s">
        <v>45</v>
      </c>
      <c r="AC291" s="1"/>
      <c r="AD291" s="1"/>
      <c r="AE291" s="1"/>
      <c r="AF291" s="1"/>
      <c r="AG291" s="1"/>
    </row>
    <row r="292" spans="1:33" s="12" customFormat="1" x14ac:dyDescent="0.15">
      <c r="A292" s="1" t="s">
        <v>1913</v>
      </c>
      <c r="B292" s="1" t="s">
        <v>1914</v>
      </c>
      <c r="C292" s="1">
        <v>2</v>
      </c>
      <c r="D292" s="1">
        <v>212800974</v>
      </c>
      <c r="E292" s="1">
        <v>212802361</v>
      </c>
      <c r="F292" s="1" t="s">
        <v>35</v>
      </c>
      <c r="G292" s="1" t="s">
        <v>1915</v>
      </c>
      <c r="H292" s="1" t="s">
        <v>1916</v>
      </c>
      <c r="I292" s="1" t="s">
        <v>61</v>
      </c>
      <c r="J292" s="1">
        <v>474</v>
      </c>
      <c r="K292" s="1" t="s">
        <v>1917</v>
      </c>
      <c r="L292" s="1" t="s">
        <v>1918</v>
      </c>
      <c r="M292" s="1">
        <v>664</v>
      </c>
      <c r="N292" s="1">
        <v>309</v>
      </c>
      <c r="O292" s="1">
        <f t="shared" si="13"/>
        <v>0.46536144578313254</v>
      </c>
      <c r="P292" s="1" t="s">
        <v>41</v>
      </c>
      <c r="Q292" s="1" t="s">
        <v>52</v>
      </c>
      <c r="R292" s="1" t="s">
        <v>1919</v>
      </c>
      <c r="S292" s="1">
        <v>23.159404039087899</v>
      </c>
      <c r="T292" s="1">
        <v>-2.4718971000000001</v>
      </c>
      <c r="U292" s="1">
        <v>0.53257849999999995</v>
      </c>
      <c r="V292" s="1" t="s">
        <v>54</v>
      </c>
      <c r="W292" s="1" t="s">
        <v>44</v>
      </c>
      <c r="X292" s="1">
        <v>9</v>
      </c>
      <c r="Y292" s="1">
        <v>5</v>
      </c>
      <c r="Z292" s="1">
        <v>14</v>
      </c>
      <c r="AA292" s="1">
        <v>0.41281125746183001</v>
      </c>
      <c r="AB292" s="1" t="s">
        <v>45</v>
      </c>
      <c r="AC292" s="1"/>
      <c r="AD292" s="1"/>
      <c r="AE292" s="1"/>
      <c r="AF292" s="1"/>
      <c r="AG292" s="1"/>
    </row>
    <row r="293" spans="1:33" s="12" customFormat="1" x14ac:dyDescent="0.15">
      <c r="A293" s="1" t="s">
        <v>1920</v>
      </c>
      <c r="B293" s="1" t="s">
        <v>1914</v>
      </c>
      <c r="C293" s="1">
        <v>2</v>
      </c>
      <c r="D293" s="1">
        <v>212800974</v>
      </c>
      <c r="E293" s="1">
        <v>212802361</v>
      </c>
      <c r="F293" s="1" t="s">
        <v>35</v>
      </c>
      <c r="G293" s="1" t="s">
        <v>1921</v>
      </c>
      <c r="H293" s="1" t="s">
        <v>1922</v>
      </c>
      <c r="I293" s="1" t="s">
        <v>61</v>
      </c>
      <c r="J293" s="1">
        <v>873</v>
      </c>
      <c r="K293" s="1" t="s">
        <v>1923</v>
      </c>
      <c r="L293" s="1" t="s">
        <v>1924</v>
      </c>
      <c r="M293" s="1">
        <v>233</v>
      </c>
      <c r="N293" s="1">
        <v>230</v>
      </c>
      <c r="O293" s="1">
        <f t="shared" si="13"/>
        <v>0.98712446351931327</v>
      </c>
      <c r="P293" s="1" t="s">
        <v>41</v>
      </c>
      <c r="Q293" s="1" t="s">
        <v>78</v>
      </c>
      <c r="R293" s="1" t="s">
        <v>1919</v>
      </c>
      <c r="S293" s="1">
        <v>23.159404039087899</v>
      </c>
      <c r="T293" s="1">
        <v>-2.4718971000000001</v>
      </c>
      <c r="U293" s="1">
        <v>0.53257849999999995</v>
      </c>
      <c r="V293" s="1" t="s">
        <v>54</v>
      </c>
      <c r="W293" s="1" t="s">
        <v>44</v>
      </c>
      <c r="X293" s="1">
        <v>6</v>
      </c>
      <c r="Y293" s="1">
        <v>2</v>
      </c>
      <c r="Z293" s="1">
        <v>8</v>
      </c>
      <c r="AA293" s="1">
        <v>3.2688715743601798E-2</v>
      </c>
      <c r="AB293" s="1" t="s">
        <v>72</v>
      </c>
      <c r="AC293" s="1" t="s">
        <v>55</v>
      </c>
      <c r="AD293" s="1" t="str">
        <f>IF(AC293=W293,"consistent","inconsistent")</f>
        <v>inconsistent</v>
      </c>
      <c r="AE293" s="1"/>
      <c r="AF293" s="1"/>
      <c r="AG293" s="1"/>
    </row>
    <row r="294" spans="1:33" s="12" customFormat="1" x14ac:dyDescent="0.15">
      <c r="A294" s="1" t="s">
        <v>1925</v>
      </c>
      <c r="B294" s="1" t="s">
        <v>1914</v>
      </c>
      <c r="C294" s="1">
        <v>2</v>
      </c>
      <c r="D294" s="1">
        <v>212800974</v>
      </c>
      <c r="E294" s="1">
        <v>212802361</v>
      </c>
      <c r="F294" s="1" t="s">
        <v>35</v>
      </c>
      <c r="G294" s="1" t="s">
        <v>1926</v>
      </c>
      <c r="H294" s="1" t="s">
        <v>1927</v>
      </c>
      <c r="I294" s="1" t="s">
        <v>38</v>
      </c>
      <c r="J294" s="1">
        <v>1048</v>
      </c>
      <c r="K294" s="1" t="s">
        <v>1924</v>
      </c>
      <c r="L294" s="1" t="s">
        <v>1928</v>
      </c>
      <c r="M294" s="1">
        <v>825</v>
      </c>
      <c r="N294" s="1">
        <v>303</v>
      </c>
      <c r="O294" s="1">
        <f t="shared" si="13"/>
        <v>0.36727272727272725</v>
      </c>
      <c r="P294" s="1" t="s">
        <v>41</v>
      </c>
      <c r="Q294" s="1" t="s">
        <v>85</v>
      </c>
      <c r="R294" s="1" t="s">
        <v>1919</v>
      </c>
      <c r="S294" s="1">
        <v>23.159404039087899</v>
      </c>
      <c r="T294" s="1">
        <v>-2.4718971000000001</v>
      </c>
      <c r="U294" s="1">
        <v>0.53257849999999995</v>
      </c>
      <c r="V294" s="1" t="s">
        <v>54</v>
      </c>
      <c r="W294" s="1" t="s">
        <v>55</v>
      </c>
      <c r="X294" s="1">
        <v>1</v>
      </c>
      <c r="Y294" s="1">
        <v>15</v>
      </c>
      <c r="Z294" s="1">
        <v>16</v>
      </c>
      <c r="AA294" s="1"/>
      <c r="AB294" s="1"/>
      <c r="AC294" s="1"/>
      <c r="AD294" s="1"/>
      <c r="AE294" s="1"/>
      <c r="AF294" s="1"/>
      <c r="AG294" s="1"/>
    </row>
    <row r="295" spans="1:33" s="12" customFormat="1" x14ac:dyDescent="0.15">
      <c r="A295" s="1" t="s">
        <v>1929</v>
      </c>
      <c r="B295" s="1" t="s">
        <v>1914</v>
      </c>
      <c r="C295" s="1">
        <v>2</v>
      </c>
      <c r="D295" s="1">
        <v>212800974</v>
      </c>
      <c r="E295" s="1">
        <v>212802361</v>
      </c>
      <c r="F295" s="1" t="s">
        <v>35</v>
      </c>
      <c r="G295" s="1" t="s">
        <v>1930</v>
      </c>
      <c r="H295" s="1" t="s">
        <v>1931</v>
      </c>
      <c r="I295" s="1" t="s">
        <v>61</v>
      </c>
      <c r="J295" s="1">
        <v>2745</v>
      </c>
      <c r="K295" s="1" t="s">
        <v>1932</v>
      </c>
      <c r="L295" s="1" t="s">
        <v>1933</v>
      </c>
      <c r="M295" s="1">
        <v>830</v>
      </c>
      <c r="N295" s="1">
        <v>793</v>
      </c>
      <c r="O295" s="1">
        <f t="shared" si="13"/>
        <v>0.95542168674698791</v>
      </c>
      <c r="P295" s="1" t="s">
        <v>41</v>
      </c>
      <c r="Q295" s="1" t="s">
        <v>85</v>
      </c>
      <c r="R295" s="1" t="s">
        <v>1919</v>
      </c>
      <c r="S295" s="1">
        <v>23.159404039087899</v>
      </c>
      <c r="T295" s="1">
        <v>-2.4718971000000001</v>
      </c>
      <c r="U295" s="1">
        <v>0.53257849999999995</v>
      </c>
      <c r="V295" s="1" t="s">
        <v>54</v>
      </c>
      <c r="W295" s="1" t="s">
        <v>44</v>
      </c>
      <c r="X295" s="1">
        <v>6</v>
      </c>
      <c r="Y295" s="1">
        <v>1</v>
      </c>
      <c r="Z295" s="1">
        <v>7</v>
      </c>
      <c r="AA295" s="1"/>
      <c r="AB295" s="1"/>
      <c r="AC295" s="1"/>
      <c r="AD295" s="1"/>
      <c r="AE295" s="1"/>
      <c r="AF295" s="1"/>
      <c r="AG295" s="1"/>
    </row>
    <row r="296" spans="1:33" s="12" customFormat="1" x14ac:dyDescent="0.15">
      <c r="A296" s="1" t="s">
        <v>1934</v>
      </c>
      <c r="B296" s="1" t="s">
        <v>1935</v>
      </c>
      <c r="C296" s="1">
        <v>2</v>
      </c>
      <c r="D296" s="1">
        <v>213100782</v>
      </c>
      <c r="E296" s="1">
        <v>213104544</v>
      </c>
      <c r="F296" s="1" t="s">
        <v>58</v>
      </c>
      <c r="G296" s="1" t="s">
        <v>1936</v>
      </c>
      <c r="H296" s="1" t="s">
        <v>1937</v>
      </c>
      <c r="I296" s="1" t="s">
        <v>38</v>
      </c>
      <c r="J296" s="1">
        <v>3437</v>
      </c>
      <c r="K296" s="1" t="s">
        <v>1938</v>
      </c>
      <c r="L296" s="1" t="s">
        <v>1939</v>
      </c>
      <c r="M296" s="1">
        <v>1006</v>
      </c>
      <c r="N296" s="1">
        <v>870</v>
      </c>
      <c r="O296" s="1">
        <f t="shared" si="13"/>
        <v>0.86481113320079528</v>
      </c>
      <c r="P296" s="1" t="s">
        <v>41</v>
      </c>
      <c r="Q296" s="1" t="s">
        <v>957</v>
      </c>
      <c r="R296" s="1" t="s">
        <v>1940</v>
      </c>
      <c r="S296" s="1">
        <v>67.507482562432102</v>
      </c>
      <c r="T296" s="1">
        <v>-1.3845943000000001</v>
      </c>
      <c r="U296" s="1">
        <v>0.90247540000000004</v>
      </c>
      <c r="V296" s="1" t="s">
        <v>54</v>
      </c>
      <c r="W296" s="1" t="s">
        <v>55</v>
      </c>
      <c r="X296" s="1">
        <v>13</v>
      </c>
      <c r="Y296" s="1">
        <v>3</v>
      </c>
      <c r="Z296" s="1">
        <v>16</v>
      </c>
      <c r="AA296" s="1">
        <v>0.61552091022533295</v>
      </c>
      <c r="AB296" s="1" t="s">
        <v>45</v>
      </c>
      <c r="AC296" s="1"/>
      <c r="AD296" s="1"/>
      <c r="AE296" s="1"/>
      <c r="AF296" s="1"/>
      <c r="AG296" s="1"/>
    </row>
    <row r="297" spans="1:33" s="12" customFormat="1" x14ac:dyDescent="0.15">
      <c r="A297" s="1" t="s">
        <v>1941</v>
      </c>
      <c r="B297" s="1" t="s">
        <v>1942</v>
      </c>
      <c r="C297" s="1">
        <v>2</v>
      </c>
      <c r="D297" s="1">
        <v>214683529</v>
      </c>
      <c r="E297" s="1">
        <v>214685193</v>
      </c>
      <c r="F297" s="1" t="s">
        <v>58</v>
      </c>
      <c r="G297" s="1" t="s">
        <v>1943</v>
      </c>
      <c r="H297" s="1" t="s">
        <v>1944</v>
      </c>
      <c r="I297" s="1" t="s">
        <v>38</v>
      </c>
      <c r="J297" s="1">
        <v>4073</v>
      </c>
      <c r="K297" s="1" t="s">
        <v>1945</v>
      </c>
      <c r="L297" s="1" t="s">
        <v>1946</v>
      </c>
      <c r="M297" s="1">
        <v>550</v>
      </c>
      <c r="N297" s="1">
        <v>0</v>
      </c>
      <c r="O297" s="1">
        <f t="shared" si="13"/>
        <v>0</v>
      </c>
      <c r="P297" s="1" t="s">
        <v>531</v>
      </c>
      <c r="Q297" s="1"/>
      <c r="R297" s="1" t="s">
        <v>1947</v>
      </c>
      <c r="S297" s="1" t="e">
        <v>#N/A</v>
      </c>
      <c r="T297" s="1" t="e">
        <v>#N/A</v>
      </c>
      <c r="U297" s="1" t="e">
        <v>#N/A</v>
      </c>
      <c r="V297" s="1" t="e">
        <v>#N/A</v>
      </c>
      <c r="W297" s="1" t="e">
        <v>#N/A</v>
      </c>
      <c r="X297" s="1">
        <v>7</v>
      </c>
      <c r="Y297" s="1">
        <v>9</v>
      </c>
      <c r="Z297" s="1">
        <v>16</v>
      </c>
      <c r="AA297" s="1">
        <v>0.253007150338457</v>
      </c>
      <c r="AB297" s="1" t="s">
        <v>45</v>
      </c>
      <c r="AC297" s="1"/>
      <c r="AD297" s="1"/>
      <c r="AE297" s="1"/>
      <c r="AF297" s="1"/>
      <c r="AG297" s="1"/>
    </row>
    <row r="298" spans="1:33" s="12" customFormat="1" x14ac:dyDescent="0.15">
      <c r="A298" s="1" t="s">
        <v>1948</v>
      </c>
      <c r="B298" s="1" t="s">
        <v>1942</v>
      </c>
      <c r="C298" s="1">
        <v>2</v>
      </c>
      <c r="D298" s="1">
        <v>214683529</v>
      </c>
      <c r="E298" s="1">
        <v>214685193</v>
      </c>
      <c r="F298" s="1" t="s">
        <v>58</v>
      </c>
      <c r="G298" s="1" t="s">
        <v>1949</v>
      </c>
      <c r="H298" s="1" t="s">
        <v>1950</v>
      </c>
      <c r="I298" s="1" t="s">
        <v>38</v>
      </c>
      <c r="J298" s="1">
        <v>1179</v>
      </c>
      <c r="K298" s="1" t="s">
        <v>1951</v>
      </c>
      <c r="L298" s="1" t="s">
        <v>1952</v>
      </c>
      <c r="M298" s="1">
        <v>515</v>
      </c>
      <c r="N298" s="1">
        <v>42</v>
      </c>
      <c r="O298" s="1">
        <f t="shared" si="13"/>
        <v>8.155339805825243E-2</v>
      </c>
      <c r="P298" s="1" t="s">
        <v>41</v>
      </c>
      <c r="Q298" s="1" t="s">
        <v>271</v>
      </c>
      <c r="R298" s="1" t="s">
        <v>1947</v>
      </c>
      <c r="S298" s="1" t="e">
        <v>#N/A</v>
      </c>
      <c r="T298" s="1" t="e">
        <v>#N/A</v>
      </c>
      <c r="U298" s="1" t="e">
        <v>#N/A</v>
      </c>
      <c r="V298" s="1" t="e">
        <v>#N/A</v>
      </c>
      <c r="W298" s="1" t="e">
        <v>#N/A</v>
      </c>
      <c r="X298" s="1">
        <v>6</v>
      </c>
      <c r="Y298" s="1">
        <v>10</v>
      </c>
      <c r="Z298" s="1">
        <v>16</v>
      </c>
      <c r="AA298" s="1">
        <v>0.27288948146509401</v>
      </c>
      <c r="AB298" s="1" t="s">
        <v>45</v>
      </c>
      <c r="AC298" s="1"/>
      <c r="AD298" s="1"/>
      <c r="AE298" s="1"/>
      <c r="AF298" s="1"/>
      <c r="AG298" s="1"/>
    </row>
    <row r="299" spans="1:33" s="12" customFormat="1" x14ac:dyDescent="0.15">
      <c r="A299" s="1" t="s">
        <v>1953</v>
      </c>
      <c r="B299" s="1" t="s">
        <v>1954</v>
      </c>
      <c r="C299" s="1">
        <v>2</v>
      </c>
      <c r="D299" s="1">
        <v>216115940</v>
      </c>
      <c r="E299" s="1">
        <v>216121521</v>
      </c>
      <c r="F299" s="1" t="s">
        <v>35</v>
      </c>
      <c r="G299" s="1" t="s">
        <v>1955</v>
      </c>
      <c r="H299" s="1" t="s">
        <v>1956</v>
      </c>
      <c r="I299" s="1" t="s">
        <v>61</v>
      </c>
      <c r="J299" s="1">
        <v>293</v>
      </c>
      <c r="K299" s="1" t="s">
        <v>1957</v>
      </c>
      <c r="L299" s="1" t="s">
        <v>1958</v>
      </c>
      <c r="M299" s="1">
        <v>102</v>
      </c>
      <c r="N299" s="1">
        <v>0</v>
      </c>
      <c r="O299" s="1">
        <f t="shared" si="13"/>
        <v>0</v>
      </c>
      <c r="P299" s="1" t="s">
        <v>531</v>
      </c>
      <c r="Q299" s="1"/>
      <c r="R299" s="1" t="s">
        <v>1959</v>
      </c>
      <c r="S299" s="1">
        <v>41.471604277958697</v>
      </c>
      <c r="T299" s="1">
        <v>1.8231705</v>
      </c>
      <c r="U299" s="1">
        <v>0.82811009999999996</v>
      </c>
      <c r="V299" s="1" t="s">
        <v>38</v>
      </c>
      <c r="W299" s="1" t="s">
        <v>55</v>
      </c>
      <c r="X299" s="1">
        <v>9</v>
      </c>
      <c r="Y299" s="1">
        <v>6</v>
      </c>
      <c r="Z299" s="1">
        <v>15</v>
      </c>
      <c r="AA299" s="1">
        <v>0.70060770178287202</v>
      </c>
      <c r="AB299" s="1" t="s">
        <v>45</v>
      </c>
      <c r="AC299" s="1"/>
      <c r="AD299" s="1"/>
      <c r="AE299" s="1"/>
      <c r="AF299" s="1"/>
      <c r="AG299" s="1"/>
    </row>
    <row r="300" spans="1:33" s="12" customFormat="1" x14ac:dyDescent="0.15">
      <c r="A300" s="1" t="s">
        <v>1960</v>
      </c>
      <c r="B300" s="1" t="s">
        <v>1954</v>
      </c>
      <c r="C300" s="1">
        <v>2</v>
      </c>
      <c r="D300" s="1">
        <v>216115940</v>
      </c>
      <c r="E300" s="1">
        <v>216121521</v>
      </c>
      <c r="F300" s="1" t="s">
        <v>35</v>
      </c>
      <c r="G300" s="1" t="s">
        <v>1961</v>
      </c>
      <c r="H300" s="1" t="s">
        <v>1962</v>
      </c>
      <c r="I300" s="1" t="s">
        <v>38</v>
      </c>
      <c r="J300" s="1">
        <v>550</v>
      </c>
      <c r="K300" s="1" t="s">
        <v>1963</v>
      </c>
      <c r="L300" s="1" t="s">
        <v>1964</v>
      </c>
      <c r="M300" s="1">
        <v>596</v>
      </c>
      <c r="N300" s="1">
        <v>596</v>
      </c>
      <c r="O300" s="1">
        <f t="shared" si="13"/>
        <v>1</v>
      </c>
      <c r="P300" s="1" t="s">
        <v>41</v>
      </c>
      <c r="Q300" s="1" t="s">
        <v>52</v>
      </c>
      <c r="R300" s="1" t="s">
        <v>1959</v>
      </c>
      <c r="S300" s="1">
        <v>41.471604277958697</v>
      </c>
      <c r="T300" s="1">
        <v>1.8231705</v>
      </c>
      <c r="U300" s="1">
        <v>0.82811009999999996</v>
      </c>
      <c r="V300" s="1" t="s">
        <v>38</v>
      </c>
      <c r="W300" s="1" t="s">
        <v>44</v>
      </c>
      <c r="X300" s="1">
        <v>10</v>
      </c>
      <c r="Y300" s="1">
        <v>6</v>
      </c>
      <c r="Z300" s="1">
        <v>16</v>
      </c>
      <c r="AA300" s="1">
        <v>0.99300256061111003</v>
      </c>
      <c r="AB300" s="1" t="s">
        <v>45</v>
      </c>
      <c r="AC300" s="1"/>
      <c r="AD300" s="1"/>
      <c r="AE300" s="1"/>
      <c r="AF300" s="1"/>
      <c r="AG300" s="1"/>
    </row>
    <row r="301" spans="1:33" s="12" customFormat="1" x14ac:dyDescent="0.15">
      <c r="A301" s="1" t="s">
        <v>1965</v>
      </c>
      <c r="B301" s="1" t="s">
        <v>1966</v>
      </c>
      <c r="C301" s="1">
        <v>2</v>
      </c>
      <c r="D301" s="1">
        <v>216363908</v>
      </c>
      <c r="E301" s="1">
        <v>216366486</v>
      </c>
      <c r="F301" s="1" t="s">
        <v>58</v>
      </c>
      <c r="G301" s="1" t="s">
        <v>1967</v>
      </c>
      <c r="H301" s="1" t="s">
        <v>1968</v>
      </c>
      <c r="I301" s="1" t="s">
        <v>61</v>
      </c>
      <c r="J301" s="1">
        <v>1118</v>
      </c>
      <c r="K301" s="1" t="s">
        <v>1969</v>
      </c>
      <c r="L301" s="1" t="s">
        <v>1970</v>
      </c>
      <c r="M301" s="1">
        <v>1068</v>
      </c>
      <c r="N301" s="1">
        <v>847</v>
      </c>
      <c r="O301" s="1">
        <f t="shared" si="13"/>
        <v>0.79307116104868913</v>
      </c>
      <c r="P301" s="1" t="s">
        <v>41</v>
      </c>
      <c r="Q301" s="1" t="s">
        <v>200</v>
      </c>
      <c r="R301" s="1" t="s">
        <v>1971</v>
      </c>
      <c r="S301" s="1">
        <v>57.561176959826298</v>
      </c>
      <c r="T301" s="1">
        <v>3.4466532999999999</v>
      </c>
      <c r="U301" s="1">
        <v>0.7434982</v>
      </c>
      <c r="V301" s="1" t="s">
        <v>38</v>
      </c>
      <c r="W301" s="1" t="s">
        <v>55</v>
      </c>
      <c r="X301" s="1">
        <v>9</v>
      </c>
      <c r="Y301" s="1">
        <v>5</v>
      </c>
      <c r="Z301" s="1">
        <v>14</v>
      </c>
      <c r="AA301" s="1">
        <v>6.5292751212182604E-4</v>
      </c>
      <c r="AB301" s="1" t="s">
        <v>72</v>
      </c>
      <c r="AC301" s="1" t="s">
        <v>55</v>
      </c>
      <c r="AD301" s="1" t="str">
        <f>IF(AC301=W301,"consistent","inconsistent")</f>
        <v>consistent</v>
      </c>
      <c r="AE301" s="1"/>
      <c r="AF301" s="1"/>
      <c r="AG301" s="1"/>
    </row>
    <row r="302" spans="1:33" s="12" customFormat="1" x14ac:dyDescent="0.15">
      <c r="A302" s="1" t="s">
        <v>1972</v>
      </c>
      <c r="B302" s="1" t="s">
        <v>1973</v>
      </c>
      <c r="C302" s="1">
        <v>2</v>
      </c>
      <c r="D302" s="1">
        <v>218323951</v>
      </c>
      <c r="E302" s="1">
        <v>218325168</v>
      </c>
      <c r="F302" s="1" t="s">
        <v>58</v>
      </c>
      <c r="G302" s="1" t="s">
        <v>1974</v>
      </c>
      <c r="H302" s="1" t="s">
        <v>1975</v>
      </c>
      <c r="I302" s="1" t="s">
        <v>61</v>
      </c>
      <c r="J302" s="1">
        <v>2342</v>
      </c>
      <c r="K302" s="1" t="s">
        <v>1976</v>
      </c>
      <c r="L302" s="1" t="s">
        <v>1977</v>
      </c>
      <c r="M302" s="1">
        <v>169</v>
      </c>
      <c r="N302" s="1">
        <v>168</v>
      </c>
      <c r="O302" s="1">
        <f t="shared" si="13"/>
        <v>0.99408284023668636</v>
      </c>
      <c r="P302" s="1" t="s">
        <v>41</v>
      </c>
      <c r="Q302" s="1" t="s">
        <v>957</v>
      </c>
      <c r="R302" s="1" t="s">
        <v>1978</v>
      </c>
      <c r="S302" s="1">
        <v>43.364747166123799</v>
      </c>
      <c r="T302" s="1">
        <v>1.9981203999999999</v>
      </c>
      <c r="U302" s="1">
        <v>0.73912449999999996</v>
      </c>
      <c r="V302" s="1" t="s">
        <v>38</v>
      </c>
      <c r="W302" s="1" t="s">
        <v>55</v>
      </c>
      <c r="X302" s="1">
        <v>4</v>
      </c>
      <c r="Y302" s="1">
        <v>9</v>
      </c>
      <c r="Z302" s="1">
        <v>13</v>
      </c>
      <c r="AA302" s="1">
        <v>0.78854379584384504</v>
      </c>
      <c r="AB302" s="1" t="s">
        <v>45</v>
      </c>
      <c r="AC302" s="1"/>
      <c r="AD302" s="1"/>
      <c r="AE302" s="1"/>
      <c r="AF302" s="1"/>
      <c r="AG302" s="1"/>
    </row>
    <row r="303" spans="1:33" s="12" customFormat="1" x14ac:dyDescent="0.15">
      <c r="A303" s="1" t="s">
        <v>1979</v>
      </c>
      <c r="B303" s="1" t="s">
        <v>1973</v>
      </c>
      <c r="C303" s="1">
        <v>2</v>
      </c>
      <c r="D303" s="1">
        <v>218323951</v>
      </c>
      <c r="E303" s="1">
        <v>218325168</v>
      </c>
      <c r="F303" s="1" t="s">
        <v>58</v>
      </c>
      <c r="G303" s="1" t="s">
        <v>1980</v>
      </c>
      <c r="H303" s="1" t="s">
        <v>1981</v>
      </c>
      <c r="I303" s="1" t="s">
        <v>38</v>
      </c>
      <c r="J303" s="1">
        <v>98</v>
      </c>
      <c r="K303" s="1" t="s">
        <v>1982</v>
      </c>
      <c r="L303" s="1" t="s">
        <v>1983</v>
      </c>
      <c r="M303" s="1">
        <v>326</v>
      </c>
      <c r="N303" s="1">
        <v>326</v>
      </c>
      <c r="O303" s="1">
        <f t="shared" si="13"/>
        <v>1</v>
      </c>
      <c r="P303" s="1" t="s">
        <v>41</v>
      </c>
      <c r="Q303" s="1" t="s">
        <v>957</v>
      </c>
      <c r="R303" s="1" t="s">
        <v>1978</v>
      </c>
      <c r="S303" s="1">
        <v>43.364747166123799</v>
      </c>
      <c r="T303" s="1">
        <v>1.9981203999999999</v>
      </c>
      <c r="U303" s="1">
        <v>0.73912449999999996</v>
      </c>
      <c r="V303" s="1" t="s">
        <v>38</v>
      </c>
      <c r="W303" s="1" t="s">
        <v>44</v>
      </c>
      <c r="X303" s="1">
        <v>5</v>
      </c>
      <c r="Y303" s="1">
        <v>11</v>
      </c>
      <c r="Z303" s="1">
        <v>16</v>
      </c>
      <c r="AA303" s="1">
        <v>0.24220266244806599</v>
      </c>
      <c r="AB303" s="1" t="s">
        <v>45</v>
      </c>
      <c r="AC303" s="1"/>
      <c r="AD303" s="1"/>
      <c r="AE303" s="1"/>
      <c r="AF303" s="1"/>
      <c r="AG303" s="1"/>
    </row>
    <row r="304" spans="1:33" s="12" customFormat="1" x14ac:dyDescent="0.15">
      <c r="A304" s="1" t="s">
        <v>1984</v>
      </c>
      <c r="B304" s="1" t="s">
        <v>1985</v>
      </c>
      <c r="C304" s="1">
        <v>2</v>
      </c>
      <c r="D304" s="1">
        <v>218537811</v>
      </c>
      <c r="E304" s="1">
        <v>218543707</v>
      </c>
      <c r="F304" s="1" t="s">
        <v>35</v>
      </c>
      <c r="G304" s="1" t="s">
        <v>1986</v>
      </c>
      <c r="H304" s="1" t="s">
        <v>1987</v>
      </c>
      <c r="I304" s="1" t="s">
        <v>61</v>
      </c>
      <c r="J304" s="1">
        <v>133</v>
      </c>
      <c r="K304" s="1" t="s">
        <v>1988</v>
      </c>
      <c r="L304" s="1" t="s">
        <v>1989</v>
      </c>
      <c r="M304" s="1">
        <v>156</v>
      </c>
      <c r="N304" s="1">
        <v>145</v>
      </c>
      <c r="O304" s="1">
        <f t="shared" si="13"/>
        <v>0.92948717948717952</v>
      </c>
      <c r="P304" s="1" t="s">
        <v>41</v>
      </c>
      <c r="Q304" s="1" t="s">
        <v>42</v>
      </c>
      <c r="R304" s="1" t="s">
        <v>1990</v>
      </c>
      <c r="S304" s="1">
        <v>67.299725038002194</v>
      </c>
      <c r="T304" s="1">
        <v>3.9917068000000002</v>
      </c>
      <c r="U304" s="1">
        <v>0.95174259999999999</v>
      </c>
      <c r="V304" s="1" t="s">
        <v>38</v>
      </c>
      <c r="W304" s="1" t="s">
        <v>55</v>
      </c>
      <c r="X304" s="1">
        <v>1</v>
      </c>
      <c r="Y304" s="1">
        <v>11</v>
      </c>
      <c r="Z304" s="1">
        <v>12</v>
      </c>
      <c r="AA304" s="1"/>
      <c r="AB304" s="1"/>
      <c r="AC304" s="1"/>
      <c r="AD304" s="1"/>
      <c r="AE304" s="1"/>
      <c r="AF304" s="1"/>
      <c r="AG304" s="1"/>
    </row>
    <row r="305" spans="1:33" s="12" customFormat="1" x14ac:dyDescent="0.15">
      <c r="A305" s="1" t="s">
        <v>1991</v>
      </c>
      <c r="B305" s="1" t="s">
        <v>1992</v>
      </c>
      <c r="C305" s="1">
        <v>2</v>
      </c>
      <c r="D305" s="1">
        <v>219607348</v>
      </c>
      <c r="E305" s="1">
        <v>219608151</v>
      </c>
      <c r="F305" s="1" t="s">
        <v>58</v>
      </c>
      <c r="G305" s="1" t="s">
        <v>1993</v>
      </c>
      <c r="H305" s="1" t="s">
        <v>1994</v>
      </c>
      <c r="I305" s="1" t="s">
        <v>61</v>
      </c>
      <c r="J305" s="1">
        <v>1836</v>
      </c>
      <c r="K305" s="1" t="s">
        <v>1995</v>
      </c>
      <c r="L305" s="1" t="s">
        <v>1996</v>
      </c>
      <c r="M305" s="1">
        <v>469</v>
      </c>
      <c r="N305" s="1">
        <v>370</v>
      </c>
      <c r="O305" s="1">
        <f t="shared" si="13"/>
        <v>0.78891257995735609</v>
      </c>
      <c r="P305" s="1" t="s">
        <v>41</v>
      </c>
      <c r="Q305" s="1" t="s">
        <v>52</v>
      </c>
      <c r="R305" s="1" t="s">
        <v>1997</v>
      </c>
      <c r="S305" s="1">
        <v>58.172484842562397</v>
      </c>
      <c r="T305" s="1">
        <v>4.1424009000000002</v>
      </c>
      <c r="U305" s="1">
        <v>0.89282010000000001</v>
      </c>
      <c r="V305" s="1" t="s">
        <v>38</v>
      </c>
      <c r="W305" s="1" t="s">
        <v>55</v>
      </c>
      <c r="X305" s="1">
        <v>3</v>
      </c>
      <c r="Y305" s="1">
        <v>1</v>
      </c>
      <c r="Z305" s="1">
        <v>4</v>
      </c>
      <c r="AA305" s="1"/>
      <c r="AB305" s="1"/>
      <c r="AC305" s="1"/>
      <c r="AD305" s="1"/>
      <c r="AE305" s="1"/>
      <c r="AF305" s="1"/>
      <c r="AG305" s="1"/>
    </row>
    <row r="306" spans="1:33" s="12" customFormat="1" x14ac:dyDescent="0.15">
      <c r="A306" s="1" t="s">
        <v>1998</v>
      </c>
      <c r="B306" s="1" t="s">
        <v>1999</v>
      </c>
      <c r="C306" s="1">
        <v>2</v>
      </c>
      <c r="D306" s="1">
        <v>221307113</v>
      </c>
      <c r="E306" s="1">
        <v>221311112</v>
      </c>
      <c r="F306" s="1" t="s">
        <v>35</v>
      </c>
      <c r="G306" s="1" t="s">
        <v>2000</v>
      </c>
      <c r="H306" s="1" t="s">
        <v>2001</v>
      </c>
      <c r="I306" s="1" t="s">
        <v>61</v>
      </c>
      <c r="J306" s="1">
        <v>2292</v>
      </c>
      <c r="K306" s="1" t="s">
        <v>2002</v>
      </c>
      <c r="L306" s="1" t="s">
        <v>2003</v>
      </c>
      <c r="M306" s="1">
        <v>5245</v>
      </c>
      <c r="N306" s="1">
        <v>5244</v>
      </c>
      <c r="O306" s="1">
        <f t="shared" si="13"/>
        <v>0.99980934223069595</v>
      </c>
      <c r="P306" s="1" t="s">
        <v>41</v>
      </c>
      <c r="Q306" s="1" t="s">
        <v>289</v>
      </c>
      <c r="R306" s="1" t="s">
        <v>2004</v>
      </c>
      <c r="S306" s="1">
        <v>53.5220276655809</v>
      </c>
      <c r="T306" s="1">
        <v>4.3506556999999999</v>
      </c>
      <c r="U306" s="1">
        <v>0.81372350000000004</v>
      </c>
      <c r="V306" s="1" t="s">
        <v>38</v>
      </c>
      <c r="W306" s="1" t="s">
        <v>55</v>
      </c>
      <c r="X306" s="1">
        <v>1</v>
      </c>
      <c r="Y306" s="1">
        <v>15</v>
      </c>
      <c r="Z306" s="1">
        <v>16</v>
      </c>
      <c r="AA306" s="1"/>
      <c r="AB306" s="1"/>
      <c r="AC306" s="1"/>
      <c r="AD306" s="1"/>
      <c r="AE306" s="1"/>
      <c r="AF306" s="1"/>
      <c r="AG306" s="1"/>
    </row>
    <row r="307" spans="1:33" s="12" customFormat="1" x14ac:dyDescent="0.15">
      <c r="A307" s="1" t="s">
        <v>2005</v>
      </c>
      <c r="B307" s="1" t="s">
        <v>2006</v>
      </c>
      <c r="C307" s="1">
        <v>2</v>
      </c>
      <c r="D307" s="1">
        <v>221760272</v>
      </c>
      <c r="E307" s="1">
        <v>221762560</v>
      </c>
      <c r="F307" s="1" t="s">
        <v>58</v>
      </c>
      <c r="G307" s="1" t="s">
        <v>2007</v>
      </c>
      <c r="H307" s="1" t="s">
        <v>2008</v>
      </c>
      <c r="I307" s="1" t="s">
        <v>61</v>
      </c>
      <c r="J307" s="1">
        <v>2358</v>
      </c>
      <c r="K307" s="1" t="s">
        <v>2009</v>
      </c>
      <c r="L307" s="1" t="s">
        <v>2010</v>
      </c>
      <c r="M307" s="1">
        <v>287</v>
      </c>
      <c r="N307" s="1">
        <v>287</v>
      </c>
      <c r="O307" s="1">
        <f t="shared" si="13"/>
        <v>1</v>
      </c>
      <c r="P307" s="1" t="s">
        <v>41</v>
      </c>
      <c r="Q307" s="1" t="s">
        <v>52</v>
      </c>
      <c r="R307" s="1" t="s">
        <v>2011</v>
      </c>
      <c r="S307" s="1">
        <v>21.613820955483199</v>
      </c>
      <c r="T307" s="1">
        <v>0.64997280000000002</v>
      </c>
      <c r="U307" s="1">
        <v>0.53737330000000005</v>
      </c>
      <c r="V307" s="1" t="s">
        <v>38</v>
      </c>
      <c r="W307" s="1" t="s">
        <v>55</v>
      </c>
      <c r="X307" s="1">
        <v>0</v>
      </c>
      <c r="Y307" s="1">
        <v>11</v>
      </c>
      <c r="Z307" s="1">
        <v>11</v>
      </c>
      <c r="AA307" s="1"/>
      <c r="AB307" s="1"/>
      <c r="AC307" s="1"/>
      <c r="AD307" s="1"/>
      <c r="AE307" s="1"/>
      <c r="AF307" s="1"/>
      <c r="AG307" s="1"/>
    </row>
    <row r="308" spans="1:33" s="12" customFormat="1" x14ac:dyDescent="0.15">
      <c r="A308" s="1" t="s">
        <v>2012</v>
      </c>
      <c r="B308" s="1" t="s">
        <v>2013</v>
      </c>
      <c r="C308" s="1">
        <v>2</v>
      </c>
      <c r="D308" s="1">
        <v>221854961</v>
      </c>
      <c r="E308" s="1">
        <v>221859498</v>
      </c>
      <c r="F308" s="1" t="s">
        <v>35</v>
      </c>
      <c r="G308" s="1" t="s">
        <v>2014</v>
      </c>
      <c r="H308" s="1" t="s">
        <v>2015</v>
      </c>
      <c r="I308" s="1" t="s">
        <v>61</v>
      </c>
      <c r="J308" s="1">
        <v>2123</v>
      </c>
      <c r="K308" s="1" t="s">
        <v>2016</v>
      </c>
      <c r="L308" s="1" t="s">
        <v>2017</v>
      </c>
      <c r="M308" s="1">
        <v>1433</v>
      </c>
      <c r="N308" s="1">
        <v>1044</v>
      </c>
      <c r="O308" s="1">
        <f t="shared" si="13"/>
        <v>0.7285415212840195</v>
      </c>
      <c r="P308" s="1" t="s">
        <v>41</v>
      </c>
      <c r="Q308" s="1" t="s">
        <v>85</v>
      </c>
      <c r="R308" s="1" t="s">
        <v>2018</v>
      </c>
      <c r="S308" s="1">
        <v>35.764175591748099</v>
      </c>
      <c r="T308" s="1">
        <v>0.54914669999999999</v>
      </c>
      <c r="U308" s="1">
        <v>0.53986860000000003</v>
      </c>
      <c r="V308" s="1" t="s">
        <v>38</v>
      </c>
      <c r="W308" s="1" t="s">
        <v>55</v>
      </c>
      <c r="X308" s="1">
        <v>1</v>
      </c>
      <c r="Y308" s="1">
        <v>7</v>
      </c>
      <c r="Z308" s="1">
        <v>8</v>
      </c>
      <c r="AA308" s="1"/>
      <c r="AB308" s="1"/>
      <c r="AC308" s="1"/>
      <c r="AD308" s="1"/>
      <c r="AE308" s="1"/>
      <c r="AF308" s="1"/>
      <c r="AG308" s="1"/>
    </row>
    <row r="309" spans="1:33" s="12" customFormat="1" x14ac:dyDescent="0.15">
      <c r="A309" s="1" t="s">
        <v>2019</v>
      </c>
      <c r="B309" s="1" t="s">
        <v>2020</v>
      </c>
      <c r="C309" s="1">
        <v>2</v>
      </c>
      <c r="D309" s="1">
        <v>221916956</v>
      </c>
      <c r="E309" s="1">
        <v>221920555</v>
      </c>
      <c r="F309" s="1" t="s">
        <v>35</v>
      </c>
      <c r="G309" s="1" t="s">
        <v>2021</v>
      </c>
      <c r="H309" s="1" t="s">
        <v>2022</v>
      </c>
      <c r="I309" s="1" t="s">
        <v>61</v>
      </c>
      <c r="J309" s="1">
        <v>587</v>
      </c>
      <c r="K309" s="1" t="s">
        <v>2023</v>
      </c>
      <c r="L309" s="1" t="s">
        <v>2024</v>
      </c>
      <c r="M309" s="1">
        <v>335</v>
      </c>
      <c r="N309" s="1">
        <v>222</v>
      </c>
      <c r="O309" s="1">
        <f t="shared" si="13"/>
        <v>0.66268656716417906</v>
      </c>
      <c r="P309" s="1" t="s">
        <v>41</v>
      </c>
      <c r="Q309" s="1" t="s">
        <v>52</v>
      </c>
      <c r="R309" s="1" t="s">
        <v>2025</v>
      </c>
      <c r="S309" s="1">
        <v>20.724380282301802</v>
      </c>
      <c r="T309" s="1">
        <v>0.5043647</v>
      </c>
      <c r="U309" s="1">
        <v>0.49885000000000002</v>
      </c>
      <c r="V309" s="1" t="s">
        <v>38</v>
      </c>
      <c r="W309" s="1" t="s">
        <v>55</v>
      </c>
      <c r="X309" s="1">
        <v>7</v>
      </c>
      <c r="Y309" s="1">
        <v>6</v>
      </c>
      <c r="Z309" s="1">
        <v>13</v>
      </c>
      <c r="AA309" s="1">
        <v>0.51966706466182999</v>
      </c>
      <c r="AB309" s="1" t="s">
        <v>45</v>
      </c>
      <c r="AC309" s="1"/>
      <c r="AD309" s="1"/>
      <c r="AE309" s="1"/>
      <c r="AF309" s="1"/>
      <c r="AG309" s="1"/>
    </row>
    <row r="310" spans="1:33" s="12" customFormat="1" x14ac:dyDescent="0.15">
      <c r="A310" s="1" t="s">
        <v>2026</v>
      </c>
      <c r="B310" s="1" t="s">
        <v>2027</v>
      </c>
      <c r="C310" s="1">
        <v>2</v>
      </c>
      <c r="D310" s="1">
        <v>222255509</v>
      </c>
      <c r="E310" s="1">
        <v>222256819</v>
      </c>
      <c r="F310" s="1" t="s">
        <v>35</v>
      </c>
      <c r="G310" s="1" t="s">
        <v>2028</v>
      </c>
      <c r="H310" s="1" t="s">
        <v>2029</v>
      </c>
      <c r="I310" s="1" t="s">
        <v>38</v>
      </c>
      <c r="J310" s="1">
        <v>219</v>
      </c>
      <c r="K310" s="1" t="s">
        <v>2030</v>
      </c>
      <c r="L310" s="1" t="s">
        <v>2031</v>
      </c>
      <c r="M310" s="1">
        <v>179</v>
      </c>
      <c r="N310" s="1">
        <v>0</v>
      </c>
      <c r="O310" s="1">
        <f t="shared" si="13"/>
        <v>0</v>
      </c>
      <c r="P310" s="1" t="s">
        <v>531</v>
      </c>
      <c r="Q310" s="1"/>
      <c r="R310" s="1" t="s">
        <v>2032</v>
      </c>
      <c r="S310" s="1">
        <v>34.852646362649303</v>
      </c>
      <c r="T310" s="1">
        <v>0.39791789999999999</v>
      </c>
      <c r="U310" s="1">
        <v>0.61233530000000003</v>
      </c>
      <c r="V310" s="1" t="s">
        <v>38</v>
      </c>
      <c r="W310" s="1" t="s">
        <v>44</v>
      </c>
      <c r="X310" s="1">
        <v>5</v>
      </c>
      <c r="Y310" s="1">
        <v>11</v>
      </c>
      <c r="Z310" s="1">
        <v>16</v>
      </c>
      <c r="AA310" s="1">
        <v>0.16354001227074699</v>
      </c>
      <c r="AB310" s="1" t="s">
        <v>45</v>
      </c>
      <c r="AC310" s="1"/>
      <c r="AD310" s="1"/>
      <c r="AE310" s="1"/>
      <c r="AF310" s="1"/>
      <c r="AG310" s="1"/>
    </row>
    <row r="311" spans="1:33" s="12" customFormat="1" x14ac:dyDescent="0.15">
      <c r="A311" s="1" t="s">
        <v>2033</v>
      </c>
      <c r="B311" s="1" t="s">
        <v>2034</v>
      </c>
      <c r="C311" s="1">
        <v>2</v>
      </c>
      <c r="D311" s="1">
        <v>222362512</v>
      </c>
      <c r="E311" s="1">
        <v>222364930</v>
      </c>
      <c r="F311" s="1" t="s">
        <v>35</v>
      </c>
      <c r="G311" s="1" t="s">
        <v>2035</v>
      </c>
      <c r="H311" s="1" t="s">
        <v>2036</v>
      </c>
      <c r="I311" s="1" t="s">
        <v>38</v>
      </c>
      <c r="J311" s="1">
        <v>170</v>
      </c>
      <c r="K311" s="1" t="s">
        <v>2037</v>
      </c>
      <c r="L311" s="1" t="s">
        <v>2038</v>
      </c>
      <c r="M311" s="1">
        <v>285</v>
      </c>
      <c r="N311" s="1">
        <v>197</v>
      </c>
      <c r="O311" s="1">
        <f t="shared" si="13"/>
        <v>0.69122807017543864</v>
      </c>
      <c r="P311" s="1" t="s">
        <v>41</v>
      </c>
      <c r="Q311" s="1" t="s">
        <v>42</v>
      </c>
      <c r="R311" s="1" t="s">
        <v>2039</v>
      </c>
      <c r="S311" s="1">
        <v>62.240562128121603</v>
      </c>
      <c r="T311" s="1">
        <v>6.9828878000000003</v>
      </c>
      <c r="U311" s="1">
        <v>0.8950996</v>
      </c>
      <c r="V311" s="1" t="s">
        <v>38</v>
      </c>
      <c r="W311" s="1" t="s">
        <v>44</v>
      </c>
      <c r="X311" s="1">
        <v>3</v>
      </c>
      <c r="Y311" s="1">
        <v>13</v>
      </c>
      <c r="Z311" s="1">
        <v>16</v>
      </c>
      <c r="AA311" s="1">
        <v>3.4715776505879897E-2</v>
      </c>
      <c r="AB311" s="1" t="s">
        <v>72</v>
      </c>
      <c r="AC311" s="1" t="s">
        <v>44</v>
      </c>
      <c r="AD311" s="1" t="str">
        <f>IF(AC311=W311,"consistent","inconsistent")</f>
        <v>consistent</v>
      </c>
      <c r="AE311" s="1"/>
      <c r="AF311" s="1"/>
      <c r="AG311" s="1"/>
    </row>
    <row r="312" spans="1:33" s="12" customFormat="1" x14ac:dyDescent="0.15">
      <c r="A312" s="1" t="s">
        <v>2040</v>
      </c>
      <c r="B312" s="1" t="s">
        <v>2034</v>
      </c>
      <c r="C312" s="1">
        <v>2</v>
      </c>
      <c r="D312" s="1">
        <v>222362512</v>
      </c>
      <c r="E312" s="1">
        <v>222364930</v>
      </c>
      <c r="F312" s="1" t="s">
        <v>35</v>
      </c>
      <c r="G312" s="1" t="s">
        <v>2041</v>
      </c>
      <c r="H312" s="1" t="s">
        <v>2042</v>
      </c>
      <c r="I312" s="1" t="s">
        <v>61</v>
      </c>
      <c r="J312" s="1">
        <v>3924</v>
      </c>
      <c r="K312" s="1" t="s">
        <v>2043</v>
      </c>
      <c r="L312" s="1" t="s">
        <v>2044</v>
      </c>
      <c r="M312" s="1">
        <v>152</v>
      </c>
      <c r="N312" s="1">
        <v>0</v>
      </c>
      <c r="O312" s="1">
        <f t="shared" si="13"/>
        <v>0</v>
      </c>
      <c r="P312" s="1" t="s">
        <v>531</v>
      </c>
      <c r="Q312" s="1"/>
      <c r="R312" s="1" t="s">
        <v>2039</v>
      </c>
      <c r="S312" s="1">
        <v>62.240562128121603</v>
      </c>
      <c r="T312" s="1">
        <v>6.9828878000000003</v>
      </c>
      <c r="U312" s="1">
        <v>0.8950996</v>
      </c>
      <c r="V312" s="1" t="s">
        <v>38</v>
      </c>
      <c r="W312" s="1" t="s">
        <v>55</v>
      </c>
      <c r="X312" s="1">
        <v>0</v>
      </c>
      <c r="Y312" s="1">
        <v>7</v>
      </c>
      <c r="Z312" s="1">
        <v>7</v>
      </c>
      <c r="AA312" s="1"/>
      <c r="AB312" s="1"/>
      <c r="AC312" s="1"/>
      <c r="AD312" s="1"/>
      <c r="AE312" s="1"/>
      <c r="AF312" s="1"/>
      <c r="AG312" s="1"/>
    </row>
    <row r="313" spans="1:33" s="12" customFormat="1" x14ac:dyDescent="0.15">
      <c r="A313" s="1" t="s">
        <v>2045</v>
      </c>
      <c r="B313" s="1" t="s">
        <v>2046</v>
      </c>
      <c r="C313" s="1">
        <v>2</v>
      </c>
      <c r="D313" s="1">
        <v>222969311</v>
      </c>
      <c r="E313" s="1">
        <v>222970868</v>
      </c>
      <c r="F313" s="1" t="s">
        <v>58</v>
      </c>
      <c r="G313" s="1" t="s">
        <v>2047</v>
      </c>
      <c r="H313" s="1" t="s">
        <v>2048</v>
      </c>
      <c r="I313" s="1" t="s">
        <v>61</v>
      </c>
      <c r="J313" s="1">
        <v>706</v>
      </c>
      <c r="K313" s="1" t="s">
        <v>2049</v>
      </c>
      <c r="L313" s="1" t="s">
        <v>2050</v>
      </c>
      <c r="M313" s="1">
        <v>699</v>
      </c>
      <c r="N313" s="1">
        <v>351</v>
      </c>
      <c r="O313" s="1">
        <f t="shared" si="13"/>
        <v>0.50214592274678116</v>
      </c>
      <c r="P313" s="1" t="s">
        <v>41</v>
      </c>
      <c r="Q313" s="1" t="s">
        <v>42</v>
      </c>
      <c r="R313" s="1" t="s">
        <v>2051</v>
      </c>
      <c r="S313" s="1">
        <v>60.056906188925097</v>
      </c>
      <c r="T313" s="1">
        <v>-7.4403636999999998</v>
      </c>
      <c r="U313" s="1">
        <v>0.85716809999999999</v>
      </c>
      <c r="V313" s="1" t="s">
        <v>54</v>
      </c>
      <c r="W313" s="1" t="s">
        <v>44</v>
      </c>
      <c r="X313" s="1">
        <v>10</v>
      </c>
      <c r="Y313" s="1">
        <v>4</v>
      </c>
      <c r="Z313" s="1">
        <v>14</v>
      </c>
      <c r="AA313" s="1">
        <v>2.56971936417002E-2</v>
      </c>
      <c r="AB313" s="1" t="s">
        <v>72</v>
      </c>
      <c r="AC313" s="1" t="s">
        <v>55</v>
      </c>
      <c r="AD313" s="1" t="str">
        <f>IF(AC313=W313,"consistent","inconsistent")</f>
        <v>inconsistent</v>
      </c>
      <c r="AE313" s="1"/>
      <c r="AF313" s="1"/>
      <c r="AG313" s="1"/>
    </row>
    <row r="314" spans="1:33" s="12" customFormat="1" x14ac:dyDescent="0.15">
      <c r="A314" s="1" t="s">
        <v>2052</v>
      </c>
      <c r="B314" s="1" t="s">
        <v>2053</v>
      </c>
      <c r="C314" s="1">
        <v>2</v>
      </c>
      <c r="D314" s="1">
        <v>223322274</v>
      </c>
      <c r="E314" s="1">
        <v>223324776</v>
      </c>
      <c r="F314" s="1" t="s">
        <v>35</v>
      </c>
      <c r="G314" s="1" t="s">
        <v>2054</v>
      </c>
      <c r="H314" s="1" t="s">
        <v>2055</v>
      </c>
      <c r="I314" s="1" t="s">
        <v>61</v>
      </c>
      <c r="J314" s="1">
        <v>187</v>
      </c>
      <c r="K314" s="1" t="s">
        <v>2056</v>
      </c>
      <c r="L314" s="1" t="s">
        <v>2057</v>
      </c>
      <c r="M314" s="1">
        <v>577</v>
      </c>
      <c r="N314" s="1">
        <v>566</v>
      </c>
      <c r="O314" s="1">
        <f t="shared" si="13"/>
        <v>0.98093587521663783</v>
      </c>
      <c r="P314" s="1" t="s">
        <v>41</v>
      </c>
      <c r="Q314" s="1" t="s">
        <v>52</v>
      </c>
      <c r="R314" s="1" t="s">
        <v>2058</v>
      </c>
      <c r="S314" s="1">
        <v>38.734386818675297</v>
      </c>
      <c r="T314" s="1">
        <v>4.0180243999999998</v>
      </c>
      <c r="U314" s="1">
        <v>0.68901829999999997</v>
      </c>
      <c r="V314" s="1" t="s">
        <v>38</v>
      </c>
      <c r="W314" s="1" t="s">
        <v>55</v>
      </c>
      <c r="X314" s="1">
        <v>1</v>
      </c>
      <c r="Y314" s="1">
        <v>10</v>
      </c>
      <c r="Z314" s="1">
        <v>11</v>
      </c>
      <c r="AA314" s="1"/>
      <c r="AB314" s="1"/>
      <c r="AC314" s="1"/>
      <c r="AD314" s="1"/>
      <c r="AE314" s="1"/>
      <c r="AF314" s="1"/>
      <c r="AG314" s="1"/>
    </row>
    <row r="315" spans="1:33" s="12" customFormat="1" x14ac:dyDescent="0.15">
      <c r="A315" s="1" t="s">
        <v>2059</v>
      </c>
      <c r="B315" s="1" t="s">
        <v>2053</v>
      </c>
      <c r="C315" s="1">
        <v>2</v>
      </c>
      <c r="D315" s="1">
        <v>223322274</v>
      </c>
      <c r="E315" s="1">
        <v>223324776</v>
      </c>
      <c r="F315" s="1" t="s">
        <v>35</v>
      </c>
      <c r="G315" s="1" t="s">
        <v>2060</v>
      </c>
      <c r="H315" s="1" t="s">
        <v>2061</v>
      </c>
      <c r="I315" s="1" t="s">
        <v>38</v>
      </c>
      <c r="J315" s="1">
        <v>1092</v>
      </c>
      <c r="K315" s="1" t="s">
        <v>2062</v>
      </c>
      <c r="L315" s="1" t="s">
        <v>2063</v>
      </c>
      <c r="M315" s="1">
        <v>170</v>
      </c>
      <c r="N315" s="1">
        <v>169</v>
      </c>
      <c r="O315" s="1">
        <f t="shared" si="13"/>
        <v>0.99411764705882355</v>
      </c>
      <c r="P315" s="1" t="s">
        <v>41</v>
      </c>
      <c r="Q315" s="1" t="s">
        <v>52</v>
      </c>
      <c r="R315" s="1" t="s">
        <v>2058</v>
      </c>
      <c r="S315" s="1">
        <v>38.734386818675297</v>
      </c>
      <c r="T315" s="1">
        <v>4.0180243999999998</v>
      </c>
      <c r="U315" s="1">
        <v>0.68901829999999997</v>
      </c>
      <c r="V315" s="1" t="s">
        <v>38</v>
      </c>
      <c r="W315" s="1" t="s">
        <v>44</v>
      </c>
      <c r="X315" s="1">
        <v>5</v>
      </c>
      <c r="Y315" s="1">
        <v>11</v>
      </c>
      <c r="Z315" s="1">
        <v>16</v>
      </c>
      <c r="AA315" s="1">
        <v>0.15061081442232899</v>
      </c>
      <c r="AB315" s="1" t="s">
        <v>45</v>
      </c>
      <c r="AC315" s="1"/>
      <c r="AD315" s="1"/>
      <c r="AE315" s="1"/>
      <c r="AF315" s="1"/>
      <c r="AG315" s="1"/>
    </row>
    <row r="316" spans="1:33" s="12" customFormat="1" x14ac:dyDescent="0.15">
      <c r="A316" s="1" t="s">
        <v>2064</v>
      </c>
      <c r="B316" s="1" t="s">
        <v>2053</v>
      </c>
      <c r="C316" s="1">
        <v>2</v>
      </c>
      <c r="D316" s="1">
        <v>223322274</v>
      </c>
      <c r="E316" s="1">
        <v>223324776</v>
      </c>
      <c r="F316" s="1" t="s">
        <v>35</v>
      </c>
      <c r="G316" s="1" t="s">
        <v>2065</v>
      </c>
      <c r="H316" s="1" t="s">
        <v>2066</v>
      </c>
      <c r="I316" s="1" t="s">
        <v>38</v>
      </c>
      <c r="J316" s="1">
        <v>2357</v>
      </c>
      <c r="K316" s="1" t="s">
        <v>2067</v>
      </c>
      <c r="L316" s="1" t="s">
        <v>2068</v>
      </c>
      <c r="M316" s="1">
        <v>116</v>
      </c>
      <c r="N316" s="1">
        <v>116</v>
      </c>
      <c r="O316" s="1">
        <f t="shared" si="13"/>
        <v>1</v>
      </c>
      <c r="P316" s="1" t="s">
        <v>41</v>
      </c>
      <c r="Q316" s="1" t="s">
        <v>42</v>
      </c>
      <c r="R316" s="1" t="s">
        <v>2058</v>
      </c>
      <c r="S316" s="1">
        <v>38.734386818675297</v>
      </c>
      <c r="T316" s="1">
        <v>4.0180243999999998</v>
      </c>
      <c r="U316" s="1">
        <v>0.68901829999999997</v>
      </c>
      <c r="V316" s="1" t="s">
        <v>38</v>
      </c>
      <c r="W316" s="1" t="s">
        <v>44</v>
      </c>
      <c r="X316" s="1">
        <v>5</v>
      </c>
      <c r="Y316" s="1">
        <v>11</v>
      </c>
      <c r="Z316" s="1">
        <v>16</v>
      </c>
      <c r="AA316" s="1">
        <v>0.15061081442232899</v>
      </c>
      <c r="AB316" s="1" t="s">
        <v>45</v>
      </c>
      <c r="AC316" s="1"/>
      <c r="AD316" s="1"/>
      <c r="AE316" s="1"/>
      <c r="AF316" s="1"/>
      <c r="AG316" s="1"/>
    </row>
    <row r="317" spans="1:33" s="12" customFormat="1" x14ac:dyDescent="0.15">
      <c r="A317" s="1" t="s">
        <v>2069</v>
      </c>
      <c r="B317" s="1" t="s">
        <v>2070</v>
      </c>
      <c r="C317" s="1">
        <v>2</v>
      </c>
      <c r="D317" s="1">
        <v>223926017</v>
      </c>
      <c r="E317" s="1">
        <v>223926628</v>
      </c>
      <c r="F317" s="1" t="s">
        <v>58</v>
      </c>
      <c r="G317" s="1" t="s">
        <v>2071</v>
      </c>
      <c r="H317" s="1" t="s">
        <v>2072</v>
      </c>
      <c r="I317" s="1" t="s">
        <v>61</v>
      </c>
      <c r="J317" s="1">
        <v>637</v>
      </c>
      <c r="K317" s="1" t="s">
        <v>2073</v>
      </c>
      <c r="L317" s="1" t="s">
        <v>2074</v>
      </c>
      <c r="M317" s="1">
        <v>2854</v>
      </c>
      <c r="N317" s="1">
        <v>2853</v>
      </c>
      <c r="O317" s="1">
        <f t="shared" si="13"/>
        <v>0.99964961457603363</v>
      </c>
      <c r="P317" s="1" t="s">
        <v>41</v>
      </c>
      <c r="Q317" s="1" t="s">
        <v>489</v>
      </c>
      <c r="R317" s="1" t="s">
        <v>2075</v>
      </c>
      <c r="S317" s="1">
        <v>27.109861737242099</v>
      </c>
      <c r="T317" s="1">
        <v>0.4233092</v>
      </c>
      <c r="U317" s="1">
        <v>0.56698099999999996</v>
      </c>
      <c r="V317" s="1" t="s">
        <v>38</v>
      </c>
      <c r="W317" s="1" t="s">
        <v>55</v>
      </c>
      <c r="X317" s="1">
        <v>3</v>
      </c>
      <c r="Y317" s="1">
        <v>7</v>
      </c>
      <c r="Z317" s="1">
        <v>10</v>
      </c>
      <c r="AA317" s="1">
        <v>0.69828349274508394</v>
      </c>
      <c r="AB317" s="1" t="s">
        <v>45</v>
      </c>
      <c r="AC317" s="1"/>
      <c r="AD317" s="1"/>
      <c r="AE317" s="1"/>
      <c r="AF317" s="1"/>
      <c r="AG317" s="1"/>
    </row>
    <row r="318" spans="1:33" s="12" customFormat="1" x14ac:dyDescent="0.15">
      <c r="A318" s="1" t="s">
        <v>2076</v>
      </c>
      <c r="B318" s="1" t="s">
        <v>2077</v>
      </c>
      <c r="C318" s="1">
        <v>2</v>
      </c>
      <c r="D318" s="1">
        <v>224443511</v>
      </c>
      <c r="E318" s="1">
        <v>224453697</v>
      </c>
      <c r="F318" s="1" t="s">
        <v>35</v>
      </c>
      <c r="G318" s="1" t="s">
        <v>2078</v>
      </c>
      <c r="H318" s="1" t="s">
        <v>2079</v>
      </c>
      <c r="I318" s="1" t="s">
        <v>61</v>
      </c>
      <c r="J318" s="1">
        <v>763</v>
      </c>
      <c r="K318" s="1" t="s">
        <v>2080</v>
      </c>
      <c r="L318" s="1" t="s">
        <v>2081</v>
      </c>
      <c r="M318" s="1">
        <v>4706</v>
      </c>
      <c r="N318" s="1">
        <v>2811</v>
      </c>
      <c r="O318" s="1">
        <f t="shared" si="13"/>
        <v>0.59732256693582664</v>
      </c>
      <c r="P318" s="1" t="s">
        <v>41</v>
      </c>
      <c r="Q318" s="1" t="s">
        <v>200</v>
      </c>
      <c r="R318" s="1" t="s">
        <v>2082</v>
      </c>
      <c r="S318" s="1">
        <v>50.885086753528803</v>
      </c>
      <c r="T318" s="1">
        <v>1.4167019000000001</v>
      </c>
      <c r="U318" s="1">
        <v>0.81166879999999997</v>
      </c>
      <c r="V318" s="1" t="s">
        <v>38</v>
      </c>
      <c r="W318" s="1" t="s">
        <v>55</v>
      </c>
      <c r="X318" s="1">
        <v>1</v>
      </c>
      <c r="Y318" s="1">
        <v>13</v>
      </c>
      <c r="Z318" s="1">
        <v>14</v>
      </c>
      <c r="AA318" s="1"/>
      <c r="AB318" s="1"/>
      <c r="AC318" s="1"/>
      <c r="AD318" s="1"/>
      <c r="AE318" s="1"/>
      <c r="AF318" s="1"/>
      <c r="AG318" s="1"/>
    </row>
    <row r="319" spans="1:33" s="12" customFormat="1" x14ac:dyDescent="0.15">
      <c r="A319" s="1" t="s">
        <v>2083</v>
      </c>
      <c r="B319" s="1" t="s">
        <v>2077</v>
      </c>
      <c r="C319" s="1">
        <v>2</v>
      </c>
      <c r="D319" s="1">
        <v>224443511</v>
      </c>
      <c r="E319" s="1">
        <v>224453697</v>
      </c>
      <c r="F319" s="1" t="s">
        <v>35</v>
      </c>
      <c r="G319" s="1" t="s">
        <v>2084</v>
      </c>
      <c r="H319" s="1" t="s">
        <v>2085</v>
      </c>
      <c r="I319" s="1" t="s">
        <v>61</v>
      </c>
      <c r="J319" s="1">
        <v>3516</v>
      </c>
      <c r="K319" s="1" t="s">
        <v>2086</v>
      </c>
      <c r="L319" s="1" t="s">
        <v>2087</v>
      </c>
      <c r="M319" s="1">
        <v>695</v>
      </c>
      <c r="N319" s="1">
        <v>681</v>
      </c>
      <c r="O319" s="1">
        <f t="shared" si="13"/>
        <v>0.97985611510791371</v>
      </c>
      <c r="P319" s="1" t="s">
        <v>41</v>
      </c>
      <c r="Q319" s="1" t="s">
        <v>289</v>
      </c>
      <c r="R319" s="1" t="s">
        <v>2082</v>
      </c>
      <c r="S319" s="1">
        <v>50.885086753528803</v>
      </c>
      <c r="T319" s="1">
        <v>1.4167019000000001</v>
      </c>
      <c r="U319" s="1">
        <v>0.81166879999999997</v>
      </c>
      <c r="V319" s="1" t="s">
        <v>38</v>
      </c>
      <c r="W319" s="1" t="s">
        <v>55</v>
      </c>
      <c r="X319" s="1">
        <v>2</v>
      </c>
      <c r="Y319" s="1">
        <v>12</v>
      </c>
      <c r="Z319" s="1">
        <v>14</v>
      </c>
      <c r="AA319" s="1">
        <v>2.7108551897679599E-2</v>
      </c>
      <c r="AB319" s="1" t="s">
        <v>72</v>
      </c>
      <c r="AC319" s="1" t="s">
        <v>55</v>
      </c>
      <c r="AD319" s="1" t="str">
        <f>IF(AC319=W319,"consistent","inconsistent")</f>
        <v>consistent</v>
      </c>
      <c r="AE319" s="1" t="s">
        <v>349</v>
      </c>
      <c r="AF319" s="1" t="s">
        <v>1891</v>
      </c>
      <c r="AG319" s="1" t="s">
        <v>1891</v>
      </c>
    </row>
    <row r="320" spans="1:33" s="12" customFormat="1" x14ac:dyDescent="0.15">
      <c r="A320" s="1" t="s">
        <v>2088</v>
      </c>
      <c r="B320" s="1" t="s">
        <v>2077</v>
      </c>
      <c r="C320" s="1">
        <v>2</v>
      </c>
      <c r="D320" s="1">
        <v>224443511</v>
      </c>
      <c r="E320" s="1">
        <v>224453697</v>
      </c>
      <c r="F320" s="1" t="s">
        <v>35</v>
      </c>
      <c r="G320" s="1" t="s">
        <v>2089</v>
      </c>
      <c r="H320" s="1" t="s">
        <v>2090</v>
      </c>
      <c r="I320" s="1" t="s">
        <v>61</v>
      </c>
      <c r="J320" s="1">
        <v>4695</v>
      </c>
      <c r="K320" s="1" t="s">
        <v>2091</v>
      </c>
      <c r="L320" s="1" t="s">
        <v>2092</v>
      </c>
      <c r="M320" s="1">
        <v>247</v>
      </c>
      <c r="N320" s="1">
        <v>106</v>
      </c>
      <c r="O320" s="1">
        <f t="shared" si="13"/>
        <v>0.4291497975708502</v>
      </c>
      <c r="P320" s="1" t="s">
        <v>41</v>
      </c>
      <c r="Q320" s="1" t="s">
        <v>42</v>
      </c>
      <c r="R320" s="1" t="s">
        <v>2082</v>
      </c>
      <c r="S320" s="1">
        <v>50.885086753528803</v>
      </c>
      <c r="T320" s="1">
        <v>1.4167019000000001</v>
      </c>
      <c r="U320" s="1">
        <v>0.81166879999999997</v>
      </c>
      <c r="V320" s="1" t="s">
        <v>38</v>
      </c>
      <c r="W320" s="1" t="s">
        <v>55</v>
      </c>
      <c r="X320" s="1">
        <v>6</v>
      </c>
      <c r="Y320" s="1">
        <v>6</v>
      </c>
      <c r="Z320" s="1">
        <v>12</v>
      </c>
      <c r="AA320" s="1">
        <v>0.117520109681341</v>
      </c>
      <c r="AB320" s="1" t="s">
        <v>45</v>
      </c>
      <c r="AC320" s="1"/>
      <c r="AD320" s="1"/>
      <c r="AE320" s="1"/>
      <c r="AF320" s="1"/>
      <c r="AG320" s="1"/>
    </row>
    <row r="321" spans="1:33" s="12" customFormat="1" x14ac:dyDescent="0.15">
      <c r="A321" s="1" t="s">
        <v>2093</v>
      </c>
      <c r="B321" s="1" t="s">
        <v>2094</v>
      </c>
      <c r="C321" s="1">
        <v>2</v>
      </c>
      <c r="D321" s="1">
        <v>229671848</v>
      </c>
      <c r="E321" s="1">
        <v>229673506</v>
      </c>
      <c r="F321" s="1" t="s">
        <v>58</v>
      </c>
      <c r="G321" s="1" t="s">
        <v>2095</v>
      </c>
      <c r="H321" s="1" t="s">
        <v>2096</v>
      </c>
      <c r="I321" s="1" t="s">
        <v>61</v>
      </c>
      <c r="J321" s="1">
        <v>2376</v>
      </c>
      <c r="K321" s="1" t="s">
        <v>2097</v>
      </c>
      <c r="L321" s="1" t="s">
        <v>2098</v>
      </c>
      <c r="M321" s="1">
        <v>324</v>
      </c>
      <c r="N321" s="1">
        <v>320</v>
      </c>
      <c r="O321" s="1">
        <f t="shared" si="13"/>
        <v>0.98765432098765427</v>
      </c>
      <c r="P321" s="1" t="s">
        <v>41</v>
      </c>
      <c r="Q321" s="1" t="s">
        <v>52</v>
      </c>
      <c r="R321" s="1" t="s">
        <v>2099</v>
      </c>
      <c r="S321" s="1" t="e">
        <v>#N/A</v>
      </c>
      <c r="T321" s="1" t="e">
        <v>#N/A</v>
      </c>
      <c r="U321" s="1" t="e">
        <v>#N/A</v>
      </c>
      <c r="V321" s="1" t="e">
        <v>#N/A</v>
      </c>
      <c r="W321" s="1" t="e">
        <v>#N/A</v>
      </c>
      <c r="X321" s="1">
        <v>4</v>
      </c>
      <c r="Y321" s="1">
        <v>8</v>
      </c>
      <c r="Z321" s="1">
        <v>12</v>
      </c>
      <c r="AA321" s="1">
        <v>0.76316230442119104</v>
      </c>
      <c r="AB321" s="1" t="s">
        <v>45</v>
      </c>
      <c r="AC321" s="1"/>
      <c r="AD321" s="1"/>
      <c r="AE321" s="1"/>
      <c r="AF321" s="1"/>
      <c r="AG321" s="1"/>
    </row>
    <row r="322" spans="1:33" s="12" customFormat="1" x14ac:dyDescent="0.15">
      <c r="A322" s="1" t="s">
        <v>2100</v>
      </c>
      <c r="B322" s="1" t="s">
        <v>2094</v>
      </c>
      <c r="C322" s="1">
        <v>2</v>
      </c>
      <c r="D322" s="1">
        <v>229671848</v>
      </c>
      <c r="E322" s="1">
        <v>229673506</v>
      </c>
      <c r="F322" s="1" t="s">
        <v>58</v>
      </c>
      <c r="G322" s="1" t="s">
        <v>2101</v>
      </c>
      <c r="H322" s="1" t="s">
        <v>2102</v>
      </c>
      <c r="I322" s="1" t="s">
        <v>61</v>
      </c>
      <c r="J322" s="1">
        <v>1670</v>
      </c>
      <c r="K322" s="1" t="s">
        <v>2103</v>
      </c>
      <c r="L322" s="1" t="s">
        <v>2104</v>
      </c>
      <c r="M322" s="1">
        <v>128</v>
      </c>
      <c r="N322" s="1">
        <v>127</v>
      </c>
      <c r="O322" s="1">
        <f t="shared" si="13"/>
        <v>0.9921875</v>
      </c>
      <c r="P322" s="1" t="s">
        <v>41</v>
      </c>
      <c r="Q322" s="1" t="s">
        <v>52</v>
      </c>
      <c r="R322" s="1" t="s">
        <v>2099</v>
      </c>
      <c r="S322" s="1" t="e">
        <v>#N/A</v>
      </c>
      <c r="T322" s="1" t="e">
        <v>#N/A</v>
      </c>
      <c r="U322" s="1" t="e">
        <v>#N/A</v>
      </c>
      <c r="V322" s="1" t="e">
        <v>#N/A</v>
      </c>
      <c r="W322" s="1" t="e">
        <v>#N/A</v>
      </c>
      <c r="X322" s="1">
        <v>3</v>
      </c>
      <c r="Y322" s="1">
        <v>7</v>
      </c>
      <c r="Z322" s="1">
        <v>10</v>
      </c>
      <c r="AA322" s="1">
        <v>0.317757593510821</v>
      </c>
      <c r="AB322" s="1" t="s">
        <v>45</v>
      </c>
      <c r="AC322" s="1"/>
      <c r="AD322" s="1"/>
      <c r="AE322" s="1"/>
      <c r="AF322" s="1"/>
      <c r="AG322" s="1"/>
    </row>
    <row r="323" spans="1:33" s="12" customFormat="1" x14ac:dyDescent="0.15">
      <c r="A323" s="1" t="s">
        <v>2105</v>
      </c>
      <c r="B323" s="1" t="s">
        <v>2094</v>
      </c>
      <c r="C323" s="1">
        <v>2</v>
      </c>
      <c r="D323" s="1">
        <v>229671848</v>
      </c>
      <c r="E323" s="1">
        <v>229673506</v>
      </c>
      <c r="F323" s="1" t="s">
        <v>58</v>
      </c>
      <c r="G323" s="1" t="s">
        <v>2106</v>
      </c>
      <c r="H323" s="1" t="s">
        <v>2107</v>
      </c>
      <c r="I323" s="1" t="s">
        <v>61</v>
      </c>
      <c r="J323" s="1">
        <v>794</v>
      </c>
      <c r="K323" s="1" t="s">
        <v>2108</v>
      </c>
      <c r="L323" s="1" t="s">
        <v>2109</v>
      </c>
      <c r="M323" s="1">
        <v>138</v>
      </c>
      <c r="N323" s="1">
        <v>138</v>
      </c>
      <c r="O323" s="1">
        <f t="shared" ref="O323:O386" si="15">N323/M323</f>
        <v>1</v>
      </c>
      <c r="P323" s="1" t="s">
        <v>41</v>
      </c>
      <c r="Q323" s="1" t="s">
        <v>200</v>
      </c>
      <c r="R323" s="1" t="s">
        <v>2099</v>
      </c>
      <c r="S323" s="1" t="e">
        <v>#N/A</v>
      </c>
      <c r="T323" s="1" t="e">
        <v>#N/A</v>
      </c>
      <c r="U323" s="1" t="e">
        <v>#N/A</v>
      </c>
      <c r="V323" s="1" t="e">
        <v>#N/A</v>
      </c>
      <c r="W323" s="1" t="e">
        <v>#N/A</v>
      </c>
      <c r="X323" s="1">
        <v>1</v>
      </c>
      <c r="Y323" s="1">
        <v>15</v>
      </c>
      <c r="Z323" s="1">
        <v>16</v>
      </c>
      <c r="AA323" s="1"/>
      <c r="AB323" s="1"/>
      <c r="AC323" s="1"/>
      <c r="AD323" s="1"/>
      <c r="AE323" s="1"/>
      <c r="AF323" s="1"/>
      <c r="AG323" s="1"/>
    </row>
    <row r="324" spans="1:33" s="12" customFormat="1" x14ac:dyDescent="0.15">
      <c r="A324" s="1" t="s">
        <v>2110</v>
      </c>
      <c r="B324" s="1" t="s">
        <v>2111</v>
      </c>
      <c r="C324" s="1">
        <v>2</v>
      </c>
      <c r="D324" s="1">
        <v>235874042</v>
      </c>
      <c r="E324" s="1">
        <v>235877637</v>
      </c>
      <c r="F324" s="1" t="s">
        <v>35</v>
      </c>
      <c r="G324" s="1" t="s">
        <v>2112</v>
      </c>
      <c r="H324" s="1" t="s">
        <v>2113</v>
      </c>
      <c r="I324" s="1" t="s">
        <v>61</v>
      </c>
      <c r="J324" s="1">
        <v>117</v>
      </c>
      <c r="K324" s="1" t="s">
        <v>2114</v>
      </c>
      <c r="L324" s="1" t="s">
        <v>2115</v>
      </c>
      <c r="M324" s="1">
        <v>821</v>
      </c>
      <c r="N324" s="1">
        <v>647</v>
      </c>
      <c r="O324" s="1">
        <f t="shared" si="15"/>
        <v>0.7880633373934226</v>
      </c>
      <c r="P324" s="1" t="s">
        <v>41</v>
      </c>
      <c r="Q324" s="1" t="s">
        <v>52</v>
      </c>
      <c r="R324" s="1" t="s">
        <v>2116</v>
      </c>
      <c r="S324" s="1">
        <v>44.342593007600399</v>
      </c>
      <c r="T324" s="1">
        <v>4.0222660000000001</v>
      </c>
      <c r="U324" s="1">
        <v>0.80154769999999997</v>
      </c>
      <c r="V324" s="1" t="s">
        <v>38</v>
      </c>
      <c r="W324" s="1" t="s">
        <v>55</v>
      </c>
      <c r="X324" s="1">
        <v>5</v>
      </c>
      <c r="Y324" s="1">
        <v>9</v>
      </c>
      <c r="Z324" s="1">
        <v>14</v>
      </c>
      <c r="AA324" s="1">
        <v>0.30227980760377399</v>
      </c>
      <c r="AB324" s="1" t="s">
        <v>45</v>
      </c>
      <c r="AC324" s="1"/>
      <c r="AD324" s="1"/>
      <c r="AE324" s="1"/>
      <c r="AF324" s="1"/>
      <c r="AG324" s="1"/>
    </row>
    <row r="325" spans="1:33" s="12" customFormat="1" x14ac:dyDescent="0.15">
      <c r="A325" s="1" t="s">
        <v>2117</v>
      </c>
      <c r="B325" s="1" t="s">
        <v>2118</v>
      </c>
      <c r="C325" s="1">
        <v>2</v>
      </c>
      <c r="D325" s="1">
        <v>235977763</v>
      </c>
      <c r="E325" s="1">
        <v>235983846</v>
      </c>
      <c r="F325" s="1" t="s">
        <v>58</v>
      </c>
      <c r="G325" s="1" t="s">
        <v>2119</v>
      </c>
      <c r="H325" s="1" t="s">
        <v>2120</v>
      </c>
      <c r="I325" s="1" t="s">
        <v>61</v>
      </c>
      <c r="J325" s="1">
        <v>30</v>
      </c>
      <c r="K325" s="1" t="s">
        <v>2121</v>
      </c>
      <c r="L325" s="1" t="s">
        <v>2122</v>
      </c>
      <c r="M325" s="1">
        <v>358</v>
      </c>
      <c r="N325" s="1">
        <v>358</v>
      </c>
      <c r="O325" s="1">
        <f t="shared" si="15"/>
        <v>1</v>
      </c>
      <c r="P325" s="1" t="s">
        <v>41</v>
      </c>
      <c r="Q325" s="1" t="s">
        <v>289</v>
      </c>
      <c r="R325" s="1" t="s">
        <v>2123</v>
      </c>
      <c r="S325" s="1">
        <v>29.5650408686211</v>
      </c>
      <c r="T325" s="1">
        <v>1.2004436999999999</v>
      </c>
      <c r="U325" s="1">
        <v>0.61083620000000005</v>
      </c>
      <c r="V325" s="1" t="s">
        <v>38</v>
      </c>
      <c r="W325" s="1" t="s">
        <v>55</v>
      </c>
      <c r="X325" s="1">
        <v>3</v>
      </c>
      <c r="Y325" s="1">
        <v>8</v>
      </c>
      <c r="Z325" s="1">
        <v>11</v>
      </c>
      <c r="AA325" s="1">
        <v>0.84279711187332496</v>
      </c>
      <c r="AB325" s="1" t="s">
        <v>45</v>
      </c>
      <c r="AC325" s="1"/>
      <c r="AD325" s="1"/>
      <c r="AE325" s="1"/>
      <c r="AF325" s="1"/>
      <c r="AG325" s="1"/>
    </row>
    <row r="326" spans="1:33" s="12" customFormat="1" x14ac:dyDescent="0.15">
      <c r="A326" s="1" t="s">
        <v>2124</v>
      </c>
      <c r="B326" s="1" t="s">
        <v>2125</v>
      </c>
      <c r="C326" s="1">
        <v>2</v>
      </c>
      <c r="D326" s="1">
        <v>237616103</v>
      </c>
      <c r="E326" s="1">
        <v>237632350</v>
      </c>
      <c r="F326" s="1" t="s">
        <v>35</v>
      </c>
      <c r="G326" s="1" t="s">
        <v>2126</v>
      </c>
      <c r="H326" s="1" t="s">
        <v>2127</v>
      </c>
      <c r="I326" s="1" t="s">
        <v>38</v>
      </c>
      <c r="J326" s="1">
        <v>246</v>
      </c>
      <c r="K326" s="1" t="s">
        <v>2128</v>
      </c>
      <c r="L326" s="1" t="s">
        <v>2129</v>
      </c>
      <c r="M326" s="1">
        <v>528</v>
      </c>
      <c r="N326" s="1">
        <v>477</v>
      </c>
      <c r="O326" s="1">
        <f t="shared" si="15"/>
        <v>0.90340909090909094</v>
      </c>
      <c r="P326" s="1" t="s">
        <v>41</v>
      </c>
      <c r="Q326" s="1" t="s">
        <v>52</v>
      </c>
      <c r="R326" s="1" t="s">
        <v>2130</v>
      </c>
      <c r="S326" s="1">
        <v>37.258213897936997</v>
      </c>
      <c r="T326" s="1">
        <v>2.5263817999999998</v>
      </c>
      <c r="U326" s="1">
        <v>0.83086249999999995</v>
      </c>
      <c r="V326" s="1" t="s">
        <v>38</v>
      </c>
      <c r="W326" s="1" t="s">
        <v>44</v>
      </c>
      <c r="X326" s="1">
        <v>7</v>
      </c>
      <c r="Y326" s="1">
        <v>9</v>
      </c>
      <c r="Z326" s="1">
        <v>16</v>
      </c>
      <c r="AA326" s="1">
        <v>6.9325283637338198E-2</v>
      </c>
      <c r="AB326" s="1" t="s">
        <v>45</v>
      </c>
      <c r="AC326" s="1"/>
      <c r="AD326" s="1"/>
      <c r="AE326" s="1"/>
      <c r="AF326" s="1"/>
      <c r="AG326" s="1"/>
    </row>
    <row r="327" spans="1:33" s="12" customFormat="1" x14ac:dyDescent="0.15">
      <c r="A327" s="1" t="s">
        <v>2131</v>
      </c>
      <c r="B327" s="1" t="s">
        <v>2125</v>
      </c>
      <c r="C327" s="1">
        <v>2</v>
      </c>
      <c r="D327" s="1">
        <v>237616103</v>
      </c>
      <c r="E327" s="1">
        <v>237632350</v>
      </c>
      <c r="F327" s="1" t="s">
        <v>35</v>
      </c>
      <c r="G327" s="1" t="s">
        <v>2132</v>
      </c>
      <c r="H327" s="1" t="s">
        <v>2133</v>
      </c>
      <c r="I327" s="1" t="s">
        <v>38</v>
      </c>
      <c r="J327" s="1">
        <v>2905</v>
      </c>
      <c r="K327" s="1" t="s">
        <v>2134</v>
      </c>
      <c r="L327" s="1" t="s">
        <v>2135</v>
      </c>
      <c r="M327" s="1">
        <v>137</v>
      </c>
      <c r="N327" s="1">
        <v>137</v>
      </c>
      <c r="O327" s="1">
        <f t="shared" si="15"/>
        <v>1</v>
      </c>
      <c r="P327" s="1" t="s">
        <v>41</v>
      </c>
      <c r="Q327" s="1" t="s">
        <v>289</v>
      </c>
      <c r="R327" s="1" t="s">
        <v>2130</v>
      </c>
      <c r="S327" s="1">
        <v>37.258213897936997</v>
      </c>
      <c r="T327" s="1">
        <v>2.5263817999999998</v>
      </c>
      <c r="U327" s="1">
        <v>0.83086249999999995</v>
      </c>
      <c r="V327" s="1" t="s">
        <v>38</v>
      </c>
      <c r="W327" s="1" t="s">
        <v>44</v>
      </c>
      <c r="X327" s="1">
        <v>5</v>
      </c>
      <c r="Y327" s="1">
        <v>11</v>
      </c>
      <c r="Z327" s="1">
        <v>16</v>
      </c>
      <c r="AA327" s="1">
        <v>0.31014639680496497</v>
      </c>
      <c r="AB327" s="1" t="s">
        <v>45</v>
      </c>
      <c r="AC327" s="1"/>
      <c r="AD327" s="1"/>
      <c r="AE327" s="1"/>
      <c r="AF327" s="1"/>
      <c r="AG327" s="1"/>
    </row>
    <row r="328" spans="1:33" s="12" customFormat="1" x14ac:dyDescent="0.15">
      <c r="A328" s="1" t="s">
        <v>2136</v>
      </c>
      <c r="B328" s="1" t="s">
        <v>2137</v>
      </c>
      <c r="C328" s="1">
        <v>2</v>
      </c>
      <c r="D328" s="1">
        <v>239284190</v>
      </c>
      <c r="E328" s="1">
        <v>239287487</v>
      </c>
      <c r="F328" s="1" t="s">
        <v>58</v>
      </c>
      <c r="G328" s="1" t="s">
        <v>2138</v>
      </c>
      <c r="H328" s="1" t="s">
        <v>2139</v>
      </c>
      <c r="I328" s="1" t="s">
        <v>38</v>
      </c>
      <c r="J328" s="1">
        <v>4213</v>
      </c>
      <c r="K328" s="1" t="s">
        <v>2140</v>
      </c>
      <c r="L328" s="1" t="s">
        <v>2141</v>
      </c>
      <c r="M328" s="1">
        <v>140</v>
      </c>
      <c r="N328" s="1">
        <v>139</v>
      </c>
      <c r="O328" s="1">
        <f t="shared" si="15"/>
        <v>0.99285714285714288</v>
      </c>
      <c r="P328" s="1" t="s">
        <v>41</v>
      </c>
      <c r="Q328" s="1" t="s">
        <v>85</v>
      </c>
      <c r="R328" s="1" t="s">
        <v>2142</v>
      </c>
      <c r="S328" s="1">
        <v>50.175300629750303</v>
      </c>
      <c r="T328" s="1">
        <v>2.3470100999999999</v>
      </c>
      <c r="U328" s="1">
        <v>0.83254459999999997</v>
      </c>
      <c r="V328" s="1" t="s">
        <v>38</v>
      </c>
      <c r="W328" s="1" t="s">
        <v>44</v>
      </c>
      <c r="X328" s="1">
        <v>6</v>
      </c>
      <c r="Y328" s="1">
        <v>10</v>
      </c>
      <c r="Z328" s="1">
        <v>16</v>
      </c>
      <c r="AA328" s="1">
        <v>0.49821007820322699</v>
      </c>
      <c r="AB328" s="1" t="s">
        <v>45</v>
      </c>
      <c r="AC328" s="1"/>
      <c r="AD328" s="1"/>
      <c r="AE328" s="1"/>
      <c r="AF328" s="1"/>
      <c r="AG328" s="1"/>
    </row>
    <row r="329" spans="1:33" s="12" customFormat="1" x14ac:dyDescent="0.15">
      <c r="A329" s="1" t="s">
        <v>2143</v>
      </c>
      <c r="B329" s="1" t="s">
        <v>2137</v>
      </c>
      <c r="C329" s="1">
        <v>2</v>
      </c>
      <c r="D329" s="1">
        <v>239284190</v>
      </c>
      <c r="E329" s="1">
        <v>239287487</v>
      </c>
      <c r="F329" s="1" t="s">
        <v>58</v>
      </c>
      <c r="G329" s="1" t="s">
        <v>2144</v>
      </c>
      <c r="H329" s="1" t="s">
        <v>2145</v>
      </c>
      <c r="I329" s="1" t="s">
        <v>61</v>
      </c>
      <c r="J329" s="1">
        <v>3502</v>
      </c>
      <c r="K329" s="1" t="s">
        <v>2146</v>
      </c>
      <c r="L329" s="1" t="s">
        <v>2147</v>
      </c>
      <c r="M329" s="1">
        <v>592</v>
      </c>
      <c r="N329" s="1">
        <v>592</v>
      </c>
      <c r="O329" s="1">
        <f t="shared" si="15"/>
        <v>1</v>
      </c>
      <c r="P329" s="1" t="s">
        <v>41</v>
      </c>
      <c r="Q329" s="1" t="s">
        <v>52</v>
      </c>
      <c r="R329" s="1" t="s">
        <v>2142</v>
      </c>
      <c r="S329" s="1">
        <v>50.175300629750303</v>
      </c>
      <c r="T329" s="1">
        <v>2.3470100999999999</v>
      </c>
      <c r="U329" s="1">
        <v>0.83254459999999997</v>
      </c>
      <c r="V329" s="1" t="s">
        <v>38</v>
      </c>
      <c r="W329" s="1" t="s">
        <v>55</v>
      </c>
      <c r="X329" s="1">
        <v>2</v>
      </c>
      <c r="Y329" s="1">
        <v>11</v>
      </c>
      <c r="Z329" s="1">
        <v>13</v>
      </c>
      <c r="AA329" s="1">
        <v>0.48502253966712</v>
      </c>
      <c r="AB329" s="1" t="s">
        <v>45</v>
      </c>
      <c r="AC329" s="1"/>
      <c r="AD329" s="1"/>
      <c r="AE329" s="1"/>
      <c r="AF329" s="1"/>
      <c r="AG329" s="1"/>
    </row>
    <row r="330" spans="1:33" s="12" customFormat="1" x14ac:dyDescent="0.15">
      <c r="A330" s="1" t="s">
        <v>2148</v>
      </c>
      <c r="B330" s="1" t="s">
        <v>2149</v>
      </c>
      <c r="C330" s="1">
        <v>2</v>
      </c>
      <c r="D330" s="1">
        <v>239888037</v>
      </c>
      <c r="E330" s="1">
        <v>239893817</v>
      </c>
      <c r="F330" s="1" t="s">
        <v>35</v>
      </c>
      <c r="G330" s="1" t="s">
        <v>2150</v>
      </c>
      <c r="H330" s="1" t="s">
        <v>2151</v>
      </c>
      <c r="I330" s="1" t="s">
        <v>38</v>
      </c>
      <c r="J330" s="1">
        <v>1550</v>
      </c>
      <c r="K330" s="1" t="s">
        <v>2152</v>
      </c>
      <c r="L330" s="1" t="s">
        <v>2153</v>
      </c>
      <c r="M330" s="1">
        <v>833</v>
      </c>
      <c r="N330" s="1">
        <v>434</v>
      </c>
      <c r="O330" s="1">
        <f t="shared" si="15"/>
        <v>0.52100840336134457</v>
      </c>
      <c r="P330" s="1" t="s">
        <v>41</v>
      </c>
      <c r="Q330" s="1" t="s">
        <v>85</v>
      </c>
      <c r="R330" s="1" t="s">
        <v>2154</v>
      </c>
      <c r="S330" s="1">
        <v>27.1803176112921</v>
      </c>
      <c r="T330" s="1">
        <v>-1.5127173</v>
      </c>
      <c r="U330" s="1">
        <v>0.64449650000000003</v>
      </c>
      <c r="V330" s="1" t="s">
        <v>54</v>
      </c>
      <c r="W330" s="1" t="s">
        <v>55</v>
      </c>
      <c r="X330" s="1">
        <v>2</v>
      </c>
      <c r="Y330" s="1">
        <v>14</v>
      </c>
      <c r="Z330" s="1">
        <v>16</v>
      </c>
      <c r="AA330" s="1">
        <v>0.680053313248692</v>
      </c>
      <c r="AB330" s="1" t="s">
        <v>45</v>
      </c>
      <c r="AC330" s="1"/>
      <c r="AD330" s="1"/>
      <c r="AE330" s="1"/>
      <c r="AF330" s="1"/>
      <c r="AG330" s="1"/>
    </row>
    <row r="331" spans="1:33" s="12" customFormat="1" x14ac:dyDescent="0.15">
      <c r="A331" s="1" t="s">
        <v>2155</v>
      </c>
      <c r="B331" s="1" t="s">
        <v>2156</v>
      </c>
      <c r="C331" s="1">
        <v>2</v>
      </c>
      <c r="D331" s="1">
        <v>240363028</v>
      </c>
      <c r="E331" s="1">
        <v>240369553</v>
      </c>
      <c r="F331" s="1" t="s">
        <v>58</v>
      </c>
      <c r="G331" s="1" t="s">
        <v>2157</v>
      </c>
      <c r="H331" s="1" t="s">
        <v>2158</v>
      </c>
      <c r="I331" s="1" t="s">
        <v>38</v>
      </c>
      <c r="J331" s="1">
        <v>2294</v>
      </c>
      <c r="K331" s="1" t="s">
        <v>2159</v>
      </c>
      <c r="L331" s="1" t="s">
        <v>2160</v>
      </c>
      <c r="M331" s="1">
        <v>206</v>
      </c>
      <c r="N331" s="1">
        <v>174</v>
      </c>
      <c r="O331" s="1">
        <f t="shared" si="15"/>
        <v>0.84466019417475724</v>
      </c>
      <c r="P331" s="1" t="s">
        <v>41</v>
      </c>
      <c r="Q331" s="1" t="s">
        <v>85</v>
      </c>
      <c r="R331" s="1" t="s">
        <v>2161</v>
      </c>
      <c r="S331" s="1">
        <v>71.302956786102101</v>
      </c>
      <c r="T331" s="1">
        <v>2.2603930999999999</v>
      </c>
      <c r="U331" s="1">
        <v>0.93135840000000003</v>
      </c>
      <c r="V331" s="1" t="s">
        <v>38</v>
      </c>
      <c r="W331" s="1" t="s">
        <v>44</v>
      </c>
      <c r="X331" s="1">
        <v>8</v>
      </c>
      <c r="Y331" s="1">
        <v>8</v>
      </c>
      <c r="Z331" s="1">
        <v>16</v>
      </c>
      <c r="AA331" s="1">
        <v>2.14400133080642E-2</v>
      </c>
      <c r="AB331" s="1" t="s">
        <v>72</v>
      </c>
      <c r="AC331" s="1" t="s">
        <v>44</v>
      </c>
      <c r="AD331" s="1" t="str">
        <f>IF(AC331=W331,"consistent","inconsistent")</f>
        <v>consistent</v>
      </c>
      <c r="AE331" s="1"/>
      <c r="AF331" s="1"/>
      <c r="AG331" s="1"/>
    </row>
    <row r="332" spans="1:33" s="12" customFormat="1" x14ac:dyDescent="0.15">
      <c r="A332" s="1" t="s">
        <v>2162</v>
      </c>
      <c r="B332" s="1" t="s">
        <v>2156</v>
      </c>
      <c r="C332" s="1">
        <v>2</v>
      </c>
      <c r="D332" s="1">
        <v>240363028</v>
      </c>
      <c r="E332" s="1">
        <v>240369553</v>
      </c>
      <c r="F332" s="1" t="s">
        <v>58</v>
      </c>
      <c r="G332" s="1" t="s">
        <v>2163</v>
      </c>
      <c r="H332" s="1" t="s">
        <v>2164</v>
      </c>
      <c r="I332" s="1" t="s">
        <v>61</v>
      </c>
      <c r="J332" s="1">
        <v>176</v>
      </c>
      <c r="K332" s="1" t="s">
        <v>2165</v>
      </c>
      <c r="L332" s="1" t="s">
        <v>2166</v>
      </c>
      <c r="M332" s="1">
        <v>191</v>
      </c>
      <c r="N332" s="1">
        <v>191</v>
      </c>
      <c r="O332" s="1">
        <f t="shared" si="15"/>
        <v>1</v>
      </c>
      <c r="P332" s="1" t="s">
        <v>41</v>
      </c>
      <c r="Q332" s="1" t="s">
        <v>52</v>
      </c>
      <c r="R332" s="1" t="s">
        <v>2161</v>
      </c>
      <c r="S332" s="1">
        <v>71.302956786102101</v>
      </c>
      <c r="T332" s="1">
        <v>2.2603930999999999</v>
      </c>
      <c r="U332" s="1">
        <v>0.93135840000000003</v>
      </c>
      <c r="V332" s="1" t="s">
        <v>38</v>
      </c>
      <c r="W332" s="1" t="s">
        <v>55</v>
      </c>
      <c r="X332" s="1">
        <v>3</v>
      </c>
      <c r="Y332" s="1">
        <v>10</v>
      </c>
      <c r="Z332" s="1">
        <v>13</v>
      </c>
      <c r="AA332" s="1">
        <v>0.16634445944700799</v>
      </c>
      <c r="AB332" s="1" t="s">
        <v>45</v>
      </c>
      <c r="AC332" s="1"/>
      <c r="AD332" s="1"/>
      <c r="AE332" s="1"/>
      <c r="AF332" s="1"/>
      <c r="AG332" s="1"/>
    </row>
    <row r="333" spans="1:33" s="12" customFormat="1" x14ac:dyDescent="0.15">
      <c r="A333" s="1" t="s">
        <v>2167</v>
      </c>
      <c r="B333" s="1" t="s">
        <v>2168</v>
      </c>
      <c r="C333" s="1">
        <v>3</v>
      </c>
      <c r="D333" s="1">
        <v>765433</v>
      </c>
      <c r="E333" s="1">
        <v>766898</v>
      </c>
      <c r="F333" s="1" t="s">
        <v>35</v>
      </c>
      <c r="G333" s="1" t="s">
        <v>2169</v>
      </c>
      <c r="H333" s="1" t="s">
        <v>2170</v>
      </c>
      <c r="I333" s="1" t="s">
        <v>61</v>
      </c>
      <c r="J333" s="1">
        <v>2264</v>
      </c>
      <c r="K333" s="1" t="s">
        <v>2171</v>
      </c>
      <c r="L333" s="1" t="s">
        <v>2172</v>
      </c>
      <c r="M333" s="1">
        <v>1140</v>
      </c>
      <c r="N333" s="1">
        <v>1140</v>
      </c>
      <c r="O333" s="1">
        <f t="shared" si="15"/>
        <v>1</v>
      </c>
      <c r="P333" s="1" t="s">
        <v>41</v>
      </c>
      <c r="Q333" s="1" t="s">
        <v>200</v>
      </c>
      <c r="R333" s="1" t="s">
        <v>2173</v>
      </c>
      <c r="S333" s="1">
        <v>32.665628078175899</v>
      </c>
      <c r="T333" s="1">
        <v>4.1604900999999996</v>
      </c>
      <c r="U333" s="1">
        <v>0.65667850000000005</v>
      </c>
      <c r="V333" s="1" t="s">
        <v>38</v>
      </c>
      <c r="W333" s="1" t="s">
        <v>55</v>
      </c>
      <c r="X333" s="1">
        <v>2</v>
      </c>
      <c r="Y333" s="1">
        <v>12</v>
      </c>
      <c r="Z333" s="1">
        <v>14</v>
      </c>
      <c r="AA333" s="1">
        <v>0.73666316781667895</v>
      </c>
      <c r="AB333" s="1" t="s">
        <v>45</v>
      </c>
      <c r="AC333" s="1"/>
      <c r="AD333" s="1"/>
      <c r="AE333" s="1"/>
      <c r="AF333" s="1"/>
      <c r="AG333" s="1"/>
    </row>
    <row r="334" spans="1:33" s="12" customFormat="1" x14ac:dyDescent="0.15">
      <c r="A334" s="1" t="s">
        <v>2174</v>
      </c>
      <c r="B334" s="1" t="s">
        <v>2175</v>
      </c>
      <c r="C334" s="1">
        <v>3</v>
      </c>
      <c r="D334" s="1">
        <v>826815</v>
      </c>
      <c r="E334" s="1">
        <v>835054</v>
      </c>
      <c r="F334" s="1" t="s">
        <v>35</v>
      </c>
      <c r="G334" s="1" t="s">
        <v>2176</v>
      </c>
      <c r="H334" s="1" t="s">
        <v>2177</v>
      </c>
      <c r="I334" s="1" t="s">
        <v>38</v>
      </c>
      <c r="J334" s="1">
        <v>34</v>
      </c>
      <c r="K334" s="1" t="s">
        <v>2178</v>
      </c>
      <c r="L334" s="1" t="s">
        <v>2179</v>
      </c>
      <c r="M334" s="1">
        <v>246</v>
      </c>
      <c r="N334" s="1">
        <v>153</v>
      </c>
      <c r="O334" s="1">
        <f t="shared" si="15"/>
        <v>0.62195121951219512</v>
      </c>
      <c r="P334" s="1" t="s">
        <v>41</v>
      </c>
      <c r="Q334" s="1" t="s">
        <v>118</v>
      </c>
      <c r="R334" s="1" t="s">
        <v>2180</v>
      </c>
      <c r="S334" s="1">
        <v>34.912788338762198</v>
      </c>
      <c r="T334" s="1">
        <v>1.1824697</v>
      </c>
      <c r="U334" s="1">
        <v>0.66297899999999998</v>
      </c>
      <c r="V334" s="1" t="s">
        <v>38</v>
      </c>
      <c r="W334" s="1" t="s">
        <v>44</v>
      </c>
      <c r="X334" s="1">
        <v>7</v>
      </c>
      <c r="Y334" s="1">
        <v>9</v>
      </c>
      <c r="Z334" s="1">
        <v>16</v>
      </c>
      <c r="AA334" s="1">
        <v>4.0113574309221897E-2</v>
      </c>
      <c r="AB334" s="1" t="s">
        <v>72</v>
      </c>
      <c r="AC334" s="1" t="s">
        <v>55</v>
      </c>
      <c r="AD334" s="1" t="str">
        <f>IF(AC334=W334,"consistent","inconsistent")</f>
        <v>inconsistent</v>
      </c>
      <c r="AE334" s="1"/>
      <c r="AF334" s="1"/>
      <c r="AG334" s="1"/>
    </row>
    <row r="335" spans="1:33" s="12" customFormat="1" x14ac:dyDescent="0.15">
      <c r="A335" s="1" t="s">
        <v>2181</v>
      </c>
      <c r="B335" s="1" t="s">
        <v>2182</v>
      </c>
      <c r="C335" s="1">
        <v>3</v>
      </c>
      <c r="D335" s="1">
        <v>1325146</v>
      </c>
      <c r="E335" s="1">
        <v>1327618</v>
      </c>
      <c r="F335" s="1" t="s">
        <v>58</v>
      </c>
      <c r="G335" s="1" t="s">
        <v>2183</v>
      </c>
      <c r="H335" s="1" t="s">
        <v>2184</v>
      </c>
      <c r="I335" s="1" t="s">
        <v>38</v>
      </c>
      <c r="J335" s="1">
        <v>995</v>
      </c>
      <c r="K335" s="1" t="s">
        <v>2185</v>
      </c>
      <c r="L335" s="1" t="s">
        <v>2186</v>
      </c>
      <c r="M335" s="1">
        <v>120</v>
      </c>
      <c r="N335" s="1">
        <v>0</v>
      </c>
      <c r="O335" s="1">
        <f t="shared" si="15"/>
        <v>0</v>
      </c>
      <c r="P335" s="1" t="s">
        <v>531</v>
      </c>
      <c r="Q335" s="1"/>
      <c r="R335" s="1" t="s">
        <v>2187</v>
      </c>
      <c r="S335" s="1">
        <v>39.323380651465797</v>
      </c>
      <c r="T335" s="1">
        <v>-15.7296707</v>
      </c>
      <c r="U335" s="1">
        <v>0.6827394</v>
      </c>
      <c r="V335" s="1" t="s">
        <v>54</v>
      </c>
      <c r="W335" s="1" t="s">
        <v>55</v>
      </c>
      <c r="X335" s="1">
        <v>7</v>
      </c>
      <c r="Y335" s="1">
        <v>8</v>
      </c>
      <c r="Z335" s="1">
        <v>15</v>
      </c>
      <c r="AA335" s="1">
        <v>0.43310907487428901</v>
      </c>
      <c r="AB335" s="1" t="s">
        <v>45</v>
      </c>
      <c r="AC335" s="1"/>
      <c r="AD335" s="1"/>
      <c r="AE335" s="1"/>
      <c r="AF335" s="1"/>
      <c r="AG335" s="1"/>
    </row>
    <row r="336" spans="1:33" s="12" customFormat="1" x14ac:dyDescent="0.15">
      <c r="A336" s="1" t="s">
        <v>2188</v>
      </c>
      <c r="B336" s="1" t="s">
        <v>2189</v>
      </c>
      <c r="C336" s="1">
        <v>3</v>
      </c>
      <c r="D336" s="1">
        <v>2050951</v>
      </c>
      <c r="E336" s="1">
        <v>2052284</v>
      </c>
      <c r="F336" s="1" t="s">
        <v>35</v>
      </c>
      <c r="G336" s="1" t="s">
        <v>2190</v>
      </c>
      <c r="H336" s="1" t="s">
        <v>2191</v>
      </c>
      <c r="I336" s="1" t="s">
        <v>61</v>
      </c>
      <c r="J336" s="1">
        <v>312</v>
      </c>
      <c r="K336" s="1" t="s">
        <v>2192</v>
      </c>
      <c r="L336" s="1" t="s">
        <v>2193</v>
      </c>
      <c r="M336" s="1">
        <v>195</v>
      </c>
      <c r="N336" s="1">
        <v>195</v>
      </c>
      <c r="O336" s="1">
        <f t="shared" si="15"/>
        <v>1</v>
      </c>
      <c r="P336" s="1" t="s">
        <v>41</v>
      </c>
      <c r="Q336" s="1" t="s">
        <v>78</v>
      </c>
      <c r="R336" s="1" t="s">
        <v>2194</v>
      </c>
      <c r="S336" s="1">
        <v>26.484507166123802</v>
      </c>
      <c r="T336" s="1">
        <v>0.26512419999999998</v>
      </c>
      <c r="U336" s="1">
        <v>0.55410190000000004</v>
      </c>
      <c r="V336" s="1" t="s">
        <v>38</v>
      </c>
      <c r="W336" s="1" t="s">
        <v>55</v>
      </c>
      <c r="X336" s="1">
        <v>2</v>
      </c>
      <c r="Y336" s="1">
        <v>9</v>
      </c>
      <c r="Z336" s="1">
        <v>11</v>
      </c>
      <c r="AA336" s="1">
        <v>0.83563781411455196</v>
      </c>
      <c r="AB336" s="1" t="s">
        <v>45</v>
      </c>
      <c r="AC336" s="1"/>
      <c r="AD336" s="1"/>
      <c r="AE336" s="1"/>
      <c r="AF336" s="1"/>
      <c r="AG336" s="1"/>
    </row>
    <row r="337" spans="1:33" s="12" customFormat="1" x14ac:dyDescent="0.15">
      <c r="A337" s="1" t="s">
        <v>2195</v>
      </c>
      <c r="B337" s="1" t="s">
        <v>2196</v>
      </c>
      <c r="C337" s="1">
        <v>3</v>
      </c>
      <c r="D337" s="1">
        <v>2277773</v>
      </c>
      <c r="E337" s="1">
        <v>2281085</v>
      </c>
      <c r="F337" s="1" t="s">
        <v>35</v>
      </c>
      <c r="G337" s="1" t="s">
        <v>2197</v>
      </c>
      <c r="H337" s="1" t="s">
        <v>2198</v>
      </c>
      <c r="I337" s="1" t="s">
        <v>38</v>
      </c>
      <c r="J337" s="1">
        <v>3049</v>
      </c>
      <c r="K337" s="1" t="s">
        <v>2199</v>
      </c>
      <c r="L337" s="1" t="s">
        <v>2200</v>
      </c>
      <c r="M337" s="1">
        <v>171</v>
      </c>
      <c r="N337" s="1">
        <v>55</v>
      </c>
      <c r="O337" s="1">
        <f t="shared" si="15"/>
        <v>0.32163742690058478</v>
      </c>
      <c r="P337" s="1" t="s">
        <v>41</v>
      </c>
      <c r="Q337" s="1" t="s">
        <v>78</v>
      </c>
      <c r="R337" s="1" t="s">
        <v>2201</v>
      </c>
      <c r="S337" s="1">
        <v>43.443507622149802</v>
      </c>
      <c r="T337" s="1">
        <v>3.7966799</v>
      </c>
      <c r="U337" s="1">
        <v>0.75242350000000002</v>
      </c>
      <c r="V337" s="1" t="s">
        <v>38</v>
      </c>
      <c r="W337" s="1" t="s">
        <v>44</v>
      </c>
      <c r="X337" s="1">
        <v>11</v>
      </c>
      <c r="Y337" s="1">
        <v>5</v>
      </c>
      <c r="Z337" s="1">
        <v>16</v>
      </c>
      <c r="AA337" s="1">
        <v>0.18938354615126601</v>
      </c>
      <c r="AB337" s="1" t="s">
        <v>45</v>
      </c>
      <c r="AC337" s="1"/>
      <c r="AD337" s="1"/>
      <c r="AE337" s="1"/>
      <c r="AF337" s="1"/>
      <c r="AG337" s="1"/>
    </row>
    <row r="338" spans="1:33" s="12" customFormat="1" x14ac:dyDescent="0.15">
      <c r="A338" s="1" t="s">
        <v>2202</v>
      </c>
      <c r="B338" s="1" t="s">
        <v>2203</v>
      </c>
      <c r="C338" s="1">
        <v>3</v>
      </c>
      <c r="D338" s="1">
        <v>3979996</v>
      </c>
      <c r="E338" s="1">
        <v>3984914</v>
      </c>
      <c r="F338" s="1" t="s">
        <v>35</v>
      </c>
      <c r="G338" s="1" t="s">
        <v>2204</v>
      </c>
      <c r="H338" s="1" t="s">
        <v>2205</v>
      </c>
      <c r="I338" s="1" t="s">
        <v>38</v>
      </c>
      <c r="J338" s="1">
        <v>3230</v>
      </c>
      <c r="K338" s="1" t="s">
        <v>2206</v>
      </c>
      <c r="L338" s="1" t="s">
        <v>2207</v>
      </c>
      <c r="M338" s="1">
        <v>147</v>
      </c>
      <c r="N338" s="1">
        <v>0</v>
      </c>
      <c r="O338" s="1">
        <f t="shared" si="15"/>
        <v>0</v>
      </c>
      <c r="P338" s="1" t="s">
        <v>531</v>
      </c>
      <c r="Q338" s="1"/>
      <c r="R338" s="1" t="s">
        <v>2208</v>
      </c>
      <c r="S338" s="1">
        <v>30.199548903365901</v>
      </c>
      <c r="T338" s="1">
        <v>-2.0827477999999999</v>
      </c>
      <c r="U338" s="1">
        <v>0.66508</v>
      </c>
      <c r="V338" s="1" t="s">
        <v>54</v>
      </c>
      <c r="W338" s="1" t="s">
        <v>55</v>
      </c>
      <c r="X338" s="1">
        <v>15</v>
      </c>
      <c r="Y338" s="1">
        <v>1</v>
      </c>
      <c r="Z338" s="1">
        <v>16</v>
      </c>
      <c r="AA338" s="1"/>
      <c r="AB338" s="1"/>
      <c r="AC338" s="1"/>
      <c r="AD338" s="1"/>
      <c r="AE338" s="1"/>
      <c r="AF338" s="1"/>
      <c r="AG338" s="1"/>
    </row>
    <row r="339" spans="1:33" s="12" customFormat="1" x14ac:dyDescent="0.15">
      <c r="A339" s="1" t="s">
        <v>2209</v>
      </c>
      <c r="B339" s="1" t="s">
        <v>2210</v>
      </c>
      <c r="C339" s="1">
        <v>3</v>
      </c>
      <c r="D339" s="1">
        <v>4599630</v>
      </c>
      <c r="E339" s="1">
        <v>4609909</v>
      </c>
      <c r="F339" s="1" t="s">
        <v>35</v>
      </c>
      <c r="G339" s="1" t="s">
        <v>2211</v>
      </c>
      <c r="H339" s="1" t="s">
        <v>2212</v>
      </c>
      <c r="I339" s="1" t="s">
        <v>61</v>
      </c>
      <c r="J339" s="1">
        <v>68</v>
      </c>
      <c r="K339" s="1" t="s">
        <v>2213</v>
      </c>
      <c r="L339" s="1" t="s">
        <v>2214</v>
      </c>
      <c r="M339" s="1">
        <v>2305</v>
      </c>
      <c r="N339" s="1">
        <v>2251</v>
      </c>
      <c r="O339" s="1">
        <f t="shared" si="15"/>
        <v>0.9765726681127983</v>
      </c>
      <c r="P339" s="1" t="s">
        <v>41</v>
      </c>
      <c r="Q339" s="1" t="s">
        <v>271</v>
      </c>
      <c r="R339" s="1" t="s">
        <v>2215</v>
      </c>
      <c r="S339" s="1">
        <v>30.755767296416899</v>
      </c>
      <c r="T339" s="1">
        <v>1.2438742</v>
      </c>
      <c r="U339" s="1">
        <v>0.64981889999999998</v>
      </c>
      <c r="V339" s="1" t="s">
        <v>38</v>
      </c>
      <c r="W339" s="1" t="s">
        <v>55</v>
      </c>
      <c r="X339" s="1">
        <v>7</v>
      </c>
      <c r="Y339" s="1">
        <v>7</v>
      </c>
      <c r="Z339" s="1">
        <v>14</v>
      </c>
      <c r="AA339" s="1">
        <v>0.63440138723418804</v>
      </c>
      <c r="AB339" s="1" t="s">
        <v>45</v>
      </c>
      <c r="AC339" s="1"/>
      <c r="AD339" s="1"/>
      <c r="AE339" s="1"/>
      <c r="AF339" s="1"/>
      <c r="AG339" s="1"/>
    </row>
    <row r="340" spans="1:33" s="12" customFormat="1" x14ac:dyDescent="0.15">
      <c r="A340" s="1" t="s">
        <v>2216</v>
      </c>
      <c r="B340" s="1" t="s">
        <v>2217</v>
      </c>
      <c r="C340" s="1">
        <v>3</v>
      </c>
      <c r="D340" s="1">
        <v>9366940</v>
      </c>
      <c r="E340" s="1">
        <v>9370004</v>
      </c>
      <c r="F340" s="1" t="s">
        <v>58</v>
      </c>
      <c r="G340" s="1" t="s">
        <v>2218</v>
      </c>
      <c r="H340" s="1" t="s">
        <v>2219</v>
      </c>
      <c r="I340" s="1" t="s">
        <v>38</v>
      </c>
      <c r="J340" s="1">
        <v>1984</v>
      </c>
      <c r="K340" s="1" t="s">
        <v>2220</v>
      </c>
      <c r="L340" s="1" t="s">
        <v>2221</v>
      </c>
      <c r="M340" s="1">
        <v>1227</v>
      </c>
      <c r="N340" s="1">
        <v>1227</v>
      </c>
      <c r="O340" s="1">
        <f t="shared" si="15"/>
        <v>1</v>
      </c>
      <c r="P340" s="1" t="s">
        <v>41</v>
      </c>
      <c r="Q340" s="1" t="s">
        <v>271</v>
      </c>
      <c r="R340" s="1" t="s">
        <v>2222</v>
      </c>
      <c r="S340" s="1">
        <v>43.239272182410403</v>
      </c>
      <c r="T340" s="1">
        <v>3.7701188999999999</v>
      </c>
      <c r="U340" s="1">
        <v>0.63351550000000001</v>
      </c>
      <c r="V340" s="1" t="s">
        <v>38</v>
      </c>
      <c r="W340" s="1" t="s">
        <v>44</v>
      </c>
      <c r="X340" s="1">
        <v>7</v>
      </c>
      <c r="Y340" s="1">
        <v>9</v>
      </c>
      <c r="Z340" s="1">
        <v>16</v>
      </c>
      <c r="AA340" s="1">
        <v>0.89268190011000104</v>
      </c>
      <c r="AB340" s="1" t="s">
        <v>45</v>
      </c>
      <c r="AC340" s="1"/>
      <c r="AD340" s="1"/>
      <c r="AE340" s="1"/>
      <c r="AF340" s="1"/>
      <c r="AG340" s="1"/>
    </row>
    <row r="341" spans="1:33" s="12" customFormat="1" x14ac:dyDescent="0.15">
      <c r="A341" s="1" t="s">
        <v>2223</v>
      </c>
      <c r="B341" s="1" t="s">
        <v>2217</v>
      </c>
      <c r="C341" s="1">
        <v>3</v>
      </c>
      <c r="D341" s="1">
        <v>9366940</v>
      </c>
      <c r="E341" s="1">
        <v>9370004</v>
      </c>
      <c r="F341" s="1" t="s">
        <v>58</v>
      </c>
      <c r="G341" s="1" t="s">
        <v>2224</v>
      </c>
      <c r="H341" s="1" t="s">
        <v>2225</v>
      </c>
      <c r="I341" s="1" t="s">
        <v>38</v>
      </c>
      <c r="J341" s="1">
        <v>146</v>
      </c>
      <c r="K341" s="1" t="s">
        <v>2226</v>
      </c>
      <c r="L341" s="1" t="s">
        <v>2227</v>
      </c>
      <c r="M341" s="1">
        <v>937</v>
      </c>
      <c r="N341" s="1">
        <v>632</v>
      </c>
      <c r="O341" s="1">
        <f t="shared" si="15"/>
        <v>0.67449306296691569</v>
      </c>
      <c r="P341" s="1" t="s">
        <v>41</v>
      </c>
      <c r="Q341" s="1" t="s">
        <v>85</v>
      </c>
      <c r="R341" s="1" t="s">
        <v>2222</v>
      </c>
      <c r="S341" s="1">
        <v>43.239272182410403</v>
      </c>
      <c r="T341" s="1">
        <v>3.7701188999999999</v>
      </c>
      <c r="U341" s="1">
        <v>0.63351550000000001</v>
      </c>
      <c r="V341" s="1" t="s">
        <v>38</v>
      </c>
      <c r="W341" s="1" t="s">
        <v>44</v>
      </c>
      <c r="X341" s="1">
        <v>12</v>
      </c>
      <c r="Y341" s="1">
        <v>4</v>
      </c>
      <c r="Z341" s="1">
        <v>16</v>
      </c>
      <c r="AA341" s="1">
        <v>0.15674298199294301</v>
      </c>
      <c r="AB341" s="1" t="s">
        <v>45</v>
      </c>
      <c r="AC341" s="1"/>
      <c r="AD341" s="1"/>
      <c r="AE341" s="1"/>
      <c r="AF341" s="1"/>
      <c r="AG341" s="1"/>
    </row>
    <row r="342" spans="1:33" s="12" customFormat="1" x14ac:dyDescent="0.15">
      <c r="A342" s="1" t="s">
        <v>2228</v>
      </c>
      <c r="B342" s="1" t="s">
        <v>2229</v>
      </c>
      <c r="C342" s="1">
        <v>3</v>
      </c>
      <c r="D342" s="1">
        <v>12751564</v>
      </c>
      <c r="E342" s="1">
        <v>12753836</v>
      </c>
      <c r="F342" s="1" t="s">
        <v>58</v>
      </c>
      <c r="G342" s="1" t="s">
        <v>2230</v>
      </c>
      <c r="H342" s="1" t="s">
        <v>2231</v>
      </c>
      <c r="I342" s="1" t="s">
        <v>38</v>
      </c>
      <c r="J342" s="1">
        <v>3861</v>
      </c>
      <c r="K342" s="1" t="s">
        <v>2232</v>
      </c>
      <c r="L342" s="1" t="s">
        <v>2233</v>
      </c>
      <c r="M342" s="1">
        <v>156</v>
      </c>
      <c r="N342" s="1">
        <v>156</v>
      </c>
      <c r="O342" s="1">
        <f t="shared" si="15"/>
        <v>1</v>
      </c>
      <c r="P342" s="1" t="s">
        <v>41</v>
      </c>
      <c r="Q342" s="1" t="s">
        <v>42</v>
      </c>
      <c r="R342" s="1" t="s">
        <v>2234</v>
      </c>
      <c r="S342" s="1">
        <v>28.369357524430001</v>
      </c>
      <c r="T342" s="1">
        <v>1.5649183</v>
      </c>
      <c r="U342" s="1">
        <v>0.64499859999999998</v>
      </c>
      <c r="V342" s="1" t="s">
        <v>38</v>
      </c>
      <c r="W342" s="1" t="s">
        <v>44</v>
      </c>
      <c r="X342" s="1">
        <v>3</v>
      </c>
      <c r="Y342" s="1">
        <v>13</v>
      </c>
      <c r="Z342" s="1">
        <v>16</v>
      </c>
      <c r="AA342" s="1">
        <v>0.49861470171405098</v>
      </c>
      <c r="AB342" s="1" t="s">
        <v>45</v>
      </c>
      <c r="AC342" s="1"/>
      <c r="AD342" s="1"/>
      <c r="AE342" s="1"/>
      <c r="AF342" s="1"/>
      <c r="AG342" s="1"/>
    </row>
    <row r="343" spans="1:33" s="12" customFormat="1" x14ac:dyDescent="0.15">
      <c r="A343" s="1" t="s">
        <v>2235</v>
      </c>
      <c r="B343" s="1" t="s">
        <v>2236</v>
      </c>
      <c r="C343" s="1">
        <v>3</v>
      </c>
      <c r="D343" s="1">
        <v>14754274</v>
      </c>
      <c r="E343" s="1">
        <v>14754684</v>
      </c>
      <c r="F343" s="1" t="s">
        <v>35</v>
      </c>
      <c r="G343" s="1" t="s">
        <v>2237</v>
      </c>
      <c r="H343" s="1" t="s">
        <v>2238</v>
      </c>
      <c r="I343" s="1" t="s">
        <v>38</v>
      </c>
      <c r="J343" s="1">
        <v>1100</v>
      </c>
      <c r="K343" s="1" t="s">
        <v>2239</v>
      </c>
      <c r="L343" s="1" t="s">
        <v>2240</v>
      </c>
      <c r="M343" s="1">
        <v>237</v>
      </c>
      <c r="N343" s="1">
        <v>220</v>
      </c>
      <c r="O343" s="1">
        <f t="shared" si="15"/>
        <v>0.92827004219409281</v>
      </c>
      <c r="P343" s="1" t="s">
        <v>41</v>
      </c>
      <c r="Q343" s="1" t="s">
        <v>52</v>
      </c>
      <c r="R343" s="1" t="s">
        <v>2241</v>
      </c>
      <c r="S343" s="1">
        <v>52.091268186753503</v>
      </c>
      <c r="T343" s="1">
        <v>39.6087457</v>
      </c>
      <c r="U343" s="1">
        <v>0.78543929999999995</v>
      </c>
      <c r="V343" s="1" t="s">
        <v>38</v>
      </c>
      <c r="W343" s="1" t="s">
        <v>44</v>
      </c>
      <c r="X343" s="1">
        <v>7</v>
      </c>
      <c r="Y343" s="1">
        <v>8</v>
      </c>
      <c r="Z343" s="1">
        <v>15</v>
      </c>
      <c r="AA343" s="1">
        <v>0.15102281006663201</v>
      </c>
      <c r="AB343" s="1" t="s">
        <v>45</v>
      </c>
      <c r="AC343" s="1"/>
      <c r="AD343" s="1"/>
      <c r="AE343" s="1"/>
      <c r="AF343" s="1"/>
      <c r="AG343" s="1"/>
    </row>
    <row r="344" spans="1:33" s="12" customFormat="1" x14ac:dyDescent="0.15">
      <c r="A344" s="1" t="s">
        <v>2242</v>
      </c>
      <c r="B344" s="1" t="s">
        <v>2243</v>
      </c>
      <c r="C344" s="1">
        <v>3</v>
      </c>
      <c r="D344" s="1">
        <v>19350843</v>
      </c>
      <c r="E344" s="1">
        <v>19355642</v>
      </c>
      <c r="F344" s="1" t="s">
        <v>58</v>
      </c>
      <c r="G344" s="1" t="s">
        <v>2244</v>
      </c>
      <c r="H344" s="1" t="s">
        <v>2245</v>
      </c>
      <c r="I344" s="1" t="s">
        <v>38</v>
      </c>
      <c r="J344" s="1">
        <v>226</v>
      </c>
      <c r="K344" s="1" t="s">
        <v>2246</v>
      </c>
      <c r="L344" s="1" t="s">
        <v>2247</v>
      </c>
      <c r="M344" s="1">
        <v>1873</v>
      </c>
      <c r="N344" s="1">
        <v>1763</v>
      </c>
      <c r="O344" s="1">
        <f t="shared" si="15"/>
        <v>0.94127068873465025</v>
      </c>
      <c r="P344" s="1" t="s">
        <v>41</v>
      </c>
      <c r="Q344" s="1" t="s">
        <v>85</v>
      </c>
      <c r="R344" s="1" t="s">
        <v>2248</v>
      </c>
      <c r="S344" s="1">
        <v>30.077632877307298</v>
      </c>
      <c r="T344" s="1">
        <v>1.5311258999999999</v>
      </c>
      <c r="U344" s="1">
        <v>0.56772659999999997</v>
      </c>
      <c r="V344" s="1" t="s">
        <v>38</v>
      </c>
      <c r="W344" s="1" t="s">
        <v>44</v>
      </c>
      <c r="X344" s="1">
        <v>4</v>
      </c>
      <c r="Y344" s="1">
        <v>12</v>
      </c>
      <c r="Z344" s="1">
        <v>16</v>
      </c>
      <c r="AA344" s="1">
        <v>0.106919376233698</v>
      </c>
      <c r="AB344" s="1" t="s">
        <v>45</v>
      </c>
      <c r="AC344" s="1"/>
      <c r="AD344" s="1"/>
      <c r="AE344" s="1"/>
      <c r="AF344" s="1"/>
      <c r="AG344" s="1"/>
    </row>
    <row r="345" spans="1:33" s="12" customFormat="1" x14ac:dyDescent="0.15">
      <c r="A345" s="1" t="s">
        <v>2249</v>
      </c>
      <c r="B345" s="1" t="s">
        <v>2250</v>
      </c>
      <c r="C345" s="1">
        <v>3</v>
      </c>
      <c r="D345" s="1">
        <v>22050506</v>
      </c>
      <c r="E345" s="1">
        <v>22051063</v>
      </c>
      <c r="F345" s="1" t="s">
        <v>35</v>
      </c>
      <c r="G345" s="1" t="s">
        <v>2251</v>
      </c>
      <c r="H345" s="1" t="s">
        <v>2252</v>
      </c>
      <c r="I345" s="1" t="s">
        <v>61</v>
      </c>
      <c r="J345" s="1">
        <v>2320</v>
      </c>
      <c r="K345" s="1" t="s">
        <v>2253</v>
      </c>
      <c r="L345" s="1" t="s">
        <v>2254</v>
      </c>
      <c r="M345" s="1">
        <v>1055</v>
      </c>
      <c r="N345" s="1">
        <v>546</v>
      </c>
      <c r="O345" s="1">
        <f t="shared" si="15"/>
        <v>0.5175355450236967</v>
      </c>
      <c r="P345" s="1" t="s">
        <v>41</v>
      </c>
      <c r="Q345" s="1" t="s">
        <v>52</v>
      </c>
      <c r="R345" s="1" t="s">
        <v>2255</v>
      </c>
      <c r="S345" s="1">
        <v>54.588972399565698</v>
      </c>
      <c r="T345" s="1">
        <v>6.9022820999999999</v>
      </c>
      <c r="U345" s="1">
        <v>0.87169010000000002</v>
      </c>
      <c r="V345" s="1" t="s">
        <v>38</v>
      </c>
      <c r="W345" s="1" t="s">
        <v>55</v>
      </c>
      <c r="X345" s="1">
        <v>8</v>
      </c>
      <c r="Y345" s="1">
        <v>4</v>
      </c>
      <c r="Z345" s="1">
        <v>12</v>
      </c>
      <c r="AA345" s="1">
        <v>1.064050938783E-2</v>
      </c>
      <c r="AB345" s="1" t="s">
        <v>72</v>
      </c>
      <c r="AC345" s="1" t="s">
        <v>55</v>
      </c>
      <c r="AD345" s="1" t="str">
        <f t="shared" ref="AD345:AD347" si="16">IF(AC345=W345,"consistent","inconsistent")</f>
        <v>consistent</v>
      </c>
      <c r="AE345" s="1"/>
      <c r="AF345" s="1"/>
      <c r="AG345" s="1"/>
    </row>
    <row r="346" spans="1:33" s="12" customFormat="1" x14ac:dyDescent="0.15">
      <c r="A346" s="1" t="s">
        <v>2256</v>
      </c>
      <c r="B346" s="1" t="s">
        <v>2257</v>
      </c>
      <c r="C346" s="1">
        <v>3</v>
      </c>
      <c r="D346" s="1">
        <v>28668662</v>
      </c>
      <c r="E346" s="1">
        <v>28677463</v>
      </c>
      <c r="F346" s="1" t="s">
        <v>35</v>
      </c>
      <c r="G346" s="1" t="s">
        <v>2258</v>
      </c>
      <c r="H346" s="1" t="s">
        <v>2259</v>
      </c>
      <c r="I346" s="1" t="s">
        <v>61</v>
      </c>
      <c r="J346" s="1">
        <v>113</v>
      </c>
      <c r="K346" s="1" t="s">
        <v>2260</v>
      </c>
      <c r="L346" s="1" t="s">
        <v>2261</v>
      </c>
      <c r="M346" s="1">
        <v>2220</v>
      </c>
      <c r="N346" s="1">
        <v>2118</v>
      </c>
      <c r="O346" s="1">
        <f t="shared" si="15"/>
        <v>0.95405405405405408</v>
      </c>
      <c r="P346" s="1" t="s">
        <v>41</v>
      </c>
      <c r="Q346" s="1" t="s">
        <v>42</v>
      </c>
      <c r="R346" s="1" t="s">
        <v>2262</v>
      </c>
      <c r="S346" s="1">
        <v>30.763332399565702</v>
      </c>
      <c r="T346" s="1">
        <v>-0.53689909999999996</v>
      </c>
      <c r="U346" s="1">
        <v>0.58281760000000005</v>
      </c>
      <c r="V346" s="1" t="s">
        <v>54</v>
      </c>
      <c r="W346" s="1" t="s">
        <v>44</v>
      </c>
      <c r="X346" s="1">
        <v>7</v>
      </c>
      <c r="Y346" s="1">
        <v>9</v>
      </c>
      <c r="Z346" s="1">
        <v>16</v>
      </c>
      <c r="AA346" s="1">
        <v>2.2046486258221799E-2</v>
      </c>
      <c r="AB346" s="1" t="s">
        <v>72</v>
      </c>
      <c r="AC346" s="1" t="s">
        <v>44</v>
      </c>
      <c r="AD346" s="1" t="str">
        <f t="shared" si="16"/>
        <v>consistent</v>
      </c>
      <c r="AE346" s="1"/>
      <c r="AF346" s="1"/>
      <c r="AG346" s="1"/>
    </row>
    <row r="347" spans="1:33" s="12" customFormat="1" x14ac:dyDescent="0.15">
      <c r="A347" s="1" t="s">
        <v>2263</v>
      </c>
      <c r="B347" s="1" t="s">
        <v>2257</v>
      </c>
      <c r="C347" s="1">
        <v>3</v>
      </c>
      <c r="D347" s="1">
        <v>28668662</v>
      </c>
      <c r="E347" s="1">
        <v>28677463</v>
      </c>
      <c r="F347" s="1" t="s">
        <v>35</v>
      </c>
      <c r="G347" s="1" t="s">
        <v>2264</v>
      </c>
      <c r="H347" s="1" t="s">
        <v>2265</v>
      </c>
      <c r="I347" s="1" t="s">
        <v>61</v>
      </c>
      <c r="J347" s="1">
        <v>638</v>
      </c>
      <c r="K347" s="1" t="s">
        <v>2266</v>
      </c>
      <c r="L347" s="1" t="s">
        <v>2267</v>
      </c>
      <c r="M347" s="1">
        <v>1848</v>
      </c>
      <c r="N347" s="1">
        <v>1465</v>
      </c>
      <c r="O347" s="1">
        <f t="shared" si="15"/>
        <v>0.79274891774891776</v>
      </c>
      <c r="P347" s="1" t="s">
        <v>41</v>
      </c>
      <c r="Q347" s="1" t="s">
        <v>85</v>
      </c>
      <c r="R347" s="1" t="s">
        <v>2262</v>
      </c>
      <c r="S347" s="1">
        <v>30.763332399565702</v>
      </c>
      <c r="T347" s="1">
        <v>-0.53689909999999996</v>
      </c>
      <c r="U347" s="1">
        <v>0.58281760000000005</v>
      </c>
      <c r="V347" s="1" t="s">
        <v>54</v>
      </c>
      <c r="W347" s="1" t="s">
        <v>44</v>
      </c>
      <c r="X347" s="1">
        <v>6</v>
      </c>
      <c r="Y347" s="1">
        <v>9</v>
      </c>
      <c r="Z347" s="1">
        <v>15</v>
      </c>
      <c r="AA347" s="1">
        <v>4.16066316155538E-2</v>
      </c>
      <c r="AB347" s="1" t="s">
        <v>72</v>
      </c>
      <c r="AC347" s="1" t="s">
        <v>44</v>
      </c>
      <c r="AD347" s="1" t="str">
        <f t="shared" si="16"/>
        <v>consistent</v>
      </c>
      <c r="AE347" s="1"/>
      <c r="AF347" s="1"/>
      <c r="AG347" s="1"/>
    </row>
    <row r="348" spans="1:33" s="12" customFormat="1" x14ac:dyDescent="0.15">
      <c r="A348" s="1" t="s">
        <v>2268</v>
      </c>
      <c r="B348" s="1" t="s">
        <v>2269</v>
      </c>
      <c r="C348" s="1">
        <v>3</v>
      </c>
      <c r="D348" s="1">
        <v>29625662</v>
      </c>
      <c r="E348" s="1">
        <v>29626648</v>
      </c>
      <c r="F348" s="1" t="s">
        <v>35</v>
      </c>
      <c r="G348" s="1" t="s">
        <v>2270</v>
      </c>
      <c r="H348" s="1" t="s">
        <v>2271</v>
      </c>
      <c r="I348" s="1" t="s">
        <v>38</v>
      </c>
      <c r="J348" s="1">
        <v>2164</v>
      </c>
      <c r="K348" s="1" t="s">
        <v>2272</v>
      </c>
      <c r="L348" s="1" t="s">
        <v>2273</v>
      </c>
      <c r="M348" s="1">
        <v>510</v>
      </c>
      <c r="N348" s="1">
        <v>507</v>
      </c>
      <c r="O348" s="1">
        <f t="shared" si="15"/>
        <v>0.99411764705882355</v>
      </c>
      <c r="P348" s="1" t="s">
        <v>41</v>
      </c>
      <c r="Q348" s="1" t="s">
        <v>52</v>
      </c>
      <c r="R348" s="1" t="s">
        <v>2274</v>
      </c>
      <c r="S348" s="1">
        <v>55.622002757871897</v>
      </c>
      <c r="T348" s="1">
        <v>-0.97606619999999999</v>
      </c>
      <c r="U348" s="1">
        <v>0.84489119999999995</v>
      </c>
      <c r="V348" s="1" t="s">
        <v>54</v>
      </c>
      <c r="W348" s="1" t="s">
        <v>55</v>
      </c>
      <c r="X348" s="1">
        <v>7</v>
      </c>
      <c r="Y348" s="1">
        <v>9</v>
      </c>
      <c r="Z348" s="1">
        <v>16</v>
      </c>
      <c r="AA348" s="1">
        <v>0.26547124181430698</v>
      </c>
      <c r="AB348" s="1" t="s">
        <v>45</v>
      </c>
      <c r="AC348" s="1"/>
      <c r="AD348" s="1"/>
      <c r="AE348" s="1"/>
      <c r="AF348" s="1"/>
      <c r="AG348" s="1"/>
    </row>
    <row r="349" spans="1:33" s="12" customFormat="1" x14ac:dyDescent="0.15">
      <c r="A349" s="1" t="s">
        <v>2275</v>
      </c>
      <c r="B349" s="1" t="s">
        <v>2276</v>
      </c>
      <c r="C349" s="1">
        <v>3</v>
      </c>
      <c r="D349" s="1">
        <v>31509737</v>
      </c>
      <c r="E349" s="1">
        <v>31513060</v>
      </c>
      <c r="F349" s="1" t="s">
        <v>35</v>
      </c>
      <c r="G349" s="1" t="s">
        <v>2277</v>
      </c>
      <c r="H349" s="1" t="s">
        <v>2278</v>
      </c>
      <c r="I349" s="1" t="s">
        <v>38</v>
      </c>
      <c r="J349" s="1">
        <v>490</v>
      </c>
      <c r="K349" s="1" t="s">
        <v>2279</v>
      </c>
      <c r="L349" s="1" t="s">
        <v>2280</v>
      </c>
      <c r="M349" s="1">
        <v>340</v>
      </c>
      <c r="N349" s="1">
        <v>340</v>
      </c>
      <c r="O349" s="1">
        <f t="shared" si="15"/>
        <v>1</v>
      </c>
      <c r="P349" s="1" t="s">
        <v>41</v>
      </c>
      <c r="Q349" s="1" t="s">
        <v>52</v>
      </c>
      <c r="R349" s="1" t="s">
        <v>2281</v>
      </c>
      <c r="S349" s="1">
        <v>25.585867774158501</v>
      </c>
      <c r="T349" s="1">
        <v>-12.338976600000001</v>
      </c>
      <c r="U349" s="1">
        <v>0.51988140000000005</v>
      </c>
      <c r="V349" s="1" t="s">
        <v>54</v>
      </c>
      <c r="W349" s="1" t="s">
        <v>55</v>
      </c>
      <c r="X349" s="1">
        <v>3</v>
      </c>
      <c r="Y349" s="1">
        <v>13</v>
      </c>
      <c r="Z349" s="1">
        <v>16</v>
      </c>
      <c r="AA349" s="1">
        <v>0.189747365405283</v>
      </c>
      <c r="AB349" s="1" t="s">
        <v>45</v>
      </c>
      <c r="AC349" s="1"/>
      <c r="AD349" s="1"/>
      <c r="AE349" s="1"/>
      <c r="AF349" s="1"/>
      <c r="AG349" s="1"/>
    </row>
    <row r="350" spans="1:33" s="12" customFormat="1" x14ac:dyDescent="0.15">
      <c r="A350" s="1" t="s">
        <v>2282</v>
      </c>
      <c r="B350" s="1" t="s">
        <v>2283</v>
      </c>
      <c r="C350" s="1">
        <v>3</v>
      </c>
      <c r="D350" s="1">
        <v>31627408</v>
      </c>
      <c r="E350" s="1">
        <v>31630769</v>
      </c>
      <c r="F350" s="1" t="s">
        <v>58</v>
      </c>
      <c r="G350" s="1" t="s">
        <v>2284</v>
      </c>
      <c r="H350" s="1" t="s">
        <v>2285</v>
      </c>
      <c r="I350" s="1" t="s">
        <v>38</v>
      </c>
      <c r="J350" s="1">
        <v>417</v>
      </c>
      <c r="K350" s="1" t="s">
        <v>2286</v>
      </c>
      <c r="L350" s="1" t="s">
        <v>2287</v>
      </c>
      <c r="M350" s="1">
        <v>567</v>
      </c>
      <c r="N350" s="1">
        <v>567</v>
      </c>
      <c r="O350" s="1">
        <f t="shared" si="15"/>
        <v>1</v>
      </c>
      <c r="P350" s="1" t="s">
        <v>41</v>
      </c>
      <c r="Q350" s="1" t="s">
        <v>85</v>
      </c>
      <c r="R350" s="1" t="s">
        <v>2288</v>
      </c>
      <c r="S350" s="1">
        <v>46.43374330076</v>
      </c>
      <c r="T350" s="1">
        <v>-5.8352221000000002</v>
      </c>
      <c r="U350" s="1">
        <v>0.8384549</v>
      </c>
      <c r="V350" s="1" t="s">
        <v>54</v>
      </c>
      <c r="W350" s="1" t="s">
        <v>55</v>
      </c>
      <c r="X350" s="1">
        <v>5</v>
      </c>
      <c r="Y350" s="1">
        <v>11</v>
      </c>
      <c r="Z350" s="1">
        <v>16</v>
      </c>
      <c r="AA350" s="1">
        <v>0.55808539192972195</v>
      </c>
      <c r="AB350" s="1" t="s">
        <v>45</v>
      </c>
      <c r="AC350" s="1"/>
      <c r="AD350" s="1"/>
      <c r="AE350" s="1"/>
      <c r="AF350" s="1"/>
      <c r="AG350" s="1"/>
    </row>
    <row r="351" spans="1:33" s="12" customFormat="1" x14ac:dyDescent="0.15">
      <c r="A351" s="1" t="s">
        <v>2289</v>
      </c>
      <c r="B351" s="1" t="s">
        <v>2290</v>
      </c>
      <c r="C351" s="1">
        <v>3</v>
      </c>
      <c r="D351" s="1">
        <v>31705710</v>
      </c>
      <c r="E351" s="1">
        <v>31707058</v>
      </c>
      <c r="F351" s="1" t="s">
        <v>35</v>
      </c>
      <c r="G351" s="1" t="s">
        <v>2291</v>
      </c>
      <c r="H351" s="1" t="s">
        <v>2292</v>
      </c>
      <c r="I351" s="1" t="s">
        <v>38</v>
      </c>
      <c r="J351" s="1">
        <v>403</v>
      </c>
      <c r="K351" s="1" t="s">
        <v>2293</v>
      </c>
      <c r="L351" s="1" t="s">
        <v>2294</v>
      </c>
      <c r="M351" s="1">
        <v>1237</v>
      </c>
      <c r="N351" s="1">
        <v>1237</v>
      </c>
      <c r="O351" s="1">
        <f t="shared" si="15"/>
        <v>1</v>
      </c>
      <c r="P351" s="1" t="s">
        <v>41</v>
      </c>
      <c r="Q351" s="1" t="s">
        <v>118</v>
      </c>
      <c r="R351" s="1" t="s">
        <v>2295</v>
      </c>
      <c r="S351" s="1">
        <v>44.411153398479897</v>
      </c>
      <c r="T351" s="1">
        <v>0.62491260000000004</v>
      </c>
      <c r="U351" s="1">
        <v>0.84777780000000003</v>
      </c>
      <c r="V351" s="1" t="s">
        <v>38</v>
      </c>
      <c r="W351" s="1" t="s">
        <v>44</v>
      </c>
      <c r="X351" s="1">
        <v>7</v>
      </c>
      <c r="Y351" s="1">
        <v>9</v>
      </c>
      <c r="Z351" s="1">
        <v>16</v>
      </c>
      <c r="AA351" s="1">
        <v>8.1665592959533906E-3</v>
      </c>
      <c r="AB351" s="1" t="s">
        <v>72</v>
      </c>
      <c r="AC351" s="1" t="s">
        <v>44</v>
      </c>
      <c r="AD351" s="1" t="str">
        <f>IF(AC351=W351,"consistent","inconsistent")</f>
        <v>consistent</v>
      </c>
      <c r="AE351" s="1" t="s">
        <v>349</v>
      </c>
      <c r="AF351" s="6">
        <v>35.241796166516799</v>
      </c>
      <c r="AG351" s="7">
        <v>3.1534951677729297E-8</v>
      </c>
    </row>
    <row r="352" spans="1:33" s="12" customFormat="1" x14ac:dyDescent="0.15">
      <c r="A352" s="1" t="s">
        <v>2296</v>
      </c>
      <c r="B352" s="1" t="s">
        <v>2297</v>
      </c>
      <c r="C352" s="1">
        <v>3</v>
      </c>
      <c r="D352" s="1">
        <v>32671215</v>
      </c>
      <c r="E352" s="1">
        <v>32675049</v>
      </c>
      <c r="F352" s="1" t="s">
        <v>35</v>
      </c>
      <c r="G352" s="1" t="s">
        <v>2298</v>
      </c>
      <c r="H352" s="1" t="s">
        <v>2299</v>
      </c>
      <c r="I352" s="1" t="s">
        <v>61</v>
      </c>
      <c r="J352" s="1">
        <v>92</v>
      </c>
      <c r="K352" s="1" t="s">
        <v>2300</v>
      </c>
      <c r="L352" s="1" t="s">
        <v>2301</v>
      </c>
      <c r="M352" s="1">
        <v>522</v>
      </c>
      <c r="N352" s="1">
        <v>522</v>
      </c>
      <c r="O352" s="1">
        <f t="shared" si="15"/>
        <v>1</v>
      </c>
      <c r="P352" s="1" t="s">
        <v>41</v>
      </c>
      <c r="Q352" s="1" t="s">
        <v>85</v>
      </c>
      <c r="R352" s="1" t="s">
        <v>2302</v>
      </c>
      <c r="S352" s="1">
        <v>42.130489467969603</v>
      </c>
      <c r="T352" s="1">
        <v>2.2073817999999998</v>
      </c>
      <c r="U352" s="1">
        <v>0.69024479999999999</v>
      </c>
      <c r="V352" s="1" t="s">
        <v>38</v>
      </c>
      <c r="W352" s="1" t="s">
        <v>55</v>
      </c>
      <c r="X352" s="1">
        <v>7</v>
      </c>
      <c r="Y352" s="1">
        <v>7</v>
      </c>
      <c r="Z352" s="1">
        <v>14</v>
      </c>
      <c r="AA352" s="1">
        <v>0.18012050784259701</v>
      </c>
      <c r="AB352" s="1" t="s">
        <v>45</v>
      </c>
      <c r="AC352" s="1"/>
      <c r="AD352" s="1"/>
      <c r="AE352" s="1"/>
      <c r="AF352" s="1"/>
      <c r="AG352" s="1"/>
    </row>
    <row r="353" spans="1:33" s="12" customFormat="1" x14ac:dyDescent="0.15">
      <c r="A353" s="1" t="s">
        <v>2303</v>
      </c>
      <c r="B353" s="1" t="s">
        <v>2304</v>
      </c>
      <c r="C353" s="1">
        <v>3</v>
      </c>
      <c r="D353" s="1">
        <v>33378958</v>
      </c>
      <c r="E353" s="1">
        <v>33381861</v>
      </c>
      <c r="F353" s="1" t="s">
        <v>58</v>
      </c>
      <c r="G353" s="1" t="s">
        <v>2305</v>
      </c>
      <c r="H353" s="1" t="s">
        <v>2306</v>
      </c>
      <c r="I353" s="1" t="s">
        <v>61</v>
      </c>
      <c r="J353" s="1">
        <v>298</v>
      </c>
      <c r="K353" s="1" t="s">
        <v>2307</v>
      </c>
      <c r="L353" s="1" t="s">
        <v>2308</v>
      </c>
      <c r="M353" s="1">
        <v>408</v>
      </c>
      <c r="N353" s="1">
        <v>261</v>
      </c>
      <c r="O353" s="1">
        <f t="shared" si="15"/>
        <v>0.63970588235294112</v>
      </c>
      <c r="P353" s="1" t="s">
        <v>41</v>
      </c>
      <c r="Q353" s="1" t="s">
        <v>52</v>
      </c>
      <c r="R353" s="1" t="s">
        <v>2309</v>
      </c>
      <c r="S353" s="1">
        <v>30.0887305103149</v>
      </c>
      <c r="T353" s="1">
        <v>1.1315527999999999</v>
      </c>
      <c r="U353" s="1">
        <v>0.65583550000000002</v>
      </c>
      <c r="V353" s="1" t="s">
        <v>38</v>
      </c>
      <c r="W353" s="1" t="s">
        <v>55</v>
      </c>
      <c r="X353" s="1">
        <v>2</v>
      </c>
      <c r="Y353" s="1">
        <v>10</v>
      </c>
      <c r="Z353" s="1">
        <v>12</v>
      </c>
      <c r="AA353" s="1">
        <v>0.59790455720292901</v>
      </c>
      <c r="AB353" s="1" t="s">
        <v>45</v>
      </c>
      <c r="AC353" s="1"/>
      <c r="AD353" s="1"/>
      <c r="AE353" s="1"/>
      <c r="AF353" s="1"/>
      <c r="AG353" s="1"/>
    </row>
    <row r="354" spans="1:33" s="12" customFormat="1" x14ac:dyDescent="0.15">
      <c r="A354" s="1" t="s">
        <v>2310</v>
      </c>
      <c r="B354" s="1" t="s">
        <v>2311</v>
      </c>
      <c r="C354" s="1">
        <v>3</v>
      </c>
      <c r="D354" s="1">
        <v>36669164</v>
      </c>
      <c r="E354" s="1">
        <v>36675206</v>
      </c>
      <c r="F354" s="1" t="s">
        <v>35</v>
      </c>
      <c r="G354" s="1" t="s">
        <v>2312</v>
      </c>
      <c r="H354" s="1" t="s">
        <v>2313</v>
      </c>
      <c r="I354" s="1" t="s">
        <v>61</v>
      </c>
      <c r="J354" s="1">
        <v>1316</v>
      </c>
      <c r="K354" s="1" t="s">
        <v>2314</v>
      </c>
      <c r="L354" s="1" t="s">
        <v>2315</v>
      </c>
      <c r="M354" s="1">
        <v>367</v>
      </c>
      <c r="N354" s="1">
        <v>366</v>
      </c>
      <c r="O354" s="1">
        <f t="shared" si="15"/>
        <v>0.99727520435967298</v>
      </c>
      <c r="P354" s="1" t="s">
        <v>41</v>
      </c>
      <c r="Q354" s="1" t="s">
        <v>85</v>
      </c>
      <c r="R354" s="1" t="s">
        <v>2316</v>
      </c>
      <c r="S354" s="1">
        <v>39.285231422366998</v>
      </c>
      <c r="T354" s="1">
        <v>-1.9635853000000001</v>
      </c>
      <c r="U354" s="1">
        <v>0.76427880000000004</v>
      </c>
      <c r="V354" s="1" t="s">
        <v>54</v>
      </c>
      <c r="W354" s="1" t="s">
        <v>44</v>
      </c>
      <c r="X354" s="1">
        <v>4</v>
      </c>
      <c r="Y354" s="1">
        <v>8</v>
      </c>
      <c r="Z354" s="1">
        <v>12</v>
      </c>
      <c r="AA354" s="1">
        <v>6.21903742417204E-2</v>
      </c>
      <c r="AB354" s="1" t="s">
        <v>45</v>
      </c>
      <c r="AC354" s="1"/>
      <c r="AD354" s="1"/>
      <c r="AE354" s="1"/>
      <c r="AF354" s="1"/>
      <c r="AG354" s="1"/>
    </row>
    <row r="355" spans="1:33" s="12" customFormat="1" x14ac:dyDescent="0.15">
      <c r="A355" s="1" t="s">
        <v>2317</v>
      </c>
      <c r="B355" s="1" t="s">
        <v>2311</v>
      </c>
      <c r="C355" s="1">
        <v>3</v>
      </c>
      <c r="D355" s="1">
        <v>36669164</v>
      </c>
      <c r="E355" s="1">
        <v>36675206</v>
      </c>
      <c r="F355" s="1" t="s">
        <v>35</v>
      </c>
      <c r="G355" s="1" t="s">
        <v>2318</v>
      </c>
      <c r="H355" s="1" t="s">
        <v>2319</v>
      </c>
      <c r="I355" s="1" t="s">
        <v>38</v>
      </c>
      <c r="J355" s="1">
        <v>2475</v>
      </c>
      <c r="K355" s="1" t="s">
        <v>2320</v>
      </c>
      <c r="L355" s="1" t="s">
        <v>2321</v>
      </c>
      <c r="M355" s="1">
        <v>660</v>
      </c>
      <c r="N355" s="1">
        <v>660</v>
      </c>
      <c r="O355" s="1">
        <f t="shared" si="15"/>
        <v>1</v>
      </c>
      <c r="P355" s="1" t="s">
        <v>41</v>
      </c>
      <c r="Q355" s="1" t="s">
        <v>85</v>
      </c>
      <c r="R355" s="1" t="s">
        <v>2316</v>
      </c>
      <c r="S355" s="1">
        <v>39.285231422366998</v>
      </c>
      <c r="T355" s="1">
        <v>-1.9635853000000001</v>
      </c>
      <c r="U355" s="1">
        <v>0.76427880000000004</v>
      </c>
      <c r="V355" s="1" t="s">
        <v>54</v>
      </c>
      <c r="W355" s="1" t="s">
        <v>55</v>
      </c>
      <c r="X355" s="1">
        <v>3</v>
      </c>
      <c r="Y355" s="1">
        <v>13</v>
      </c>
      <c r="Z355" s="1">
        <v>16</v>
      </c>
      <c r="AA355" s="1">
        <v>0.25320495055862802</v>
      </c>
      <c r="AB355" s="1" t="s">
        <v>45</v>
      </c>
      <c r="AC355" s="1"/>
      <c r="AD355" s="1"/>
      <c r="AE355" s="1"/>
      <c r="AF355" s="1"/>
      <c r="AG355" s="1"/>
    </row>
    <row r="356" spans="1:33" s="12" customFormat="1" x14ac:dyDescent="0.15">
      <c r="A356" s="1" t="s">
        <v>2322</v>
      </c>
      <c r="B356" s="1" t="s">
        <v>2323</v>
      </c>
      <c r="C356" s="1">
        <v>3</v>
      </c>
      <c r="D356" s="1">
        <v>36817316</v>
      </c>
      <c r="E356" s="1">
        <v>36823842</v>
      </c>
      <c r="F356" s="1" t="s">
        <v>58</v>
      </c>
      <c r="G356" s="1" t="s">
        <v>2324</v>
      </c>
      <c r="H356" s="1" t="s">
        <v>2325</v>
      </c>
      <c r="I356" s="1" t="s">
        <v>61</v>
      </c>
      <c r="J356" s="1">
        <v>2031</v>
      </c>
      <c r="K356" s="1" t="s">
        <v>2326</v>
      </c>
      <c r="L356" s="1" t="s">
        <v>2327</v>
      </c>
      <c r="M356" s="1">
        <v>567</v>
      </c>
      <c r="N356" s="1">
        <v>325</v>
      </c>
      <c r="O356" s="1">
        <f t="shared" si="15"/>
        <v>0.57319223985890655</v>
      </c>
      <c r="P356" s="1" t="s">
        <v>41</v>
      </c>
      <c r="Q356" s="1" t="s">
        <v>42</v>
      </c>
      <c r="R356" s="1" t="s">
        <v>2328</v>
      </c>
      <c r="S356" s="1">
        <v>29.369257155265998</v>
      </c>
      <c r="T356" s="1">
        <v>-0.37323879999999998</v>
      </c>
      <c r="U356" s="1">
        <v>0.62180579999999996</v>
      </c>
      <c r="V356" s="1" t="s">
        <v>54</v>
      </c>
      <c r="W356" s="1" t="s">
        <v>44</v>
      </c>
      <c r="X356" s="1">
        <v>3</v>
      </c>
      <c r="Y356" s="1">
        <v>12</v>
      </c>
      <c r="Z356" s="1">
        <v>15</v>
      </c>
      <c r="AA356" s="1">
        <v>0.83088282157401405</v>
      </c>
      <c r="AB356" s="1" t="s">
        <v>45</v>
      </c>
      <c r="AC356" s="1"/>
      <c r="AD356" s="1"/>
      <c r="AE356" s="1"/>
      <c r="AF356" s="1"/>
      <c r="AG356" s="1"/>
    </row>
    <row r="357" spans="1:33" s="12" customFormat="1" x14ac:dyDescent="0.15">
      <c r="A357" s="1" t="s">
        <v>2329</v>
      </c>
      <c r="B357" s="1" t="s">
        <v>2330</v>
      </c>
      <c r="C357" s="1">
        <v>3</v>
      </c>
      <c r="D357" s="1">
        <v>36893536</v>
      </c>
      <c r="E357" s="1">
        <v>36902030</v>
      </c>
      <c r="F357" s="1" t="s">
        <v>35</v>
      </c>
      <c r="G357" s="1" t="s">
        <v>2331</v>
      </c>
      <c r="H357" s="1" t="s">
        <v>2332</v>
      </c>
      <c r="I357" s="1" t="s">
        <v>61</v>
      </c>
      <c r="J357" s="1">
        <v>1815</v>
      </c>
      <c r="K357" s="1" t="s">
        <v>2333</v>
      </c>
      <c r="L357" s="1" t="s">
        <v>2334</v>
      </c>
      <c r="M357" s="1">
        <v>234</v>
      </c>
      <c r="N357" s="1">
        <v>147</v>
      </c>
      <c r="O357" s="1">
        <f t="shared" si="15"/>
        <v>0.62820512820512819</v>
      </c>
      <c r="P357" s="1" t="s">
        <v>41</v>
      </c>
      <c r="Q357" s="1" t="s">
        <v>52</v>
      </c>
      <c r="R357" s="1" t="s">
        <v>2335</v>
      </c>
      <c r="S357" s="1">
        <v>36.266590054288798</v>
      </c>
      <c r="T357" s="1">
        <v>4.3183037000000004</v>
      </c>
      <c r="U357" s="1">
        <v>0.69581210000000004</v>
      </c>
      <c r="V357" s="1" t="s">
        <v>38</v>
      </c>
      <c r="W357" s="1" t="s">
        <v>55</v>
      </c>
      <c r="X357" s="1">
        <v>5</v>
      </c>
      <c r="Y357" s="1">
        <v>7</v>
      </c>
      <c r="Z357" s="1">
        <v>12</v>
      </c>
      <c r="AA357" s="1">
        <v>0.127742853735895</v>
      </c>
      <c r="AB357" s="1" t="s">
        <v>45</v>
      </c>
      <c r="AC357" s="1"/>
      <c r="AD357" s="1"/>
      <c r="AE357" s="1"/>
      <c r="AF357" s="1"/>
      <c r="AG357" s="1"/>
    </row>
    <row r="358" spans="1:33" s="12" customFormat="1" x14ac:dyDescent="0.15">
      <c r="A358" s="1" t="s">
        <v>2336</v>
      </c>
      <c r="B358" s="1" t="s">
        <v>2337</v>
      </c>
      <c r="C358" s="1">
        <v>3</v>
      </c>
      <c r="D358" s="1">
        <v>39649104</v>
      </c>
      <c r="E358" s="1">
        <v>39653644</v>
      </c>
      <c r="F358" s="1" t="s">
        <v>35</v>
      </c>
      <c r="G358" s="1" t="s">
        <v>2338</v>
      </c>
      <c r="H358" s="1" t="s">
        <v>2339</v>
      </c>
      <c r="I358" s="1" t="s">
        <v>38</v>
      </c>
      <c r="J358" s="1">
        <v>881</v>
      </c>
      <c r="K358" s="1" t="s">
        <v>2340</v>
      </c>
      <c r="L358" s="1" t="s">
        <v>2341</v>
      </c>
      <c r="M358" s="1">
        <v>3532</v>
      </c>
      <c r="N358" s="1">
        <v>3373</v>
      </c>
      <c r="O358" s="1">
        <f t="shared" si="15"/>
        <v>0.95498301245753114</v>
      </c>
      <c r="P358" s="1" t="s">
        <v>41</v>
      </c>
      <c r="Q358" s="1" t="s">
        <v>289</v>
      </c>
      <c r="R358" s="1" t="s">
        <v>2342</v>
      </c>
      <c r="S358" s="1">
        <v>33.177742801302898</v>
      </c>
      <c r="T358" s="1">
        <v>-1.7585875</v>
      </c>
      <c r="U358" s="1">
        <v>0.6360036</v>
      </c>
      <c r="V358" s="1" t="s">
        <v>54</v>
      </c>
      <c r="W358" s="1" t="s">
        <v>55</v>
      </c>
      <c r="X358" s="1">
        <v>3</v>
      </c>
      <c r="Y358" s="1">
        <v>13</v>
      </c>
      <c r="Z358" s="1">
        <v>16</v>
      </c>
      <c r="AA358" s="1">
        <v>9.9620955508336502E-3</v>
      </c>
      <c r="AB358" s="1" t="s">
        <v>72</v>
      </c>
      <c r="AC358" s="1" t="s">
        <v>55</v>
      </c>
      <c r="AD358" s="1" t="str">
        <f>IF(AC358=W358,"consistent","inconsistent")</f>
        <v>consistent</v>
      </c>
      <c r="AE358" s="1"/>
      <c r="AF358" s="1"/>
      <c r="AG358" s="1"/>
    </row>
    <row r="359" spans="1:33" s="12" customFormat="1" x14ac:dyDescent="0.15">
      <c r="A359" s="1" t="s">
        <v>2343</v>
      </c>
      <c r="B359" s="1" t="s">
        <v>2344</v>
      </c>
      <c r="C359" s="1">
        <v>3</v>
      </c>
      <c r="D359" s="1">
        <v>41017675</v>
      </c>
      <c r="E359" s="1">
        <v>41024229</v>
      </c>
      <c r="F359" s="1" t="s">
        <v>35</v>
      </c>
      <c r="G359" s="1" t="s">
        <v>2345</v>
      </c>
      <c r="H359" s="1" t="s">
        <v>2346</v>
      </c>
      <c r="I359" s="1" t="s">
        <v>61</v>
      </c>
      <c r="J359" s="1">
        <v>3073</v>
      </c>
      <c r="K359" s="1" t="s">
        <v>2347</v>
      </c>
      <c r="L359" s="1" t="s">
        <v>2348</v>
      </c>
      <c r="M359" s="1">
        <v>161</v>
      </c>
      <c r="N359" s="1">
        <v>155</v>
      </c>
      <c r="O359" s="1">
        <f t="shared" si="15"/>
        <v>0.96273291925465843</v>
      </c>
      <c r="P359" s="1" t="s">
        <v>41</v>
      </c>
      <c r="Q359" s="1" t="s">
        <v>85</v>
      </c>
      <c r="R359" s="1" t="s">
        <v>2349</v>
      </c>
      <c r="S359" s="1">
        <v>22.4394923778502</v>
      </c>
      <c r="T359" s="1">
        <v>-3.901789</v>
      </c>
      <c r="U359" s="1">
        <v>0.55451919999999999</v>
      </c>
      <c r="V359" s="1" t="s">
        <v>54</v>
      </c>
      <c r="W359" s="1" t="s">
        <v>44</v>
      </c>
      <c r="X359" s="1">
        <v>2</v>
      </c>
      <c r="Y359" s="1">
        <v>8</v>
      </c>
      <c r="Z359" s="1">
        <v>10</v>
      </c>
      <c r="AA359" s="1">
        <v>0.65075191633823803</v>
      </c>
      <c r="AB359" s="1" t="s">
        <v>45</v>
      </c>
      <c r="AC359" s="1"/>
      <c r="AD359" s="1"/>
      <c r="AE359" s="1"/>
      <c r="AF359" s="1"/>
      <c r="AG359" s="1"/>
    </row>
    <row r="360" spans="1:33" s="12" customFormat="1" x14ac:dyDescent="0.15">
      <c r="A360" s="1" t="s">
        <v>2350</v>
      </c>
      <c r="B360" s="1" t="s">
        <v>2351</v>
      </c>
      <c r="C360" s="1">
        <v>3</v>
      </c>
      <c r="D360" s="1">
        <v>47815613</v>
      </c>
      <c r="E360" s="1">
        <v>47816293</v>
      </c>
      <c r="F360" s="1" t="s">
        <v>58</v>
      </c>
      <c r="G360" s="1" t="s">
        <v>2352</v>
      </c>
      <c r="H360" s="1" t="s">
        <v>2353</v>
      </c>
      <c r="I360" s="1" t="s">
        <v>38</v>
      </c>
      <c r="J360" s="1">
        <v>645</v>
      </c>
      <c r="K360" s="1" t="s">
        <v>2354</v>
      </c>
      <c r="L360" s="1" t="s">
        <v>2355</v>
      </c>
      <c r="M360" s="1">
        <v>1029</v>
      </c>
      <c r="N360" s="1">
        <v>1012</v>
      </c>
      <c r="O360" s="1">
        <f t="shared" si="15"/>
        <v>0.98347910592808552</v>
      </c>
      <c r="P360" s="1" t="s">
        <v>41</v>
      </c>
      <c r="Q360" s="1" t="s">
        <v>200</v>
      </c>
      <c r="R360" s="1" t="s">
        <v>2356</v>
      </c>
      <c r="S360" s="1">
        <v>23.734838175895799</v>
      </c>
      <c r="T360" s="1">
        <v>0.3073264</v>
      </c>
      <c r="U360" s="1">
        <v>0.54519700000000004</v>
      </c>
      <c r="V360" s="1" t="s">
        <v>38</v>
      </c>
      <c r="W360" s="1" t="s">
        <v>44</v>
      </c>
      <c r="X360" s="1">
        <v>4</v>
      </c>
      <c r="Y360" s="1">
        <v>12</v>
      </c>
      <c r="Z360" s="1">
        <v>16</v>
      </c>
      <c r="AA360" s="1">
        <v>0.76008764789156802</v>
      </c>
      <c r="AB360" s="1" t="s">
        <v>45</v>
      </c>
      <c r="AC360" s="1"/>
      <c r="AD360" s="1"/>
      <c r="AE360" s="1"/>
      <c r="AF360" s="1"/>
      <c r="AG360" s="1"/>
    </row>
    <row r="361" spans="1:33" s="12" customFormat="1" x14ac:dyDescent="0.15">
      <c r="A361" s="1" t="s">
        <v>2357</v>
      </c>
      <c r="B361" s="1" t="s">
        <v>2358</v>
      </c>
      <c r="C361" s="1">
        <v>3</v>
      </c>
      <c r="D361" s="1">
        <v>66959532</v>
      </c>
      <c r="E361" s="1">
        <v>66964277</v>
      </c>
      <c r="F361" s="1" t="s">
        <v>35</v>
      </c>
      <c r="G361" s="1" t="s">
        <v>2359</v>
      </c>
      <c r="H361" s="1" t="s">
        <v>2360</v>
      </c>
      <c r="I361" s="1" t="s">
        <v>38</v>
      </c>
      <c r="J361" s="1">
        <v>533</v>
      </c>
      <c r="K361" s="1" t="s">
        <v>2361</v>
      </c>
      <c r="L361" s="1" t="s">
        <v>2362</v>
      </c>
      <c r="M361" s="1">
        <v>1007</v>
      </c>
      <c r="N361" s="1">
        <v>1007</v>
      </c>
      <c r="O361" s="1">
        <f t="shared" si="15"/>
        <v>1</v>
      </c>
      <c r="P361" s="1" t="s">
        <v>41</v>
      </c>
      <c r="Q361" s="1" t="s">
        <v>42</v>
      </c>
      <c r="R361" s="1" t="s">
        <v>2363</v>
      </c>
      <c r="S361" s="1">
        <v>33.015969294245401</v>
      </c>
      <c r="T361" s="1">
        <v>1.5994778000000001</v>
      </c>
      <c r="U361" s="1">
        <v>0.66900510000000002</v>
      </c>
      <c r="V361" s="1" t="s">
        <v>38</v>
      </c>
      <c r="W361" s="1" t="s">
        <v>44</v>
      </c>
      <c r="X361" s="1">
        <v>3</v>
      </c>
      <c r="Y361" s="1">
        <v>13</v>
      </c>
      <c r="Z361" s="1">
        <v>16</v>
      </c>
      <c r="AA361" s="1">
        <v>8.4947084860002294E-6</v>
      </c>
      <c r="AB361" s="1" t="s">
        <v>72</v>
      </c>
      <c r="AC361" s="1" t="s">
        <v>44</v>
      </c>
      <c r="AD361" s="1" t="str">
        <f>IF(AC361=W361,"consistent","inconsistent")</f>
        <v>consistent</v>
      </c>
      <c r="AE361" s="1" t="s">
        <v>349</v>
      </c>
      <c r="AF361" s="8">
        <v>26.010218426688901</v>
      </c>
      <c r="AG361" s="8">
        <v>5.7294053454668803E-6</v>
      </c>
    </row>
    <row r="362" spans="1:33" s="12" customFormat="1" x14ac:dyDescent="0.15">
      <c r="A362" s="1" t="s">
        <v>2364</v>
      </c>
      <c r="B362" s="1" t="s">
        <v>2365</v>
      </c>
      <c r="C362" s="1">
        <v>3</v>
      </c>
      <c r="D362" s="1">
        <v>68533978</v>
      </c>
      <c r="E362" s="1">
        <v>68545245</v>
      </c>
      <c r="F362" s="1" t="s">
        <v>35</v>
      </c>
      <c r="G362" s="1" t="s">
        <v>2366</v>
      </c>
      <c r="H362" s="1" t="s">
        <v>2367</v>
      </c>
      <c r="I362" s="1" t="s">
        <v>61</v>
      </c>
      <c r="J362" s="1">
        <v>865</v>
      </c>
      <c r="K362" s="1" t="s">
        <v>2368</v>
      </c>
      <c r="L362" s="1" t="s">
        <v>2369</v>
      </c>
      <c r="M362" s="1">
        <v>305</v>
      </c>
      <c r="N362" s="1">
        <v>305</v>
      </c>
      <c r="O362" s="1">
        <f t="shared" si="15"/>
        <v>1</v>
      </c>
      <c r="P362" s="1" t="s">
        <v>41</v>
      </c>
      <c r="Q362" s="1" t="s">
        <v>52</v>
      </c>
      <c r="R362" s="1" t="s">
        <v>2370</v>
      </c>
      <c r="S362" s="1">
        <v>36.462459717698202</v>
      </c>
      <c r="T362" s="1">
        <v>6.8750926999999997</v>
      </c>
      <c r="U362" s="1">
        <v>0.74471940000000003</v>
      </c>
      <c r="V362" s="1" t="s">
        <v>38</v>
      </c>
      <c r="W362" s="1" t="s">
        <v>55</v>
      </c>
      <c r="X362" s="1">
        <v>6</v>
      </c>
      <c r="Y362" s="1">
        <v>8</v>
      </c>
      <c r="Z362" s="1">
        <v>14</v>
      </c>
      <c r="AA362" s="1">
        <v>0.145883622826842</v>
      </c>
      <c r="AB362" s="1" t="s">
        <v>45</v>
      </c>
      <c r="AC362" s="1"/>
      <c r="AD362" s="1"/>
      <c r="AE362" s="1"/>
      <c r="AF362" s="1"/>
      <c r="AG362" s="1"/>
    </row>
    <row r="363" spans="1:33" s="12" customFormat="1" x14ac:dyDescent="0.15">
      <c r="A363" s="1" t="s">
        <v>2371</v>
      </c>
      <c r="B363" s="1" t="s">
        <v>2372</v>
      </c>
      <c r="C363" s="1">
        <v>3</v>
      </c>
      <c r="D363" s="1">
        <v>98130861</v>
      </c>
      <c r="E363" s="1">
        <v>98139735</v>
      </c>
      <c r="F363" s="1" t="s">
        <v>35</v>
      </c>
      <c r="G363" s="1" t="s">
        <v>2373</v>
      </c>
      <c r="H363" s="1" t="s">
        <v>2374</v>
      </c>
      <c r="I363" s="1" t="s">
        <v>61</v>
      </c>
      <c r="J363" s="1">
        <v>164</v>
      </c>
      <c r="K363" s="1" t="s">
        <v>2375</v>
      </c>
      <c r="L363" s="1" t="s">
        <v>2376</v>
      </c>
      <c r="M363" s="1">
        <v>230</v>
      </c>
      <c r="N363" s="1">
        <v>223</v>
      </c>
      <c r="O363" s="1">
        <f t="shared" si="15"/>
        <v>0.9695652173913043</v>
      </c>
      <c r="P363" s="1" t="s">
        <v>41</v>
      </c>
      <c r="Q363" s="1" t="s">
        <v>52</v>
      </c>
      <c r="R363" s="1" t="s">
        <v>2377</v>
      </c>
      <c r="S363" s="1">
        <v>22.424986015200901</v>
      </c>
      <c r="T363" s="1">
        <v>-4.7798657000000002</v>
      </c>
      <c r="U363" s="1">
        <v>0.5475681</v>
      </c>
      <c r="V363" s="1" t="s">
        <v>54</v>
      </c>
      <c r="W363" s="1" t="s">
        <v>44</v>
      </c>
      <c r="X363" s="1">
        <v>1</v>
      </c>
      <c r="Y363" s="1">
        <v>8</v>
      </c>
      <c r="Z363" s="1">
        <v>9</v>
      </c>
      <c r="AA363" s="1"/>
      <c r="AB363" s="1"/>
      <c r="AC363" s="1"/>
      <c r="AD363" s="1"/>
      <c r="AE363" s="1"/>
      <c r="AF363" s="1"/>
      <c r="AG363" s="1"/>
    </row>
    <row r="364" spans="1:33" s="12" customFormat="1" x14ac:dyDescent="0.15">
      <c r="A364" s="1" t="s">
        <v>2378</v>
      </c>
      <c r="B364" s="1" t="s">
        <v>2379</v>
      </c>
      <c r="C364" s="1">
        <v>3</v>
      </c>
      <c r="D364" s="1">
        <v>105179821</v>
      </c>
      <c r="E364" s="1">
        <v>105183171</v>
      </c>
      <c r="F364" s="1" t="s">
        <v>35</v>
      </c>
      <c r="G364" s="1" t="s">
        <v>2380</v>
      </c>
      <c r="H364" s="1" t="s">
        <v>2381</v>
      </c>
      <c r="I364" s="1" t="s">
        <v>38</v>
      </c>
      <c r="J364" s="1">
        <v>94</v>
      </c>
      <c r="K364" s="1" t="s">
        <v>2382</v>
      </c>
      <c r="L364" s="1" t="s">
        <v>2383</v>
      </c>
      <c r="M364" s="1">
        <v>153</v>
      </c>
      <c r="N364" s="1">
        <v>153</v>
      </c>
      <c r="O364" s="1">
        <f t="shared" si="15"/>
        <v>1</v>
      </c>
      <c r="P364" s="1" t="s">
        <v>41</v>
      </c>
      <c r="Q364" s="1" t="s">
        <v>78</v>
      </c>
      <c r="R364" s="1" t="s">
        <v>2384</v>
      </c>
      <c r="S364" s="1">
        <v>35.934576156351802</v>
      </c>
      <c r="T364" s="1">
        <v>-0.56451750000000001</v>
      </c>
      <c r="U364" s="1">
        <v>0.71842600000000001</v>
      </c>
      <c r="V364" s="1" t="s">
        <v>54</v>
      </c>
      <c r="W364" s="1" t="s">
        <v>55</v>
      </c>
      <c r="X364" s="1">
        <v>12</v>
      </c>
      <c r="Y364" s="1">
        <v>4</v>
      </c>
      <c r="Z364" s="1">
        <v>16</v>
      </c>
      <c r="AA364" s="1">
        <v>7.1088884605101502E-2</v>
      </c>
      <c r="AB364" s="1" t="s">
        <v>45</v>
      </c>
      <c r="AC364" s="1"/>
      <c r="AD364" s="1"/>
      <c r="AE364" s="1"/>
      <c r="AF364" s="1"/>
      <c r="AG364" s="1"/>
    </row>
    <row r="365" spans="1:33" s="12" customFormat="1" x14ac:dyDescent="0.15">
      <c r="A365" s="1" t="s">
        <v>2385</v>
      </c>
      <c r="B365" s="1" t="s">
        <v>2386</v>
      </c>
      <c r="C365" s="1">
        <v>3</v>
      </c>
      <c r="D365" s="1">
        <v>113916459</v>
      </c>
      <c r="E365" s="1">
        <v>113919793</v>
      </c>
      <c r="F365" s="1" t="s">
        <v>35</v>
      </c>
      <c r="G365" s="1" t="s">
        <v>2387</v>
      </c>
      <c r="H365" s="1" t="s">
        <v>2388</v>
      </c>
      <c r="I365" s="1" t="s">
        <v>61</v>
      </c>
      <c r="J365" s="1">
        <v>278</v>
      </c>
      <c r="K365" s="1" t="s">
        <v>2389</v>
      </c>
      <c r="L365" s="1" t="s">
        <v>2390</v>
      </c>
      <c r="M365" s="1">
        <v>707</v>
      </c>
      <c r="N365" s="1">
        <v>419</v>
      </c>
      <c r="O365" s="1">
        <f t="shared" si="15"/>
        <v>0.59264497878359268</v>
      </c>
      <c r="P365" s="1" t="s">
        <v>41</v>
      </c>
      <c r="Q365" s="1" t="s">
        <v>85</v>
      </c>
      <c r="R365" s="1" t="s">
        <v>2391</v>
      </c>
      <c r="S365" s="1">
        <v>66.061468642779602</v>
      </c>
      <c r="T365" s="1">
        <v>27.816490900000002</v>
      </c>
      <c r="U365" s="1">
        <v>0.8501784</v>
      </c>
      <c r="V365" s="1" t="s">
        <v>38</v>
      </c>
      <c r="W365" s="1" t="s">
        <v>55</v>
      </c>
      <c r="X365" s="1">
        <v>0</v>
      </c>
      <c r="Y365" s="1">
        <v>4</v>
      </c>
      <c r="Z365" s="1">
        <v>4</v>
      </c>
      <c r="AA365" s="1"/>
      <c r="AB365" s="1"/>
      <c r="AC365" s="1"/>
      <c r="AD365" s="1"/>
      <c r="AE365" s="1"/>
      <c r="AF365" s="1"/>
      <c r="AG365" s="1"/>
    </row>
    <row r="366" spans="1:33" s="12" customFormat="1" x14ac:dyDescent="0.15">
      <c r="A366" s="1" t="s">
        <v>2392</v>
      </c>
      <c r="B366" s="1" t="s">
        <v>2393</v>
      </c>
      <c r="C366" s="1">
        <v>3</v>
      </c>
      <c r="D366" s="1">
        <v>114714553</v>
      </c>
      <c r="E366" s="1">
        <v>114715324</v>
      </c>
      <c r="F366" s="1" t="s">
        <v>35</v>
      </c>
      <c r="G366" s="1" t="s">
        <v>2394</v>
      </c>
      <c r="H366" s="1" t="s">
        <v>2395</v>
      </c>
      <c r="I366" s="1" t="s">
        <v>38</v>
      </c>
      <c r="J366" s="1">
        <v>1055</v>
      </c>
      <c r="K366" s="1" t="s">
        <v>2396</v>
      </c>
      <c r="L366" s="1" t="s">
        <v>2397</v>
      </c>
      <c r="M366" s="1">
        <v>183</v>
      </c>
      <c r="N366" s="1">
        <v>173</v>
      </c>
      <c r="O366" s="1">
        <f t="shared" si="15"/>
        <v>0.94535519125683065</v>
      </c>
      <c r="P366" s="1" t="s">
        <v>41</v>
      </c>
      <c r="Q366" s="1" t="s">
        <v>271</v>
      </c>
      <c r="R366" s="1" t="s">
        <v>2398</v>
      </c>
      <c r="S366" s="1">
        <v>42.429492030401697</v>
      </c>
      <c r="T366" s="1">
        <v>1.767957</v>
      </c>
      <c r="U366" s="1">
        <v>0.77673990000000004</v>
      </c>
      <c r="V366" s="1" t="s">
        <v>38</v>
      </c>
      <c r="W366" s="1" t="s">
        <v>44</v>
      </c>
      <c r="X366" s="1">
        <v>6</v>
      </c>
      <c r="Y366" s="1">
        <v>9</v>
      </c>
      <c r="Z366" s="1">
        <v>15</v>
      </c>
      <c r="AA366" s="1">
        <v>0.62608106920464901</v>
      </c>
      <c r="AB366" s="1" t="s">
        <v>45</v>
      </c>
      <c r="AC366" s="1"/>
      <c r="AD366" s="1"/>
      <c r="AE366" s="1"/>
      <c r="AF366" s="1"/>
      <c r="AG366" s="1"/>
    </row>
    <row r="367" spans="1:33" s="12" customFormat="1" x14ac:dyDescent="0.15">
      <c r="A367" s="1" t="s">
        <v>2399</v>
      </c>
      <c r="B367" s="1" t="s">
        <v>2400</v>
      </c>
      <c r="C367" s="1">
        <v>3</v>
      </c>
      <c r="D367" s="1">
        <v>120171712</v>
      </c>
      <c r="E367" s="1">
        <v>120179837</v>
      </c>
      <c r="F367" s="1" t="s">
        <v>35</v>
      </c>
      <c r="G367" s="1" t="s">
        <v>2401</v>
      </c>
      <c r="H367" s="1" t="s">
        <v>2402</v>
      </c>
      <c r="I367" s="1" t="s">
        <v>61</v>
      </c>
      <c r="J367" s="1">
        <v>946</v>
      </c>
      <c r="K367" s="1" t="s">
        <v>2403</v>
      </c>
      <c r="L367" s="1" t="s">
        <v>2404</v>
      </c>
      <c r="M367" s="1">
        <v>1014</v>
      </c>
      <c r="N367" s="1">
        <v>1014</v>
      </c>
      <c r="O367" s="1">
        <f t="shared" si="15"/>
        <v>1</v>
      </c>
      <c r="P367" s="1" t="s">
        <v>41</v>
      </c>
      <c r="Q367" s="1" t="s">
        <v>85</v>
      </c>
      <c r="R367" s="1" t="s">
        <v>2405</v>
      </c>
      <c r="S367" s="1">
        <v>27.521885559174802</v>
      </c>
      <c r="T367" s="1">
        <v>1.9745169</v>
      </c>
      <c r="U367" s="1">
        <v>0.59556120000000001</v>
      </c>
      <c r="V367" s="1" t="s">
        <v>38</v>
      </c>
      <c r="W367" s="1" t="s">
        <v>55</v>
      </c>
      <c r="X367" s="1">
        <v>1</v>
      </c>
      <c r="Y367" s="1">
        <v>8</v>
      </c>
      <c r="Z367" s="1">
        <v>9</v>
      </c>
      <c r="AA367" s="1"/>
      <c r="AB367" s="1"/>
      <c r="AC367" s="1"/>
      <c r="AD367" s="1"/>
      <c r="AE367" s="1"/>
      <c r="AF367" s="1"/>
      <c r="AG367" s="1"/>
    </row>
    <row r="368" spans="1:33" s="12" customFormat="1" x14ac:dyDescent="0.15">
      <c r="A368" s="1" t="s">
        <v>2406</v>
      </c>
      <c r="B368" s="1" t="s">
        <v>2400</v>
      </c>
      <c r="C368" s="1">
        <v>3</v>
      </c>
      <c r="D368" s="1">
        <v>120171712</v>
      </c>
      <c r="E368" s="1">
        <v>120179837</v>
      </c>
      <c r="F368" s="1" t="s">
        <v>35</v>
      </c>
      <c r="G368" s="1" t="s">
        <v>2407</v>
      </c>
      <c r="H368" s="1" t="s">
        <v>2408</v>
      </c>
      <c r="I368" s="1" t="s">
        <v>61</v>
      </c>
      <c r="J368" s="1">
        <v>2732</v>
      </c>
      <c r="K368" s="1" t="s">
        <v>2409</v>
      </c>
      <c r="L368" s="1" t="s">
        <v>2410</v>
      </c>
      <c r="M368" s="1">
        <v>372</v>
      </c>
      <c r="N368" s="1">
        <v>372</v>
      </c>
      <c r="O368" s="1">
        <f t="shared" si="15"/>
        <v>1</v>
      </c>
      <c r="P368" s="1" t="s">
        <v>41</v>
      </c>
      <c r="Q368" s="1" t="s">
        <v>85</v>
      </c>
      <c r="R368" s="1" t="s">
        <v>2405</v>
      </c>
      <c r="S368" s="1">
        <v>27.521885559174802</v>
      </c>
      <c r="T368" s="1">
        <v>1.9745169</v>
      </c>
      <c r="U368" s="1">
        <v>0.59556120000000001</v>
      </c>
      <c r="V368" s="1" t="s">
        <v>38</v>
      </c>
      <c r="W368" s="1" t="s">
        <v>55</v>
      </c>
      <c r="X368" s="1">
        <v>9</v>
      </c>
      <c r="Y368" s="1">
        <v>3</v>
      </c>
      <c r="Z368" s="1">
        <v>12</v>
      </c>
      <c r="AA368" s="1">
        <v>0.193860028302825</v>
      </c>
      <c r="AB368" s="1" t="s">
        <v>45</v>
      </c>
      <c r="AC368" s="1"/>
      <c r="AD368" s="1"/>
      <c r="AE368" s="1"/>
      <c r="AF368" s="1"/>
      <c r="AG368" s="1"/>
    </row>
    <row r="369" spans="1:33" s="12" customFormat="1" x14ac:dyDescent="0.15">
      <c r="A369" s="1" t="s">
        <v>2411</v>
      </c>
      <c r="B369" s="1" t="s">
        <v>2412</v>
      </c>
      <c r="C369" s="1">
        <v>3</v>
      </c>
      <c r="D369" s="1">
        <v>126035560</v>
      </c>
      <c r="E369" s="1">
        <v>126036633</v>
      </c>
      <c r="F369" s="1" t="s">
        <v>58</v>
      </c>
      <c r="G369" s="1" t="s">
        <v>2413</v>
      </c>
      <c r="H369" s="1" t="s">
        <v>2414</v>
      </c>
      <c r="I369" s="1" t="s">
        <v>61</v>
      </c>
      <c r="J369" s="1">
        <v>472</v>
      </c>
      <c r="K369" s="1" t="s">
        <v>2415</v>
      </c>
      <c r="L369" s="1" t="s">
        <v>2416</v>
      </c>
      <c r="M369" s="1">
        <v>864</v>
      </c>
      <c r="N369" s="1">
        <v>824</v>
      </c>
      <c r="O369" s="1">
        <f t="shared" si="15"/>
        <v>0.95370370370370372</v>
      </c>
      <c r="P369" s="1" t="s">
        <v>41</v>
      </c>
      <c r="Q369" s="1" t="s">
        <v>85</v>
      </c>
      <c r="R369" s="1" t="s">
        <v>2417</v>
      </c>
      <c r="S369" s="1">
        <v>31.587743061889199</v>
      </c>
      <c r="T369" s="1">
        <v>0.62418459999999998</v>
      </c>
      <c r="U369" s="1">
        <v>0.64279010000000003</v>
      </c>
      <c r="V369" s="1" t="s">
        <v>38</v>
      </c>
      <c r="W369" s="1" t="s">
        <v>55</v>
      </c>
      <c r="X369" s="1">
        <v>1</v>
      </c>
      <c r="Y369" s="1">
        <v>10</v>
      </c>
      <c r="Z369" s="1">
        <v>11</v>
      </c>
      <c r="AA369" s="1"/>
      <c r="AB369" s="1"/>
      <c r="AC369" s="1"/>
      <c r="AD369" s="1"/>
      <c r="AE369" s="1"/>
      <c r="AF369" s="1"/>
      <c r="AG369" s="1"/>
    </row>
    <row r="370" spans="1:33" s="12" customFormat="1" x14ac:dyDescent="0.15">
      <c r="A370" s="1" t="s">
        <v>2418</v>
      </c>
      <c r="B370" s="1" t="s">
        <v>2419</v>
      </c>
      <c r="C370" s="1">
        <v>3</v>
      </c>
      <c r="D370" s="1">
        <v>127515565</v>
      </c>
      <c r="E370" s="1">
        <v>127518644</v>
      </c>
      <c r="F370" s="1" t="s">
        <v>35</v>
      </c>
      <c r="G370" s="1" t="s">
        <v>2420</v>
      </c>
      <c r="H370" s="1" t="s">
        <v>2421</v>
      </c>
      <c r="I370" s="1" t="s">
        <v>38</v>
      </c>
      <c r="J370" s="1">
        <v>331</v>
      </c>
      <c r="K370" s="1" t="s">
        <v>2422</v>
      </c>
      <c r="L370" s="1" t="s">
        <v>2423</v>
      </c>
      <c r="M370" s="1">
        <v>599</v>
      </c>
      <c r="N370" s="1">
        <v>599</v>
      </c>
      <c r="O370" s="1">
        <f t="shared" si="15"/>
        <v>1</v>
      </c>
      <c r="P370" s="1" t="s">
        <v>41</v>
      </c>
      <c r="Q370" s="1" t="s">
        <v>78</v>
      </c>
      <c r="R370" s="1" t="s">
        <v>2424</v>
      </c>
      <c r="S370" s="1">
        <v>50.584641910966297</v>
      </c>
      <c r="T370" s="1">
        <v>9.4203091000000008</v>
      </c>
      <c r="U370" s="1">
        <v>0.8616241</v>
      </c>
      <c r="V370" s="1" t="s">
        <v>38</v>
      </c>
      <c r="W370" s="1" t="s">
        <v>44</v>
      </c>
      <c r="X370" s="1">
        <v>7</v>
      </c>
      <c r="Y370" s="1">
        <v>9</v>
      </c>
      <c r="Z370" s="1">
        <v>16</v>
      </c>
      <c r="AA370" s="1">
        <v>0.20003033903425399</v>
      </c>
      <c r="AB370" s="1" t="s">
        <v>45</v>
      </c>
      <c r="AC370" s="1"/>
      <c r="AD370" s="1"/>
      <c r="AE370" s="1"/>
      <c r="AF370" s="1"/>
      <c r="AG370" s="1"/>
    </row>
    <row r="371" spans="1:33" s="12" customFormat="1" x14ac:dyDescent="0.15">
      <c r="A371" s="1" t="s">
        <v>2425</v>
      </c>
      <c r="B371" s="1" t="s">
        <v>2426</v>
      </c>
      <c r="C371" s="1">
        <v>3</v>
      </c>
      <c r="D371" s="1">
        <v>129601695</v>
      </c>
      <c r="E371" s="1">
        <v>129605205</v>
      </c>
      <c r="F371" s="1" t="s">
        <v>35</v>
      </c>
      <c r="G371" s="1" t="s">
        <v>2427</v>
      </c>
      <c r="H371" s="1" t="s">
        <v>2428</v>
      </c>
      <c r="I371" s="1" t="s">
        <v>38</v>
      </c>
      <c r="J371" s="1">
        <v>618</v>
      </c>
      <c r="K371" s="1" t="s">
        <v>2429</v>
      </c>
      <c r="L371" s="1" t="s">
        <v>2430</v>
      </c>
      <c r="M371" s="1">
        <v>479</v>
      </c>
      <c r="N371" s="1">
        <v>476</v>
      </c>
      <c r="O371" s="1">
        <f t="shared" si="15"/>
        <v>0.99373695198329859</v>
      </c>
      <c r="P371" s="1" t="s">
        <v>41</v>
      </c>
      <c r="Q371" s="1" t="s">
        <v>85</v>
      </c>
      <c r="R371" s="1" t="s">
        <v>2431</v>
      </c>
      <c r="S371" s="1">
        <v>27.666407622149801</v>
      </c>
      <c r="T371" s="1">
        <v>0.26928780000000002</v>
      </c>
      <c r="U371" s="1">
        <v>0.61336170000000001</v>
      </c>
      <c r="V371" s="1" t="s">
        <v>38</v>
      </c>
      <c r="W371" s="1" t="s">
        <v>44</v>
      </c>
      <c r="X371" s="1">
        <v>8</v>
      </c>
      <c r="Y371" s="1">
        <v>8</v>
      </c>
      <c r="Z371" s="1">
        <v>16</v>
      </c>
      <c r="AA371" s="1">
        <v>0.30310658026624898</v>
      </c>
      <c r="AB371" s="1" t="s">
        <v>45</v>
      </c>
      <c r="AC371" s="1"/>
      <c r="AD371" s="1"/>
      <c r="AE371" s="1"/>
      <c r="AF371" s="1"/>
      <c r="AG371" s="1"/>
    </row>
    <row r="372" spans="1:33" s="12" customFormat="1" x14ac:dyDescent="0.15">
      <c r="A372" s="1" t="s">
        <v>2432</v>
      </c>
      <c r="B372" s="1" t="s">
        <v>2433</v>
      </c>
      <c r="C372" s="1">
        <v>3</v>
      </c>
      <c r="D372" s="1">
        <v>133497582</v>
      </c>
      <c r="E372" s="1">
        <v>133501433</v>
      </c>
      <c r="F372" s="1" t="s">
        <v>35</v>
      </c>
      <c r="G372" s="1" t="s">
        <v>2434</v>
      </c>
      <c r="H372" s="1" t="s">
        <v>2435</v>
      </c>
      <c r="I372" s="1" t="s">
        <v>61</v>
      </c>
      <c r="J372" s="1">
        <v>332</v>
      </c>
      <c r="K372" s="1" t="s">
        <v>2436</v>
      </c>
      <c r="L372" s="1" t="s">
        <v>2437</v>
      </c>
      <c r="M372" s="1">
        <v>398</v>
      </c>
      <c r="N372" s="1">
        <v>265</v>
      </c>
      <c r="O372" s="1">
        <f t="shared" si="15"/>
        <v>0.66582914572864327</v>
      </c>
      <c r="P372" s="1" t="s">
        <v>41</v>
      </c>
      <c r="Q372" s="1" t="s">
        <v>52</v>
      </c>
      <c r="R372" s="1" t="s">
        <v>2438</v>
      </c>
      <c r="S372" s="1">
        <v>55.150652160694897</v>
      </c>
      <c r="T372" s="1">
        <v>8.0352841000000002</v>
      </c>
      <c r="U372" s="1">
        <v>0.76860170000000005</v>
      </c>
      <c r="V372" s="1" t="s">
        <v>38</v>
      </c>
      <c r="W372" s="1" t="s">
        <v>55</v>
      </c>
      <c r="X372" s="1">
        <v>6</v>
      </c>
      <c r="Y372" s="1">
        <v>6</v>
      </c>
      <c r="Z372" s="1">
        <v>12</v>
      </c>
      <c r="AA372" s="1">
        <v>0.90399636403247097</v>
      </c>
      <c r="AB372" s="1" t="s">
        <v>45</v>
      </c>
      <c r="AC372" s="1"/>
      <c r="AD372" s="1"/>
      <c r="AE372" s="1"/>
      <c r="AF372" s="1"/>
      <c r="AG372" s="1"/>
    </row>
    <row r="373" spans="1:33" s="12" customFormat="1" x14ac:dyDescent="0.15">
      <c r="A373" s="1" t="s">
        <v>2439</v>
      </c>
      <c r="B373" s="1" t="s">
        <v>2440</v>
      </c>
      <c r="C373" s="1">
        <v>3</v>
      </c>
      <c r="D373" s="1">
        <v>133867939</v>
      </c>
      <c r="E373" s="1">
        <v>133872499</v>
      </c>
      <c r="F373" s="1" t="s">
        <v>35</v>
      </c>
      <c r="G373" s="1" t="s">
        <v>2441</v>
      </c>
      <c r="H373" s="1" t="s">
        <v>2442</v>
      </c>
      <c r="I373" s="1" t="s">
        <v>61</v>
      </c>
      <c r="J373" s="1">
        <v>66</v>
      </c>
      <c r="K373" s="1" t="s">
        <v>2443</v>
      </c>
      <c r="L373" s="1" t="s">
        <v>2444</v>
      </c>
      <c r="M373" s="1">
        <v>137</v>
      </c>
      <c r="N373" s="1">
        <v>117</v>
      </c>
      <c r="O373" s="1">
        <f t="shared" si="15"/>
        <v>0.85401459854014594</v>
      </c>
      <c r="P373" s="1" t="s">
        <v>41</v>
      </c>
      <c r="Q373" s="1" t="s">
        <v>957</v>
      </c>
      <c r="R373" s="1" t="s">
        <v>2445</v>
      </c>
      <c r="S373" s="1">
        <v>74.300149750271402</v>
      </c>
      <c r="T373" s="1">
        <v>3.6443272000000002</v>
      </c>
      <c r="U373" s="1">
        <v>0.94372999999999996</v>
      </c>
      <c r="V373" s="1" t="s">
        <v>38</v>
      </c>
      <c r="W373" s="1" t="s">
        <v>55</v>
      </c>
      <c r="X373" s="1">
        <v>3</v>
      </c>
      <c r="Y373" s="1">
        <v>9</v>
      </c>
      <c r="Z373" s="1">
        <v>12</v>
      </c>
      <c r="AA373" s="1">
        <v>0.119452776601741</v>
      </c>
      <c r="AB373" s="1" t="s">
        <v>45</v>
      </c>
      <c r="AC373" s="1"/>
      <c r="AD373" s="1"/>
      <c r="AE373" s="1"/>
      <c r="AF373" s="1"/>
      <c r="AG373" s="1"/>
    </row>
    <row r="374" spans="1:33" s="12" customFormat="1" x14ac:dyDescent="0.15">
      <c r="A374" s="1" t="s">
        <v>2446</v>
      </c>
      <c r="B374" s="1" t="s">
        <v>2447</v>
      </c>
      <c r="C374" s="1">
        <v>3</v>
      </c>
      <c r="D374" s="1">
        <v>146581479</v>
      </c>
      <c r="E374" s="1">
        <v>146589157</v>
      </c>
      <c r="F374" s="1" t="s">
        <v>35</v>
      </c>
      <c r="G374" s="1" t="s">
        <v>2448</v>
      </c>
      <c r="H374" s="1" t="s">
        <v>2449</v>
      </c>
      <c r="I374" s="1" t="s">
        <v>61</v>
      </c>
      <c r="J374" s="1">
        <v>141</v>
      </c>
      <c r="K374" s="1" t="s">
        <v>2450</v>
      </c>
      <c r="L374" s="1" t="s">
        <v>2451</v>
      </c>
      <c r="M374" s="1">
        <v>5610</v>
      </c>
      <c r="N374" s="1">
        <v>5486</v>
      </c>
      <c r="O374" s="1">
        <f t="shared" si="15"/>
        <v>0.97789661319073085</v>
      </c>
      <c r="P374" s="1" t="s">
        <v>41</v>
      </c>
      <c r="Q374" s="1" t="s">
        <v>957</v>
      </c>
      <c r="R374" s="1" t="s">
        <v>2452</v>
      </c>
      <c r="S374" s="1">
        <v>24.069653550488599</v>
      </c>
      <c r="T374" s="1">
        <v>1.1197499</v>
      </c>
      <c r="U374" s="1">
        <v>0.55274590000000001</v>
      </c>
      <c r="V374" s="1" t="s">
        <v>38</v>
      </c>
      <c r="W374" s="1" t="s">
        <v>55</v>
      </c>
      <c r="X374" s="1">
        <v>9</v>
      </c>
      <c r="Y374" s="1">
        <v>5</v>
      </c>
      <c r="Z374" s="1">
        <v>14</v>
      </c>
      <c r="AA374" s="1">
        <v>0.70003515013710904</v>
      </c>
      <c r="AB374" s="1" t="s">
        <v>45</v>
      </c>
      <c r="AC374" s="1"/>
      <c r="AD374" s="1"/>
      <c r="AE374" s="1"/>
      <c r="AF374" s="1"/>
      <c r="AG374" s="1"/>
    </row>
    <row r="375" spans="1:33" s="12" customFormat="1" x14ac:dyDescent="0.15">
      <c r="A375" s="1" t="s">
        <v>2453</v>
      </c>
      <c r="B375" s="1" t="s">
        <v>2454</v>
      </c>
      <c r="C375" s="1">
        <v>3</v>
      </c>
      <c r="D375" s="1">
        <v>149111492</v>
      </c>
      <c r="E375" s="1">
        <v>149113865</v>
      </c>
      <c r="F375" s="1" t="s">
        <v>35</v>
      </c>
      <c r="G375" s="1" t="s">
        <v>2455</v>
      </c>
      <c r="H375" s="1" t="s">
        <v>2456</v>
      </c>
      <c r="I375" s="1" t="s">
        <v>61</v>
      </c>
      <c r="J375" s="1">
        <v>252</v>
      </c>
      <c r="K375" s="1" t="s">
        <v>2457</v>
      </c>
      <c r="L375" s="1" t="s">
        <v>2458</v>
      </c>
      <c r="M375" s="1">
        <v>1167</v>
      </c>
      <c r="N375" s="1">
        <v>1157</v>
      </c>
      <c r="O375" s="1">
        <f t="shared" si="15"/>
        <v>0.99143101970865466</v>
      </c>
      <c r="P375" s="1" t="s">
        <v>41</v>
      </c>
      <c r="Q375" s="1" t="s">
        <v>85</v>
      </c>
      <c r="R375" s="1" t="s">
        <v>2459</v>
      </c>
      <c r="S375" s="1">
        <v>48.860636699239997</v>
      </c>
      <c r="T375" s="1">
        <v>5.4754376999999996</v>
      </c>
      <c r="U375" s="1">
        <v>0.82617419999999997</v>
      </c>
      <c r="V375" s="1" t="s">
        <v>38</v>
      </c>
      <c r="W375" s="1" t="s">
        <v>55</v>
      </c>
      <c r="X375" s="1">
        <v>0</v>
      </c>
      <c r="Y375" s="1">
        <v>15</v>
      </c>
      <c r="Z375" s="1">
        <v>15</v>
      </c>
      <c r="AA375" s="1"/>
      <c r="AB375" s="1"/>
      <c r="AC375" s="1"/>
      <c r="AD375" s="1"/>
      <c r="AE375" s="1"/>
      <c r="AF375" s="1"/>
      <c r="AG375" s="1"/>
    </row>
    <row r="376" spans="1:33" s="12" customFormat="1" x14ac:dyDescent="0.15">
      <c r="A376" s="1" t="s">
        <v>2460</v>
      </c>
      <c r="B376" s="1" t="s">
        <v>2461</v>
      </c>
      <c r="C376" s="1">
        <v>3</v>
      </c>
      <c r="D376" s="1">
        <v>157012964</v>
      </c>
      <c r="E376" s="1">
        <v>157021930</v>
      </c>
      <c r="F376" s="1" t="s">
        <v>35</v>
      </c>
      <c r="G376" s="1" t="s">
        <v>2462</v>
      </c>
      <c r="H376" s="1" t="s">
        <v>2463</v>
      </c>
      <c r="I376" s="1" t="s">
        <v>61</v>
      </c>
      <c r="J376" s="1">
        <v>264</v>
      </c>
      <c r="K376" s="1" t="s">
        <v>2464</v>
      </c>
      <c r="L376" s="1" t="s">
        <v>2465</v>
      </c>
      <c r="M376" s="1">
        <v>138</v>
      </c>
      <c r="N376" s="1">
        <v>138</v>
      </c>
      <c r="O376" s="1">
        <f t="shared" si="15"/>
        <v>1</v>
      </c>
      <c r="P376" s="1" t="s">
        <v>41</v>
      </c>
      <c r="Q376" s="1" t="s">
        <v>289</v>
      </c>
      <c r="R376" s="1" t="s">
        <v>2466</v>
      </c>
      <c r="S376" s="1">
        <v>69.063249033659005</v>
      </c>
      <c r="T376" s="1">
        <v>4.1965707999999999</v>
      </c>
      <c r="U376" s="1">
        <v>0.91487600000000002</v>
      </c>
      <c r="V376" s="1" t="s">
        <v>38</v>
      </c>
      <c r="W376" s="1" t="s">
        <v>55</v>
      </c>
      <c r="X376" s="1">
        <v>6</v>
      </c>
      <c r="Y376" s="1">
        <v>10</v>
      </c>
      <c r="Z376" s="1">
        <v>16</v>
      </c>
      <c r="AA376" s="1">
        <v>0.357209903921619</v>
      </c>
      <c r="AB376" s="1" t="s">
        <v>45</v>
      </c>
      <c r="AC376" s="1"/>
      <c r="AD376" s="1"/>
      <c r="AE376" s="1"/>
      <c r="AF376" s="1"/>
      <c r="AG376" s="1"/>
    </row>
    <row r="377" spans="1:33" s="12" customFormat="1" x14ac:dyDescent="0.15">
      <c r="A377" s="1" t="s">
        <v>2467</v>
      </c>
      <c r="B377" s="1" t="s">
        <v>2468</v>
      </c>
      <c r="C377" s="1">
        <v>3</v>
      </c>
      <c r="D377" s="1">
        <v>157121471</v>
      </c>
      <c r="E377" s="1">
        <v>157126766</v>
      </c>
      <c r="F377" s="1" t="s">
        <v>35</v>
      </c>
      <c r="G377" s="1" t="s">
        <v>2469</v>
      </c>
      <c r="H377" s="1" t="s">
        <v>2470</v>
      </c>
      <c r="I377" s="1" t="s">
        <v>38</v>
      </c>
      <c r="J377" s="1">
        <v>80</v>
      </c>
      <c r="K377" s="1" t="s">
        <v>2471</v>
      </c>
      <c r="L377" s="1" t="s">
        <v>2472</v>
      </c>
      <c r="M377" s="1">
        <v>113</v>
      </c>
      <c r="N377" s="1">
        <v>113</v>
      </c>
      <c r="O377" s="1">
        <f t="shared" si="15"/>
        <v>1</v>
      </c>
      <c r="P377" s="1" t="s">
        <v>41</v>
      </c>
      <c r="Q377" s="1" t="s">
        <v>42</v>
      </c>
      <c r="R377" s="1" t="s">
        <v>2473</v>
      </c>
      <c r="S377" s="1">
        <v>23.966370466883799</v>
      </c>
      <c r="T377" s="1">
        <v>-1.0714173</v>
      </c>
      <c r="U377" s="1">
        <v>0.5455584</v>
      </c>
      <c r="V377" s="1" t="s">
        <v>54</v>
      </c>
      <c r="W377" s="1" t="s">
        <v>55</v>
      </c>
      <c r="X377" s="1">
        <v>6</v>
      </c>
      <c r="Y377" s="1">
        <v>10</v>
      </c>
      <c r="Z377" s="1">
        <v>16</v>
      </c>
      <c r="AA377" s="1">
        <v>0.193331859277978</v>
      </c>
      <c r="AB377" s="1" t="s">
        <v>45</v>
      </c>
      <c r="AC377" s="1"/>
      <c r="AD377" s="1"/>
      <c r="AE377" s="1"/>
      <c r="AF377" s="1"/>
      <c r="AG377" s="1"/>
    </row>
    <row r="378" spans="1:33" s="12" customFormat="1" x14ac:dyDescent="0.15">
      <c r="A378" s="1" t="s">
        <v>2474</v>
      </c>
      <c r="B378" s="1" t="s">
        <v>2475</v>
      </c>
      <c r="C378" s="1">
        <v>3</v>
      </c>
      <c r="D378" s="1">
        <v>160480671</v>
      </c>
      <c r="E378" s="1">
        <v>160486892</v>
      </c>
      <c r="F378" s="1" t="s">
        <v>35</v>
      </c>
      <c r="G378" s="1" t="s">
        <v>2476</v>
      </c>
      <c r="H378" s="1" t="s">
        <v>2477</v>
      </c>
      <c r="I378" s="1" t="s">
        <v>61</v>
      </c>
      <c r="J378" s="1">
        <v>605</v>
      </c>
      <c r="K378" s="1" t="s">
        <v>2478</v>
      </c>
      <c r="L378" s="1" t="s">
        <v>2479</v>
      </c>
      <c r="M378" s="1">
        <v>396</v>
      </c>
      <c r="N378" s="1">
        <v>396</v>
      </c>
      <c r="O378" s="1">
        <f t="shared" si="15"/>
        <v>1</v>
      </c>
      <c r="P378" s="1" t="s">
        <v>41</v>
      </c>
      <c r="Q378" s="1" t="s">
        <v>52</v>
      </c>
      <c r="R378" s="1" t="s">
        <v>2480</v>
      </c>
      <c r="S378" s="1">
        <v>16.087404147665598</v>
      </c>
      <c r="T378" s="1">
        <v>1.0690217</v>
      </c>
      <c r="U378" s="1">
        <v>0.49786140000000001</v>
      </c>
      <c r="V378" s="1" t="s">
        <v>38</v>
      </c>
      <c r="W378" s="1" t="s">
        <v>55</v>
      </c>
      <c r="X378" s="1">
        <v>4</v>
      </c>
      <c r="Y378" s="1">
        <v>8</v>
      </c>
      <c r="Z378" s="1">
        <v>12</v>
      </c>
      <c r="AA378" s="1">
        <v>0.89454827680044802</v>
      </c>
      <c r="AB378" s="1" t="s">
        <v>45</v>
      </c>
      <c r="AC378" s="1"/>
      <c r="AD378" s="1"/>
      <c r="AE378" s="1"/>
      <c r="AF378" s="1"/>
      <c r="AG378" s="1"/>
    </row>
    <row r="379" spans="1:33" s="12" customFormat="1" x14ac:dyDescent="0.15">
      <c r="A379" s="1" t="s">
        <v>2481</v>
      </c>
      <c r="B379" s="1" t="s">
        <v>2482</v>
      </c>
      <c r="C379" s="1">
        <v>3</v>
      </c>
      <c r="D379" s="1">
        <v>163188684</v>
      </c>
      <c r="E379" s="1">
        <v>163192336</v>
      </c>
      <c r="F379" s="1" t="s">
        <v>58</v>
      </c>
      <c r="G379" s="1" t="s">
        <v>2483</v>
      </c>
      <c r="H379" s="1" t="s">
        <v>2484</v>
      </c>
      <c r="I379" s="1" t="s">
        <v>38</v>
      </c>
      <c r="J379" s="1">
        <v>1623</v>
      </c>
      <c r="K379" s="1" t="s">
        <v>2485</v>
      </c>
      <c r="L379" s="1" t="s">
        <v>2486</v>
      </c>
      <c r="M379" s="1">
        <v>331</v>
      </c>
      <c r="N379" s="1">
        <v>330</v>
      </c>
      <c r="O379" s="1">
        <f t="shared" si="15"/>
        <v>0.99697885196374625</v>
      </c>
      <c r="P379" s="1" t="s">
        <v>41</v>
      </c>
      <c r="Q379" s="1" t="s">
        <v>52</v>
      </c>
      <c r="R379" s="1" t="s">
        <v>2487</v>
      </c>
      <c r="S379" s="1">
        <v>40.099716699239899</v>
      </c>
      <c r="T379" s="1">
        <v>1.5800014</v>
      </c>
      <c r="U379" s="1">
        <v>0.74885210000000002</v>
      </c>
      <c r="V379" s="1" t="s">
        <v>38</v>
      </c>
      <c r="W379" s="1" t="s">
        <v>44</v>
      </c>
      <c r="X379" s="1">
        <v>3</v>
      </c>
      <c r="Y379" s="1">
        <v>13</v>
      </c>
      <c r="Z379" s="1">
        <v>16</v>
      </c>
      <c r="AA379" s="1">
        <v>0.79661110605571395</v>
      </c>
      <c r="AB379" s="1" t="s">
        <v>45</v>
      </c>
      <c r="AC379" s="1"/>
      <c r="AD379" s="1"/>
      <c r="AE379" s="1"/>
      <c r="AF379" s="1"/>
      <c r="AG379" s="1"/>
    </row>
    <row r="380" spans="1:33" s="12" customFormat="1" x14ac:dyDescent="0.15">
      <c r="A380" s="1" t="s">
        <v>2488</v>
      </c>
      <c r="B380" s="1" t="s">
        <v>2482</v>
      </c>
      <c r="C380" s="1">
        <v>3</v>
      </c>
      <c r="D380" s="1">
        <v>163188684</v>
      </c>
      <c r="E380" s="1">
        <v>163192336</v>
      </c>
      <c r="F380" s="1" t="s">
        <v>58</v>
      </c>
      <c r="G380" s="1" t="s">
        <v>2489</v>
      </c>
      <c r="H380" s="1" t="s">
        <v>2490</v>
      </c>
      <c r="I380" s="1" t="s">
        <v>38</v>
      </c>
      <c r="J380" s="1">
        <v>171</v>
      </c>
      <c r="K380" s="1" t="s">
        <v>2491</v>
      </c>
      <c r="L380" s="1" t="s">
        <v>2492</v>
      </c>
      <c r="M380" s="1">
        <v>539</v>
      </c>
      <c r="N380" s="1">
        <v>538</v>
      </c>
      <c r="O380" s="1">
        <f t="shared" si="15"/>
        <v>0.99814471243042668</v>
      </c>
      <c r="P380" s="1" t="s">
        <v>41</v>
      </c>
      <c r="Q380" s="1" t="s">
        <v>52</v>
      </c>
      <c r="R380" s="1" t="s">
        <v>2487</v>
      </c>
      <c r="S380" s="1">
        <v>40.099716699239899</v>
      </c>
      <c r="T380" s="1">
        <v>1.5800014</v>
      </c>
      <c r="U380" s="1">
        <v>0.74885210000000002</v>
      </c>
      <c r="V380" s="1" t="s">
        <v>38</v>
      </c>
      <c r="W380" s="1" t="s">
        <v>44</v>
      </c>
      <c r="X380" s="1">
        <v>3</v>
      </c>
      <c r="Y380" s="1">
        <v>13</v>
      </c>
      <c r="Z380" s="1">
        <v>16</v>
      </c>
      <c r="AA380" s="1">
        <v>0.79661110605571395</v>
      </c>
      <c r="AB380" s="1" t="s">
        <v>45</v>
      </c>
      <c r="AC380" s="1"/>
      <c r="AD380" s="1"/>
      <c r="AE380" s="1"/>
      <c r="AF380" s="1"/>
      <c r="AG380" s="1"/>
    </row>
    <row r="381" spans="1:33" s="12" customFormat="1" x14ac:dyDescent="0.15">
      <c r="A381" s="1" t="s">
        <v>2493</v>
      </c>
      <c r="B381" s="1" t="s">
        <v>2494</v>
      </c>
      <c r="C381" s="1">
        <v>3</v>
      </c>
      <c r="D381" s="1">
        <v>168688446</v>
      </c>
      <c r="E381" s="1">
        <v>168712549</v>
      </c>
      <c r="F381" s="1" t="s">
        <v>58</v>
      </c>
      <c r="G381" s="1" t="s">
        <v>2495</v>
      </c>
      <c r="H381" s="1" t="s">
        <v>2496</v>
      </c>
      <c r="I381" s="1" t="s">
        <v>38</v>
      </c>
      <c r="J381" s="1">
        <v>222</v>
      </c>
      <c r="K381" s="1" t="s">
        <v>2497</v>
      </c>
      <c r="L381" s="1" t="s">
        <v>2498</v>
      </c>
      <c r="M381" s="1">
        <v>1227</v>
      </c>
      <c r="N381" s="1">
        <v>1037</v>
      </c>
      <c r="O381" s="1">
        <f t="shared" si="15"/>
        <v>0.84515077424612872</v>
      </c>
      <c r="P381" s="1" t="s">
        <v>41</v>
      </c>
      <c r="Q381" s="1" t="s">
        <v>42</v>
      </c>
      <c r="R381" s="1" t="s">
        <v>2499</v>
      </c>
      <c r="S381" s="1">
        <v>47.898432660151997</v>
      </c>
      <c r="T381" s="1">
        <v>0.69225289999999995</v>
      </c>
      <c r="U381" s="1">
        <v>0.72306700000000002</v>
      </c>
      <c r="V381" s="1" t="s">
        <v>38</v>
      </c>
      <c r="W381" s="1" t="s">
        <v>44</v>
      </c>
      <c r="X381" s="1">
        <v>3</v>
      </c>
      <c r="Y381" s="1">
        <v>13</v>
      </c>
      <c r="Z381" s="1">
        <v>16</v>
      </c>
      <c r="AA381" s="1">
        <v>0.57321669487974802</v>
      </c>
      <c r="AB381" s="1" t="s">
        <v>45</v>
      </c>
      <c r="AC381" s="1"/>
      <c r="AD381" s="1"/>
      <c r="AE381" s="1"/>
      <c r="AF381" s="1"/>
      <c r="AG381" s="1"/>
    </row>
    <row r="382" spans="1:33" s="12" customFormat="1" x14ac:dyDescent="0.15">
      <c r="A382" s="1" t="s">
        <v>2500</v>
      </c>
      <c r="B382" s="1" t="s">
        <v>2501</v>
      </c>
      <c r="C382" s="1">
        <v>3</v>
      </c>
      <c r="D382" s="1">
        <v>169331424</v>
      </c>
      <c r="E382" s="1">
        <v>169333982</v>
      </c>
      <c r="F382" s="1" t="s">
        <v>35</v>
      </c>
      <c r="G382" s="1" t="s">
        <v>2502</v>
      </c>
      <c r="H382" s="1" t="s">
        <v>2503</v>
      </c>
      <c r="I382" s="1" t="s">
        <v>38</v>
      </c>
      <c r="J382" s="1">
        <v>383</v>
      </c>
      <c r="K382" s="1" t="s">
        <v>2504</v>
      </c>
      <c r="L382" s="1" t="s">
        <v>2505</v>
      </c>
      <c r="M382" s="1">
        <v>338</v>
      </c>
      <c r="N382" s="1">
        <v>182</v>
      </c>
      <c r="O382" s="1">
        <f t="shared" si="15"/>
        <v>0.53846153846153844</v>
      </c>
      <c r="P382" s="1" t="s">
        <v>41</v>
      </c>
      <c r="Q382" s="1" t="s">
        <v>52</v>
      </c>
      <c r="R382" s="1" t="s">
        <v>2506</v>
      </c>
      <c r="S382" s="1">
        <v>35.153326514657998</v>
      </c>
      <c r="T382" s="1">
        <v>7.0275197</v>
      </c>
      <c r="U382" s="1">
        <v>0.65562690000000001</v>
      </c>
      <c r="V382" s="1" t="s">
        <v>38</v>
      </c>
      <c r="W382" s="1" t="s">
        <v>44</v>
      </c>
      <c r="X382" s="1">
        <v>4</v>
      </c>
      <c r="Y382" s="1">
        <v>12</v>
      </c>
      <c r="Z382" s="1">
        <v>16</v>
      </c>
      <c r="AA382" s="1">
        <v>0.488759997308647</v>
      </c>
      <c r="AB382" s="1" t="s">
        <v>45</v>
      </c>
      <c r="AC382" s="1"/>
      <c r="AD382" s="1"/>
      <c r="AE382" s="1"/>
      <c r="AF382" s="1"/>
      <c r="AG382" s="1"/>
    </row>
    <row r="383" spans="1:33" s="12" customFormat="1" x14ac:dyDescent="0.15">
      <c r="A383" s="1" t="s">
        <v>2507</v>
      </c>
      <c r="B383" s="1" t="s">
        <v>2508</v>
      </c>
      <c r="C383" s="1">
        <v>3</v>
      </c>
      <c r="D383" s="1">
        <v>170272101</v>
      </c>
      <c r="E383" s="1">
        <v>170276048</v>
      </c>
      <c r="F383" s="1" t="s">
        <v>58</v>
      </c>
      <c r="G383" s="1" t="s">
        <v>2509</v>
      </c>
      <c r="H383" s="1" t="s">
        <v>2510</v>
      </c>
      <c r="I383" s="1" t="s">
        <v>61</v>
      </c>
      <c r="J383" s="1">
        <v>1478</v>
      </c>
      <c r="K383" s="1" t="s">
        <v>2511</v>
      </c>
      <c r="L383" s="1" t="s">
        <v>2512</v>
      </c>
      <c r="M383" s="1">
        <v>795</v>
      </c>
      <c r="N383" s="1">
        <v>444</v>
      </c>
      <c r="O383" s="1">
        <f t="shared" si="15"/>
        <v>0.55849056603773584</v>
      </c>
      <c r="P383" s="1" t="s">
        <v>41</v>
      </c>
      <c r="Q383" s="1" t="s">
        <v>52</v>
      </c>
      <c r="R383" s="1" t="s">
        <v>2513</v>
      </c>
      <c r="S383" s="1">
        <v>25.328618197611299</v>
      </c>
      <c r="T383" s="1">
        <v>1.3689313999999999</v>
      </c>
      <c r="U383" s="1">
        <v>0.57580909999999996</v>
      </c>
      <c r="V383" s="1" t="s">
        <v>38</v>
      </c>
      <c r="W383" s="1" t="s">
        <v>55</v>
      </c>
      <c r="X383" s="1">
        <v>5</v>
      </c>
      <c r="Y383" s="1">
        <v>7</v>
      </c>
      <c r="Z383" s="1">
        <v>12</v>
      </c>
      <c r="AA383" s="1">
        <v>0.515922381327376</v>
      </c>
      <c r="AB383" s="1" t="s">
        <v>45</v>
      </c>
      <c r="AC383" s="1"/>
      <c r="AD383" s="1"/>
      <c r="AE383" s="1"/>
      <c r="AF383" s="1"/>
      <c r="AG383" s="1"/>
    </row>
    <row r="384" spans="1:33" s="12" customFormat="1" x14ac:dyDescent="0.15">
      <c r="A384" s="1" t="s">
        <v>2514</v>
      </c>
      <c r="B384" s="1" t="s">
        <v>2515</v>
      </c>
      <c r="C384" s="1">
        <v>3</v>
      </c>
      <c r="D384" s="1">
        <v>173074810</v>
      </c>
      <c r="E384" s="1">
        <v>173078927</v>
      </c>
      <c r="F384" s="1" t="s">
        <v>35</v>
      </c>
      <c r="G384" s="1" t="s">
        <v>2516</v>
      </c>
      <c r="H384" s="1" t="s">
        <v>2517</v>
      </c>
      <c r="I384" s="1" t="s">
        <v>61</v>
      </c>
      <c r="J384" s="1">
        <v>694</v>
      </c>
      <c r="K384" s="1" t="s">
        <v>2518</v>
      </c>
      <c r="L384" s="1" t="s">
        <v>2519</v>
      </c>
      <c r="M384" s="1">
        <v>699</v>
      </c>
      <c r="N384" s="1">
        <v>698</v>
      </c>
      <c r="O384" s="1">
        <f t="shared" si="15"/>
        <v>0.9985693848354793</v>
      </c>
      <c r="P384" s="1" t="s">
        <v>41</v>
      </c>
      <c r="Q384" s="1" t="s">
        <v>289</v>
      </c>
      <c r="R384" s="1" t="s">
        <v>2520</v>
      </c>
      <c r="S384" s="1">
        <v>35.778997220412599</v>
      </c>
      <c r="T384" s="1">
        <v>1.7682047000000001</v>
      </c>
      <c r="U384" s="1">
        <v>0.69852570000000003</v>
      </c>
      <c r="V384" s="1" t="s">
        <v>38</v>
      </c>
      <c r="W384" s="1" t="s">
        <v>55</v>
      </c>
      <c r="X384" s="1">
        <v>2</v>
      </c>
      <c r="Y384" s="1">
        <v>12</v>
      </c>
      <c r="Z384" s="1">
        <v>14</v>
      </c>
      <c r="AA384" s="1">
        <v>0.38055060518795403</v>
      </c>
      <c r="AB384" s="1" t="s">
        <v>45</v>
      </c>
      <c r="AC384" s="1"/>
      <c r="AD384" s="1"/>
      <c r="AE384" s="1"/>
      <c r="AF384" s="1"/>
      <c r="AG384" s="1"/>
    </row>
    <row r="385" spans="1:33" s="12" customFormat="1" x14ac:dyDescent="0.15">
      <c r="A385" s="1" t="s">
        <v>2521</v>
      </c>
      <c r="B385" s="1" t="s">
        <v>2522</v>
      </c>
      <c r="C385" s="1">
        <v>3</v>
      </c>
      <c r="D385" s="1">
        <v>174857764</v>
      </c>
      <c r="E385" s="1">
        <v>174858788</v>
      </c>
      <c r="F385" s="1" t="s">
        <v>58</v>
      </c>
      <c r="G385" s="1" t="s">
        <v>2523</v>
      </c>
      <c r="H385" s="1" t="s">
        <v>2524</v>
      </c>
      <c r="I385" s="1" t="s">
        <v>61</v>
      </c>
      <c r="J385" s="1">
        <v>1253</v>
      </c>
      <c r="K385" s="1" t="s">
        <v>2525</v>
      </c>
      <c r="L385" s="1" t="s">
        <v>2526</v>
      </c>
      <c r="M385" s="1">
        <v>138</v>
      </c>
      <c r="N385" s="1">
        <v>138</v>
      </c>
      <c r="O385" s="1">
        <f t="shared" si="15"/>
        <v>1</v>
      </c>
      <c r="P385" s="1" t="s">
        <v>41</v>
      </c>
      <c r="Q385" s="1" t="s">
        <v>271</v>
      </c>
      <c r="R385" s="1" t="s">
        <v>2527</v>
      </c>
      <c r="S385" s="1">
        <v>37.758856764386501</v>
      </c>
      <c r="T385" s="1">
        <v>0.68922819999999996</v>
      </c>
      <c r="U385" s="1">
        <v>0.6892547</v>
      </c>
      <c r="V385" s="1" t="s">
        <v>38</v>
      </c>
      <c r="W385" s="1" t="s">
        <v>55</v>
      </c>
      <c r="X385" s="1">
        <v>1</v>
      </c>
      <c r="Y385" s="1">
        <v>7</v>
      </c>
      <c r="Z385" s="1">
        <v>8</v>
      </c>
      <c r="AA385" s="1"/>
      <c r="AB385" s="1"/>
      <c r="AC385" s="1"/>
      <c r="AD385" s="1"/>
      <c r="AE385" s="1"/>
      <c r="AF385" s="1"/>
      <c r="AG385" s="1"/>
    </row>
    <row r="386" spans="1:33" s="12" customFormat="1" x14ac:dyDescent="0.15">
      <c r="A386" s="1" t="s">
        <v>2528</v>
      </c>
      <c r="B386" s="1" t="s">
        <v>2522</v>
      </c>
      <c r="C386" s="1">
        <v>3</v>
      </c>
      <c r="D386" s="1">
        <v>174857764</v>
      </c>
      <c r="E386" s="1">
        <v>174858788</v>
      </c>
      <c r="F386" s="1" t="s">
        <v>58</v>
      </c>
      <c r="G386" s="1" t="s">
        <v>2529</v>
      </c>
      <c r="H386" s="1" t="s">
        <v>2530</v>
      </c>
      <c r="I386" s="1" t="s">
        <v>61</v>
      </c>
      <c r="J386" s="1">
        <v>808</v>
      </c>
      <c r="K386" s="1" t="s">
        <v>2531</v>
      </c>
      <c r="L386" s="1" t="s">
        <v>2532</v>
      </c>
      <c r="M386" s="1">
        <v>675</v>
      </c>
      <c r="N386" s="1">
        <v>589</v>
      </c>
      <c r="O386" s="1">
        <f t="shared" si="15"/>
        <v>0.87259259259259259</v>
      </c>
      <c r="P386" s="1" t="s">
        <v>41</v>
      </c>
      <c r="Q386" s="1" t="s">
        <v>52</v>
      </c>
      <c r="R386" s="1" t="s">
        <v>2527</v>
      </c>
      <c r="S386" s="1">
        <v>37.758856764386501</v>
      </c>
      <c r="T386" s="1">
        <v>0.68922819999999996</v>
      </c>
      <c r="U386" s="1">
        <v>0.6892547</v>
      </c>
      <c r="V386" s="1" t="s">
        <v>38</v>
      </c>
      <c r="W386" s="1" t="s">
        <v>55</v>
      </c>
      <c r="X386" s="1">
        <v>4</v>
      </c>
      <c r="Y386" s="1">
        <v>9</v>
      </c>
      <c r="Z386" s="1">
        <v>13</v>
      </c>
      <c r="AA386" s="1">
        <v>0.46033968509151202</v>
      </c>
      <c r="AB386" s="1" t="s">
        <v>45</v>
      </c>
      <c r="AC386" s="1"/>
      <c r="AD386" s="1"/>
      <c r="AE386" s="1"/>
      <c r="AF386" s="1"/>
      <c r="AG386" s="1"/>
    </row>
    <row r="387" spans="1:33" s="12" customFormat="1" x14ac:dyDescent="0.15">
      <c r="A387" s="1" t="s">
        <v>2533</v>
      </c>
      <c r="B387" s="1" t="s">
        <v>2534</v>
      </c>
      <c r="C387" s="1">
        <v>3</v>
      </c>
      <c r="D387" s="1">
        <v>175092425</v>
      </c>
      <c r="E387" s="1">
        <v>175095996</v>
      </c>
      <c r="F387" s="1" t="s">
        <v>35</v>
      </c>
      <c r="G387" s="1" t="s">
        <v>2535</v>
      </c>
      <c r="H387" s="1" t="s">
        <v>2536</v>
      </c>
      <c r="I387" s="1" t="s">
        <v>38</v>
      </c>
      <c r="J387" s="1">
        <v>150</v>
      </c>
      <c r="K387" s="1" t="s">
        <v>2537</v>
      </c>
      <c r="L387" s="1" t="s">
        <v>2538</v>
      </c>
      <c r="M387" s="1">
        <v>549</v>
      </c>
      <c r="N387" s="1">
        <v>549</v>
      </c>
      <c r="O387" s="1">
        <f t="shared" ref="O387:O450" si="17">N387/M387</f>
        <v>1</v>
      </c>
      <c r="P387" s="1" t="s">
        <v>41</v>
      </c>
      <c r="Q387" s="1" t="s">
        <v>85</v>
      </c>
      <c r="R387" s="1" t="s">
        <v>2539</v>
      </c>
      <c r="S387" s="1">
        <v>38.020818762215001</v>
      </c>
      <c r="T387" s="1">
        <v>-1.7547708</v>
      </c>
      <c r="U387" s="1">
        <v>0.70631160000000004</v>
      </c>
      <c r="V387" s="1" t="s">
        <v>54</v>
      </c>
      <c r="W387" s="1" t="s">
        <v>55</v>
      </c>
      <c r="X387" s="1">
        <v>7</v>
      </c>
      <c r="Y387" s="1">
        <v>9</v>
      </c>
      <c r="Z387" s="1">
        <v>16</v>
      </c>
      <c r="AA387" s="1">
        <v>0.63599718887378998</v>
      </c>
      <c r="AB387" s="1" t="s">
        <v>45</v>
      </c>
      <c r="AC387" s="1"/>
      <c r="AD387" s="1"/>
      <c r="AE387" s="1"/>
      <c r="AF387" s="1"/>
      <c r="AG387" s="1"/>
    </row>
    <row r="388" spans="1:33" s="12" customFormat="1" x14ac:dyDescent="0.15">
      <c r="A388" s="1" t="s">
        <v>2540</v>
      </c>
      <c r="B388" s="1" t="s">
        <v>2541</v>
      </c>
      <c r="C388" s="1">
        <v>3</v>
      </c>
      <c r="D388" s="1">
        <v>179131107</v>
      </c>
      <c r="E388" s="1">
        <v>179131481</v>
      </c>
      <c r="F388" s="1" t="s">
        <v>58</v>
      </c>
      <c r="G388" s="1" t="s">
        <v>2542</v>
      </c>
      <c r="H388" s="1" t="s">
        <v>2543</v>
      </c>
      <c r="I388" s="1" t="s">
        <v>38</v>
      </c>
      <c r="J388" s="1">
        <v>1220</v>
      </c>
      <c r="K388" s="1" t="s">
        <v>2544</v>
      </c>
      <c r="L388" s="1" t="s">
        <v>2545</v>
      </c>
      <c r="M388" s="1">
        <v>311</v>
      </c>
      <c r="N388" s="1">
        <v>308</v>
      </c>
      <c r="O388" s="1">
        <f t="shared" si="17"/>
        <v>0.99035369774919613</v>
      </c>
      <c r="P388" s="1" t="s">
        <v>41</v>
      </c>
      <c r="Q388" s="1" t="s">
        <v>52</v>
      </c>
      <c r="R388" s="1" t="s">
        <v>2546</v>
      </c>
      <c r="S388" s="1">
        <v>49.942718718783901</v>
      </c>
      <c r="T388" s="1">
        <v>4.0114979999999996</v>
      </c>
      <c r="U388" s="1">
        <v>0.83597829999999995</v>
      </c>
      <c r="V388" s="1" t="s">
        <v>38</v>
      </c>
      <c r="W388" s="1" t="s">
        <v>44</v>
      </c>
      <c r="X388" s="1">
        <v>1</v>
      </c>
      <c r="Y388" s="1">
        <v>15</v>
      </c>
      <c r="Z388" s="1">
        <v>16</v>
      </c>
      <c r="AA388" s="1"/>
      <c r="AB388" s="1"/>
      <c r="AC388" s="1"/>
      <c r="AD388" s="1"/>
      <c r="AE388" s="1"/>
      <c r="AF388" s="1"/>
      <c r="AG388" s="1"/>
    </row>
    <row r="389" spans="1:33" s="12" customFormat="1" x14ac:dyDescent="0.15">
      <c r="A389" s="1" t="s">
        <v>2547</v>
      </c>
      <c r="B389" s="1" t="s">
        <v>2541</v>
      </c>
      <c r="C389" s="1">
        <v>3</v>
      </c>
      <c r="D389" s="1">
        <v>179131107</v>
      </c>
      <c r="E389" s="1">
        <v>179131481</v>
      </c>
      <c r="F389" s="1" t="s">
        <v>58</v>
      </c>
      <c r="G389" s="1" t="s">
        <v>2548</v>
      </c>
      <c r="H389" s="1" t="s">
        <v>2549</v>
      </c>
      <c r="I389" s="1" t="s">
        <v>61</v>
      </c>
      <c r="J389" s="1">
        <v>575</v>
      </c>
      <c r="K389" s="1" t="s">
        <v>2550</v>
      </c>
      <c r="L389" s="1" t="s">
        <v>2551</v>
      </c>
      <c r="M389" s="1">
        <v>366</v>
      </c>
      <c r="N389" s="1">
        <v>81</v>
      </c>
      <c r="O389" s="1">
        <f t="shared" si="17"/>
        <v>0.22131147540983606</v>
      </c>
      <c r="P389" s="1" t="s">
        <v>41</v>
      </c>
      <c r="Q389" s="1" t="s">
        <v>213</v>
      </c>
      <c r="R389" s="1" t="s">
        <v>2546</v>
      </c>
      <c r="S389" s="1">
        <v>49.942718718783901</v>
      </c>
      <c r="T389" s="1">
        <v>4.0114979999999996</v>
      </c>
      <c r="U389" s="1">
        <v>0.83597829999999995</v>
      </c>
      <c r="V389" s="1" t="s">
        <v>38</v>
      </c>
      <c r="W389" s="1" t="s">
        <v>55</v>
      </c>
      <c r="X389" s="1">
        <v>12</v>
      </c>
      <c r="Y389" s="1">
        <v>2</v>
      </c>
      <c r="Z389" s="1">
        <v>14</v>
      </c>
      <c r="AA389" s="1">
        <v>0.63605201497673802</v>
      </c>
      <c r="AB389" s="1" t="s">
        <v>45</v>
      </c>
      <c r="AC389" s="1"/>
      <c r="AD389" s="1"/>
      <c r="AE389" s="1"/>
      <c r="AF389" s="1"/>
      <c r="AG389" s="1"/>
    </row>
    <row r="390" spans="1:33" s="12" customFormat="1" x14ac:dyDescent="0.15">
      <c r="A390" s="1" t="s">
        <v>2552</v>
      </c>
      <c r="B390" s="1" t="s">
        <v>2541</v>
      </c>
      <c r="C390" s="1">
        <v>3</v>
      </c>
      <c r="D390" s="1">
        <v>179131107</v>
      </c>
      <c r="E390" s="1">
        <v>179131481</v>
      </c>
      <c r="F390" s="1" t="s">
        <v>58</v>
      </c>
      <c r="G390" s="1" t="s">
        <v>2553</v>
      </c>
      <c r="H390" s="1" t="s">
        <v>2554</v>
      </c>
      <c r="I390" s="1" t="s">
        <v>61</v>
      </c>
      <c r="J390" s="1">
        <v>206</v>
      </c>
      <c r="K390" s="1" t="s">
        <v>2555</v>
      </c>
      <c r="L390" s="1" t="s">
        <v>2556</v>
      </c>
      <c r="M390" s="1">
        <v>225</v>
      </c>
      <c r="N390" s="1">
        <v>181</v>
      </c>
      <c r="O390" s="1">
        <f t="shared" si="17"/>
        <v>0.80444444444444441</v>
      </c>
      <c r="P390" s="1" t="s">
        <v>41</v>
      </c>
      <c r="Q390" s="1" t="s">
        <v>78</v>
      </c>
      <c r="R390" s="1" t="s">
        <v>2546</v>
      </c>
      <c r="S390" s="1">
        <v>49.942718718783901</v>
      </c>
      <c r="T390" s="1">
        <v>4.0114979999999996</v>
      </c>
      <c r="U390" s="1">
        <v>0.83597829999999995</v>
      </c>
      <c r="V390" s="1" t="s">
        <v>38</v>
      </c>
      <c r="W390" s="1" t="s">
        <v>55</v>
      </c>
      <c r="X390" s="1">
        <v>6</v>
      </c>
      <c r="Y390" s="1">
        <v>2</v>
      </c>
      <c r="Z390" s="1">
        <v>8</v>
      </c>
      <c r="AA390" s="1">
        <v>0.97365348865335499</v>
      </c>
      <c r="AB390" s="1" t="s">
        <v>45</v>
      </c>
      <c r="AC390" s="1"/>
      <c r="AD390" s="1"/>
      <c r="AE390" s="1"/>
      <c r="AF390" s="1"/>
      <c r="AG390" s="1"/>
    </row>
    <row r="391" spans="1:33" s="12" customFormat="1" x14ac:dyDescent="0.15">
      <c r="A391" s="1" t="s">
        <v>2557</v>
      </c>
      <c r="B391" s="1" t="s">
        <v>2558</v>
      </c>
      <c r="C391" s="1">
        <v>3</v>
      </c>
      <c r="D391" s="1">
        <v>179135191</v>
      </c>
      <c r="E391" s="1">
        <v>179136021</v>
      </c>
      <c r="F391" s="1" t="s">
        <v>58</v>
      </c>
      <c r="G391" s="1" t="s">
        <v>2559</v>
      </c>
      <c r="H391" s="1" t="s">
        <v>2560</v>
      </c>
      <c r="I391" s="1" t="s">
        <v>61</v>
      </c>
      <c r="J391" s="1">
        <v>1941</v>
      </c>
      <c r="K391" s="1" t="s">
        <v>2561</v>
      </c>
      <c r="L391" s="1" t="s">
        <v>2562</v>
      </c>
      <c r="M391" s="1">
        <v>718</v>
      </c>
      <c r="N391" s="1">
        <v>297</v>
      </c>
      <c r="O391" s="1">
        <f t="shared" si="17"/>
        <v>0.41364902506963791</v>
      </c>
      <c r="P391" s="1" t="s">
        <v>41</v>
      </c>
      <c r="Q391" s="1" t="s">
        <v>78</v>
      </c>
      <c r="R391" s="1" t="s">
        <v>2563</v>
      </c>
      <c r="S391" s="1">
        <v>26.196792399565702</v>
      </c>
      <c r="T391" s="1">
        <v>0.66173020000000005</v>
      </c>
      <c r="U391" s="1">
        <v>0.56342460000000005</v>
      </c>
      <c r="V391" s="1" t="s">
        <v>38</v>
      </c>
      <c r="W391" s="1" t="s">
        <v>55</v>
      </c>
      <c r="X391" s="1">
        <v>6</v>
      </c>
      <c r="Y391" s="1">
        <v>7</v>
      </c>
      <c r="Z391" s="1">
        <v>13</v>
      </c>
      <c r="AA391" s="1">
        <v>0.14051664527746399</v>
      </c>
      <c r="AB391" s="1" t="s">
        <v>45</v>
      </c>
      <c r="AC391" s="1"/>
      <c r="AD391" s="1"/>
      <c r="AE391" s="1"/>
      <c r="AF391" s="1"/>
      <c r="AG391" s="1"/>
    </row>
    <row r="392" spans="1:33" s="12" customFormat="1" x14ac:dyDescent="0.15">
      <c r="A392" s="1" t="s">
        <v>2564</v>
      </c>
      <c r="B392" s="1" t="s">
        <v>2565</v>
      </c>
      <c r="C392" s="1">
        <v>3</v>
      </c>
      <c r="D392" s="1">
        <v>179902053</v>
      </c>
      <c r="E392" s="1">
        <v>179907809</v>
      </c>
      <c r="F392" s="1" t="s">
        <v>35</v>
      </c>
      <c r="G392" s="1" t="s">
        <v>2566</v>
      </c>
      <c r="H392" s="1" t="s">
        <v>2567</v>
      </c>
      <c r="I392" s="1" t="s">
        <v>61</v>
      </c>
      <c r="J392" s="1">
        <v>562</v>
      </c>
      <c r="K392" s="1" t="s">
        <v>2568</v>
      </c>
      <c r="L392" s="1" t="s">
        <v>2569</v>
      </c>
      <c r="M392" s="1">
        <v>159</v>
      </c>
      <c r="N392" s="1">
        <v>101</v>
      </c>
      <c r="O392" s="1">
        <f t="shared" si="17"/>
        <v>0.63522012578616349</v>
      </c>
      <c r="P392" s="1" t="s">
        <v>41</v>
      </c>
      <c r="Q392" s="1" t="s">
        <v>200</v>
      </c>
      <c r="R392" s="1" t="s">
        <v>2570</v>
      </c>
      <c r="S392" s="1">
        <v>73.625867144408204</v>
      </c>
      <c r="T392" s="1">
        <v>1.5889770999999999</v>
      </c>
      <c r="U392" s="1">
        <v>0.92411200000000004</v>
      </c>
      <c r="V392" s="1" t="s">
        <v>38</v>
      </c>
      <c r="W392" s="1" t="s">
        <v>55</v>
      </c>
      <c r="X392" s="1">
        <v>8</v>
      </c>
      <c r="Y392" s="1">
        <v>6</v>
      </c>
      <c r="Z392" s="1">
        <v>14</v>
      </c>
      <c r="AA392" s="1">
        <v>0.42266480221493802</v>
      </c>
      <c r="AB392" s="1" t="s">
        <v>45</v>
      </c>
      <c r="AC392" s="1"/>
      <c r="AD392" s="1"/>
      <c r="AE392" s="1"/>
      <c r="AF392" s="1"/>
      <c r="AG392" s="1"/>
    </row>
    <row r="393" spans="1:33" s="12" customFormat="1" x14ac:dyDescent="0.15">
      <c r="A393" s="1" t="s">
        <v>2571</v>
      </c>
      <c r="B393" s="1" t="s">
        <v>2572</v>
      </c>
      <c r="C393" s="1">
        <v>3</v>
      </c>
      <c r="D393" s="1">
        <v>180955995</v>
      </c>
      <c r="E393" s="1">
        <v>180958405</v>
      </c>
      <c r="F393" s="1" t="s">
        <v>35</v>
      </c>
      <c r="G393" s="1" t="s">
        <v>2573</v>
      </c>
      <c r="H393" s="1" t="s">
        <v>2574</v>
      </c>
      <c r="I393" s="1" t="s">
        <v>38</v>
      </c>
      <c r="J393" s="1">
        <v>420</v>
      </c>
      <c r="K393" s="1" t="s">
        <v>2575</v>
      </c>
      <c r="L393" s="1" t="s">
        <v>2576</v>
      </c>
      <c r="M393" s="1">
        <v>139</v>
      </c>
      <c r="N393" s="1">
        <v>134</v>
      </c>
      <c r="O393" s="1">
        <f t="shared" si="17"/>
        <v>0.96402877697841727</v>
      </c>
      <c r="P393" s="1" t="s">
        <v>41</v>
      </c>
      <c r="Q393" s="1" t="s">
        <v>957</v>
      </c>
      <c r="R393" s="1" t="s">
        <v>2577</v>
      </c>
      <c r="S393" s="1">
        <v>30.645950770901202</v>
      </c>
      <c r="T393" s="1">
        <v>0.23031989999999999</v>
      </c>
      <c r="U393" s="1">
        <v>0.658775</v>
      </c>
      <c r="V393" s="1" t="s">
        <v>38</v>
      </c>
      <c r="W393" s="1" t="s">
        <v>44</v>
      </c>
      <c r="X393" s="1">
        <v>5</v>
      </c>
      <c r="Y393" s="1">
        <v>11</v>
      </c>
      <c r="Z393" s="1">
        <v>16</v>
      </c>
      <c r="AA393" s="1">
        <v>0.86194664845022795</v>
      </c>
      <c r="AB393" s="1" t="s">
        <v>45</v>
      </c>
      <c r="AC393" s="1"/>
      <c r="AD393" s="1"/>
      <c r="AE393" s="1"/>
      <c r="AF393" s="1"/>
      <c r="AG393" s="1"/>
    </row>
    <row r="394" spans="1:33" s="12" customFormat="1" x14ac:dyDescent="0.15">
      <c r="A394" s="1" t="s">
        <v>2578</v>
      </c>
      <c r="B394" s="1" t="s">
        <v>2579</v>
      </c>
      <c r="C394" s="1">
        <v>3</v>
      </c>
      <c r="D394" s="1">
        <v>181230771</v>
      </c>
      <c r="E394" s="1">
        <v>181232225</v>
      </c>
      <c r="F394" s="1" t="s">
        <v>35</v>
      </c>
      <c r="G394" s="1" t="s">
        <v>2580</v>
      </c>
      <c r="H394" s="1" t="s">
        <v>2581</v>
      </c>
      <c r="I394" s="1" t="s">
        <v>38</v>
      </c>
      <c r="J394" s="1">
        <v>2758</v>
      </c>
      <c r="K394" s="1" t="s">
        <v>2582</v>
      </c>
      <c r="L394" s="1" t="s">
        <v>2583</v>
      </c>
      <c r="M394" s="1">
        <v>586</v>
      </c>
      <c r="N394" s="1">
        <v>583</v>
      </c>
      <c r="O394" s="1">
        <f t="shared" si="17"/>
        <v>0.99488054607508536</v>
      </c>
      <c r="P394" s="1" t="s">
        <v>41</v>
      </c>
      <c r="Q394" s="1" t="s">
        <v>52</v>
      </c>
      <c r="R394" s="1" t="s">
        <v>2584</v>
      </c>
      <c r="S394" s="1">
        <v>20.5063303365907</v>
      </c>
      <c r="T394" s="1">
        <v>-1.6477241</v>
      </c>
      <c r="U394" s="1">
        <v>0.51188040000000001</v>
      </c>
      <c r="V394" s="1" t="s">
        <v>54</v>
      </c>
      <c r="W394" s="1" t="s">
        <v>55</v>
      </c>
      <c r="X394" s="1">
        <v>4</v>
      </c>
      <c r="Y394" s="1">
        <v>12</v>
      </c>
      <c r="Z394" s="1">
        <v>16</v>
      </c>
      <c r="AA394" s="1">
        <v>0.33763112137710699</v>
      </c>
      <c r="AB394" s="1" t="s">
        <v>45</v>
      </c>
      <c r="AC394" s="1"/>
      <c r="AD394" s="1"/>
      <c r="AE394" s="1"/>
      <c r="AF394" s="1"/>
      <c r="AG394" s="1"/>
    </row>
    <row r="395" spans="1:33" s="12" customFormat="1" x14ac:dyDescent="0.15">
      <c r="A395" s="1" t="s">
        <v>2585</v>
      </c>
      <c r="B395" s="1" t="s">
        <v>2579</v>
      </c>
      <c r="C395" s="1">
        <v>3</v>
      </c>
      <c r="D395" s="1">
        <v>181230771</v>
      </c>
      <c r="E395" s="1">
        <v>181232225</v>
      </c>
      <c r="F395" s="1" t="s">
        <v>35</v>
      </c>
      <c r="G395" s="1" t="s">
        <v>2586</v>
      </c>
      <c r="H395" s="1" t="s">
        <v>2587</v>
      </c>
      <c r="I395" s="1" t="s">
        <v>38</v>
      </c>
      <c r="J395" s="1">
        <v>3911</v>
      </c>
      <c r="K395" s="1" t="s">
        <v>2588</v>
      </c>
      <c r="L395" s="1" t="s">
        <v>2589</v>
      </c>
      <c r="M395" s="1">
        <v>175</v>
      </c>
      <c r="N395" s="1">
        <v>128</v>
      </c>
      <c r="O395" s="1">
        <f t="shared" si="17"/>
        <v>0.73142857142857143</v>
      </c>
      <c r="P395" s="1" t="s">
        <v>41</v>
      </c>
      <c r="Q395" s="1" t="s">
        <v>42</v>
      </c>
      <c r="R395" s="1" t="s">
        <v>2584</v>
      </c>
      <c r="S395" s="1">
        <v>20.5063303365907</v>
      </c>
      <c r="T395" s="1">
        <v>-1.6477241</v>
      </c>
      <c r="U395" s="1">
        <v>0.51188040000000001</v>
      </c>
      <c r="V395" s="1" t="s">
        <v>54</v>
      </c>
      <c r="W395" s="1" t="s">
        <v>55</v>
      </c>
      <c r="X395" s="1">
        <v>2</v>
      </c>
      <c r="Y395" s="1">
        <v>14</v>
      </c>
      <c r="Z395" s="1">
        <v>16</v>
      </c>
      <c r="AA395" s="1">
        <v>0.79939532242486799</v>
      </c>
      <c r="AB395" s="1" t="s">
        <v>45</v>
      </c>
      <c r="AC395" s="1"/>
      <c r="AD395" s="1"/>
      <c r="AE395" s="1"/>
      <c r="AF395" s="1"/>
      <c r="AG395" s="1"/>
    </row>
    <row r="396" spans="1:33" s="12" customFormat="1" x14ac:dyDescent="0.15">
      <c r="A396" s="1" t="s">
        <v>2590</v>
      </c>
      <c r="B396" s="1" t="s">
        <v>2591</v>
      </c>
      <c r="C396" s="1">
        <v>3</v>
      </c>
      <c r="D396" s="1">
        <v>182852880</v>
      </c>
      <c r="E396" s="1">
        <v>182858783</v>
      </c>
      <c r="F396" s="1" t="s">
        <v>35</v>
      </c>
      <c r="G396" s="1" t="s">
        <v>2592</v>
      </c>
      <c r="H396" s="1" t="s">
        <v>2593</v>
      </c>
      <c r="I396" s="1" t="s">
        <v>61</v>
      </c>
      <c r="J396" s="1">
        <v>1311</v>
      </c>
      <c r="K396" s="1" t="s">
        <v>2594</v>
      </c>
      <c r="L396" s="1" t="s">
        <v>2595</v>
      </c>
      <c r="M396" s="1">
        <v>669</v>
      </c>
      <c r="N396" s="1">
        <v>668</v>
      </c>
      <c r="O396" s="1">
        <f t="shared" si="17"/>
        <v>0.99850523168908822</v>
      </c>
      <c r="P396" s="1" t="s">
        <v>41</v>
      </c>
      <c r="Q396" s="1" t="s">
        <v>289</v>
      </c>
      <c r="R396" s="1" t="s">
        <v>2596</v>
      </c>
      <c r="S396" s="1">
        <v>31.403304429967399</v>
      </c>
      <c r="T396" s="1">
        <v>2.4762685000000002</v>
      </c>
      <c r="U396" s="1">
        <v>0.63874310000000001</v>
      </c>
      <c r="V396" s="1" t="s">
        <v>38</v>
      </c>
      <c r="W396" s="1" t="s">
        <v>55</v>
      </c>
      <c r="X396" s="1">
        <v>2</v>
      </c>
      <c r="Y396" s="1">
        <v>12</v>
      </c>
      <c r="Z396" s="1">
        <v>14</v>
      </c>
      <c r="AA396" s="1">
        <v>0.10033147405493099</v>
      </c>
      <c r="AB396" s="1" t="s">
        <v>45</v>
      </c>
      <c r="AC396" s="1"/>
      <c r="AD396" s="1"/>
      <c r="AE396" s="1"/>
      <c r="AF396" s="1"/>
      <c r="AG396" s="1"/>
    </row>
    <row r="397" spans="1:33" s="12" customFormat="1" x14ac:dyDescent="0.15">
      <c r="A397" s="1" t="s">
        <v>2597</v>
      </c>
      <c r="B397" s="1" t="s">
        <v>2598</v>
      </c>
      <c r="C397" s="1">
        <v>3</v>
      </c>
      <c r="D397" s="1">
        <v>183393752</v>
      </c>
      <c r="E397" s="1">
        <v>183393982</v>
      </c>
      <c r="F397" s="1" t="s">
        <v>35</v>
      </c>
      <c r="G397" s="1" t="s">
        <v>2599</v>
      </c>
      <c r="H397" s="1" t="s">
        <v>2600</v>
      </c>
      <c r="I397" s="1" t="s">
        <v>38</v>
      </c>
      <c r="J397" s="1">
        <v>1810</v>
      </c>
      <c r="K397" s="1" t="s">
        <v>2601</v>
      </c>
      <c r="L397" s="1" t="s">
        <v>2602</v>
      </c>
      <c r="M397" s="1">
        <v>152</v>
      </c>
      <c r="N397" s="1">
        <v>0</v>
      </c>
      <c r="O397" s="1">
        <f t="shared" si="17"/>
        <v>0</v>
      </c>
      <c r="P397" s="1" t="s">
        <v>531</v>
      </c>
      <c r="Q397" s="1"/>
      <c r="R397" s="1" t="s">
        <v>2603</v>
      </c>
      <c r="S397" s="1">
        <v>28.581170879478801</v>
      </c>
      <c r="T397" s="1">
        <v>2.3976232999999998</v>
      </c>
      <c r="U397" s="1">
        <v>0.51530310000000001</v>
      </c>
      <c r="V397" s="1" t="s">
        <v>38</v>
      </c>
      <c r="W397" s="1" t="s">
        <v>44</v>
      </c>
      <c r="X397" s="1">
        <v>9</v>
      </c>
      <c r="Y397" s="1">
        <v>7</v>
      </c>
      <c r="Z397" s="1">
        <v>16</v>
      </c>
      <c r="AA397" s="1">
        <v>0.21481358570786799</v>
      </c>
      <c r="AB397" s="1" t="s">
        <v>45</v>
      </c>
      <c r="AC397" s="1"/>
      <c r="AD397" s="1"/>
      <c r="AE397" s="1"/>
      <c r="AF397" s="1"/>
      <c r="AG397" s="1"/>
    </row>
    <row r="398" spans="1:33" s="12" customFormat="1" x14ac:dyDescent="0.15">
      <c r="A398" s="1" t="s">
        <v>2604</v>
      </c>
      <c r="B398" s="1" t="s">
        <v>2598</v>
      </c>
      <c r="C398" s="1">
        <v>3</v>
      </c>
      <c r="D398" s="1">
        <v>183393752</v>
      </c>
      <c r="E398" s="1">
        <v>183393982</v>
      </c>
      <c r="F398" s="1" t="s">
        <v>35</v>
      </c>
      <c r="G398" s="1" t="s">
        <v>2605</v>
      </c>
      <c r="H398" s="1" t="s">
        <v>2606</v>
      </c>
      <c r="I398" s="1" t="s">
        <v>61</v>
      </c>
      <c r="J398" s="1">
        <v>3106</v>
      </c>
      <c r="K398" s="1" t="s">
        <v>2607</v>
      </c>
      <c r="L398" s="1" t="s">
        <v>2608</v>
      </c>
      <c r="M398" s="1">
        <v>120</v>
      </c>
      <c r="N398" s="1">
        <v>120</v>
      </c>
      <c r="O398" s="1">
        <f t="shared" si="17"/>
        <v>1</v>
      </c>
      <c r="P398" s="1" t="s">
        <v>41</v>
      </c>
      <c r="Q398" s="1" t="s">
        <v>42</v>
      </c>
      <c r="R398" s="1" t="s">
        <v>2603</v>
      </c>
      <c r="S398" s="1">
        <v>28.581170879478801</v>
      </c>
      <c r="T398" s="1">
        <v>2.3976232999999998</v>
      </c>
      <c r="U398" s="1">
        <v>0.51530310000000001</v>
      </c>
      <c r="V398" s="1" t="s">
        <v>38</v>
      </c>
      <c r="W398" s="1" t="s">
        <v>55</v>
      </c>
      <c r="X398" s="1">
        <v>7</v>
      </c>
      <c r="Y398" s="1">
        <v>5</v>
      </c>
      <c r="Z398" s="1">
        <v>12</v>
      </c>
      <c r="AA398" s="1">
        <v>0.83945025405518603</v>
      </c>
      <c r="AB398" s="1" t="s">
        <v>45</v>
      </c>
      <c r="AC398" s="1"/>
      <c r="AD398" s="1"/>
      <c r="AE398" s="1"/>
      <c r="AF398" s="1"/>
      <c r="AG398" s="1"/>
    </row>
    <row r="399" spans="1:33" s="12" customFormat="1" x14ac:dyDescent="0.15">
      <c r="A399" s="1" t="s">
        <v>2609</v>
      </c>
      <c r="B399" s="1" t="s">
        <v>2598</v>
      </c>
      <c r="C399" s="1">
        <v>3</v>
      </c>
      <c r="D399" s="1">
        <v>183393752</v>
      </c>
      <c r="E399" s="1">
        <v>183393982</v>
      </c>
      <c r="F399" s="1" t="s">
        <v>35</v>
      </c>
      <c r="G399" s="1" t="s">
        <v>2610</v>
      </c>
      <c r="H399" s="1" t="s">
        <v>2611</v>
      </c>
      <c r="I399" s="1" t="s">
        <v>38</v>
      </c>
      <c r="J399" s="1">
        <v>3968</v>
      </c>
      <c r="K399" s="1" t="s">
        <v>2612</v>
      </c>
      <c r="L399" s="1" t="s">
        <v>2613</v>
      </c>
      <c r="M399" s="1">
        <v>344</v>
      </c>
      <c r="N399" s="1">
        <v>0</v>
      </c>
      <c r="O399" s="1">
        <f t="shared" si="17"/>
        <v>0</v>
      </c>
      <c r="P399" s="1" t="s">
        <v>531</v>
      </c>
      <c r="Q399" s="1"/>
      <c r="R399" s="1" t="s">
        <v>2603</v>
      </c>
      <c r="S399" s="1">
        <v>28.581170879478801</v>
      </c>
      <c r="T399" s="1">
        <v>2.3976232999999998</v>
      </c>
      <c r="U399" s="1">
        <v>0.51530310000000001</v>
      </c>
      <c r="V399" s="1" t="s">
        <v>38</v>
      </c>
      <c r="W399" s="1" t="s">
        <v>44</v>
      </c>
      <c r="X399" s="1">
        <v>5</v>
      </c>
      <c r="Y399" s="1">
        <v>11</v>
      </c>
      <c r="Z399" s="1">
        <v>16</v>
      </c>
      <c r="AA399" s="1">
        <v>0.248567365200764</v>
      </c>
      <c r="AB399" s="1" t="s">
        <v>45</v>
      </c>
      <c r="AC399" s="1"/>
      <c r="AD399" s="1"/>
      <c r="AE399" s="1"/>
      <c r="AF399" s="1"/>
      <c r="AG399" s="1"/>
    </row>
    <row r="400" spans="1:33" s="12" customFormat="1" x14ac:dyDescent="0.15">
      <c r="A400" s="1" t="s">
        <v>2614</v>
      </c>
      <c r="B400" s="1" t="s">
        <v>2615</v>
      </c>
      <c r="C400" s="1">
        <v>3</v>
      </c>
      <c r="D400" s="1">
        <v>183642446</v>
      </c>
      <c r="E400" s="1">
        <v>183644875</v>
      </c>
      <c r="F400" s="1" t="s">
        <v>35</v>
      </c>
      <c r="G400" s="1" t="s">
        <v>2616</v>
      </c>
      <c r="H400" s="1" t="s">
        <v>2617</v>
      </c>
      <c r="I400" s="1" t="s">
        <v>38</v>
      </c>
      <c r="J400" s="1">
        <v>556</v>
      </c>
      <c r="K400" s="1" t="s">
        <v>2618</v>
      </c>
      <c r="L400" s="1" t="s">
        <v>2619</v>
      </c>
      <c r="M400" s="1">
        <v>165</v>
      </c>
      <c r="N400" s="1">
        <v>165</v>
      </c>
      <c r="O400" s="1">
        <f t="shared" si="17"/>
        <v>1</v>
      </c>
      <c r="P400" s="1" t="s">
        <v>41</v>
      </c>
      <c r="Q400" s="1" t="s">
        <v>289</v>
      </c>
      <c r="R400" s="1" t="s">
        <v>2620</v>
      </c>
      <c r="S400" s="1">
        <v>26.435934288816501</v>
      </c>
      <c r="T400" s="1">
        <v>1.1799868</v>
      </c>
      <c r="U400" s="1">
        <v>0.63179660000000004</v>
      </c>
      <c r="V400" s="1" t="s">
        <v>38</v>
      </c>
      <c r="W400" s="1" t="s">
        <v>44</v>
      </c>
      <c r="X400" s="1">
        <v>13</v>
      </c>
      <c r="Y400" s="1">
        <v>3</v>
      </c>
      <c r="Z400" s="1">
        <v>16</v>
      </c>
      <c r="AA400" s="1">
        <v>0.77636327941570105</v>
      </c>
      <c r="AB400" s="1" t="s">
        <v>45</v>
      </c>
      <c r="AC400" s="1"/>
      <c r="AD400" s="1"/>
      <c r="AE400" s="1"/>
      <c r="AF400" s="1"/>
      <c r="AG400" s="1"/>
    </row>
    <row r="401" spans="1:33" s="12" customFormat="1" x14ac:dyDescent="0.15">
      <c r="A401" s="1" t="s">
        <v>2621</v>
      </c>
      <c r="B401" s="1" t="s">
        <v>2622</v>
      </c>
      <c r="C401" s="1">
        <v>3</v>
      </c>
      <c r="D401" s="1">
        <v>184964596</v>
      </c>
      <c r="E401" s="1">
        <v>184969233</v>
      </c>
      <c r="F401" s="1" t="s">
        <v>35</v>
      </c>
      <c r="G401" s="1" t="s">
        <v>2623</v>
      </c>
      <c r="H401" s="1" t="s">
        <v>2624</v>
      </c>
      <c r="I401" s="1" t="s">
        <v>61</v>
      </c>
      <c r="J401" s="1">
        <v>1543</v>
      </c>
      <c r="K401" s="1" t="s">
        <v>2625</v>
      </c>
      <c r="L401" s="1" t="s">
        <v>2626</v>
      </c>
      <c r="M401" s="1">
        <v>310</v>
      </c>
      <c r="N401" s="1">
        <v>310</v>
      </c>
      <c r="O401" s="1">
        <f t="shared" si="17"/>
        <v>1</v>
      </c>
      <c r="P401" s="1" t="s">
        <v>41</v>
      </c>
      <c r="Q401" s="1" t="s">
        <v>52</v>
      </c>
      <c r="R401" s="1" t="s">
        <v>2627</v>
      </c>
      <c r="S401" s="1">
        <v>20.5721161346363</v>
      </c>
      <c r="T401" s="1">
        <v>-0.91336209999999995</v>
      </c>
      <c r="U401" s="1">
        <v>0.52016169999999995</v>
      </c>
      <c r="V401" s="1" t="s">
        <v>54</v>
      </c>
      <c r="W401" s="1" t="s">
        <v>44</v>
      </c>
      <c r="X401" s="1">
        <v>3</v>
      </c>
      <c r="Y401" s="1">
        <v>8</v>
      </c>
      <c r="Z401" s="1">
        <v>11</v>
      </c>
      <c r="AA401" s="1">
        <v>0.21529259258955299</v>
      </c>
      <c r="AB401" s="1" t="s">
        <v>45</v>
      </c>
      <c r="AC401" s="1"/>
      <c r="AD401" s="1"/>
      <c r="AE401" s="1"/>
      <c r="AF401" s="1"/>
      <c r="AG401" s="1"/>
    </row>
    <row r="402" spans="1:33" s="12" customFormat="1" x14ac:dyDescent="0.15">
      <c r="A402" s="1" t="s">
        <v>2628</v>
      </c>
      <c r="B402" s="1" t="s">
        <v>2622</v>
      </c>
      <c r="C402" s="1">
        <v>3</v>
      </c>
      <c r="D402" s="1">
        <v>184964596</v>
      </c>
      <c r="E402" s="1">
        <v>184969233</v>
      </c>
      <c r="F402" s="1" t="s">
        <v>35</v>
      </c>
      <c r="G402" s="1" t="s">
        <v>2629</v>
      </c>
      <c r="H402" s="1" t="s">
        <v>2630</v>
      </c>
      <c r="I402" s="1" t="s">
        <v>61</v>
      </c>
      <c r="J402" s="1">
        <v>2176</v>
      </c>
      <c r="K402" s="1" t="s">
        <v>2631</v>
      </c>
      <c r="L402" s="1" t="s">
        <v>2632</v>
      </c>
      <c r="M402" s="1">
        <v>558</v>
      </c>
      <c r="N402" s="1">
        <v>381</v>
      </c>
      <c r="O402" s="1">
        <f t="shared" si="17"/>
        <v>0.68279569892473113</v>
      </c>
      <c r="P402" s="1" t="s">
        <v>41</v>
      </c>
      <c r="Q402" s="1" t="s">
        <v>85</v>
      </c>
      <c r="R402" s="1" t="s">
        <v>2627</v>
      </c>
      <c r="S402" s="1">
        <v>20.5721161346363</v>
      </c>
      <c r="T402" s="1">
        <v>-0.91336209999999995</v>
      </c>
      <c r="U402" s="1">
        <v>0.52016169999999995</v>
      </c>
      <c r="V402" s="1" t="s">
        <v>54</v>
      </c>
      <c r="W402" s="1" t="s">
        <v>44</v>
      </c>
      <c r="X402" s="1">
        <v>3</v>
      </c>
      <c r="Y402" s="1">
        <v>11</v>
      </c>
      <c r="Z402" s="1">
        <v>14</v>
      </c>
      <c r="AA402" s="1">
        <v>4.7939973164307899E-3</v>
      </c>
      <c r="AB402" s="1" t="s">
        <v>72</v>
      </c>
      <c r="AC402" s="1" t="s">
        <v>44</v>
      </c>
      <c r="AD402" s="1" t="str">
        <f>IF(AC402=W402,"consistent","inconsistent")</f>
        <v>consistent</v>
      </c>
      <c r="AE402" s="1"/>
      <c r="AF402" s="1"/>
      <c r="AG402" s="1"/>
    </row>
    <row r="403" spans="1:33" s="12" customFormat="1" x14ac:dyDescent="0.15">
      <c r="A403" s="1" t="s">
        <v>2633</v>
      </c>
      <c r="B403" s="1" t="s">
        <v>2634</v>
      </c>
      <c r="C403" s="1">
        <v>3</v>
      </c>
      <c r="D403" s="1">
        <v>186190604</v>
      </c>
      <c r="E403" s="1">
        <v>186192725</v>
      </c>
      <c r="F403" s="1" t="s">
        <v>58</v>
      </c>
      <c r="G403" s="1" t="s">
        <v>2635</v>
      </c>
      <c r="H403" s="1" t="s">
        <v>2636</v>
      </c>
      <c r="I403" s="1" t="s">
        <v>61</v>
      </c>
      <c r="J403" s="1">
        <v>2125</v>
      </c>
      <c r="K403" s="1" t="s">
        <v>2637</v>
      </c>
      <c r="L403" s="1" t="s">
        <v>2638</v>
      </c>
      <c r="M403" s="1">
        <v>129</v>
      </c>
      <c r="N403" s="1">
        <v>128</v>
      </c>
      <c r="O403" s="1">
        <f t="shared" si="17"/>
        <v>0.99224806201550386</v>
      </c>
      <c r="P403" s="1" t="s">
        <v>41</v>
      </c>
      <c r="Q403" s="1" t="s">
        <v>289</v>
      </c>
      <c r="R403" s="1" t="s">
        <v>2639</v>
      </c>
      <c r="S403" s="1">
        <v>32.051989923995599</v>
      </c>
      <c r="T403" s="1">
        <v>-1.5417647999999999</v>
      </c>
      <c r="U403" s="1">
        <v>0.71529659999999995</v>
      </c>
      <c r="V403" s="1" t="s">
        <v>54</v>
      </c>
      <c r="W403" s="1" t="s">
        <v>44</v>
      </c>
      <c r="X403" s="1">
        <v>4</v>
      </c>
      <c r="Y403" s="1">
        <v>10</v>
      </c>
      <c r="Z403" s="1">
        <v>14</v>
      </c>
      <c r="AA403" s="1">
        <v>0.20659132716575401</v>
      </c>
      <c r="AB403" s="1" t="s">
        <v>45</v>
      </c>
      <c r="AC403" s="1"/>
      <c r="AD403" s="1"/>
      <c r="AE403" s="1"/>
      <c r="AF403" s="1"/>
      <c r="AG403" s="1"/>
    </row>
    <row r="404" spans="1:33" s="12" customFormat="1" x14ac:dyDescent="0.15">
      <c r="A404" s="1" t="s">
        <v>2640</v>
      </c>
      <c r="B404" s="1" t="s">
        <v>2641</v>
      </c>
      <c r="C404" s="1">
        <v>3</v>
      </c>
      <c r="D404" s="1">
        <v>187041036</v>
      </c>
      <c r="E404" s="1">
        <v>187047680</v>
      </c>
      <c r="F404" s="1" t="s">
        <v>58</v>
      </c>
      <c r="G404" s="1" t="s">
        <v>2642</v>
      </c>
      <c r="H404" s="1" t="s">
        <v>2643</v>
      </c>
      <c r="I404" s="1" t="s">
        <v>38</v>
      </c>
      <c r="J404" s="1">
        <v>284</v>
      </c>
      <c r="K404" s="1" t="s">
        <v>2644</v>
      </c>
      <c r="L404" s="1" t="s">
        <v>2645</v>
      </c>
      <c r="M404" s="1">
        <v>139</v>
      </c>
      <c r="N404" s="1">
        <v>44</v>
      </c>
      <c r="O404" s="1">
        <f t="shared" si="17"/>
        <v>0.31654676258992803</v>
      </c>
      <c r="P404" s="1" t="s">
        <v>41</v>
      </c>
      <c r="Q404" s="1" t="s">
        <v>52</v>
      </c>
      <c r="R404" s="1" t="s">
        <v>2646</v>
      </c>
      <c r="S404" s="1">
        <v>24.5785881867535</v>
      </c>
      <c r="T404" s="1">
        <v>1.0413749999999999</v>
      </c>
      <c r="U404" s="1">
        <v>0.55161769999999999</v>
      </c>
      <c r="V404" s="1" t="s">
        <v>38</v>
      </c>
      <c r="W404" s="1" t="s">
        <v>44</v>
      </c>
      <c r="X404" s="1">
        <v>2</v>
      </c>
      <c r="Y404" s="1">
        <v>14</v>
      </c>
      <c r="Z404" s="1">
        <v>16</v>
      </c>
      <c r="AA404" s="1">
        <v>0.64126952848933305</v>
      </c>
      <c r="AB404" s="1" t="s">
        <v>45</v>
      </c>
      <c r="AC404" s="1"/>
      <c r="AD404" s="1"/>
      <c r="AE404" s="1"/>
      <c r="AF404" s="1"/>
      <c r="AG404" s="1"/>
    </row>
    <row r="405" spans="1:33" s="12" customFormat="1" x14ac:dyDescent="0.15">
      <c r="A405" s="1" t="s">
        <v>2647</v>
      </c>
      <c r="B405" s="1" t="s">
        <v>2648</v>
      </c>
      <c r="C405" s="1">
        <v>3</v>
      </c>
      <c r="D405" s="1">
        <v>187676643</v>
      </c>
      <c r="E405" s="1">
        <v>187680474</v>
      </c>
      <c r="F405" s="1" t="s">
        <v>58</v>
      </c>
      <c r="G405" s="1" t="s">
        <v>2649</v>
      </c>
      <c r="H405" s="1" t="s">
        <v>2650</v>
      </c>
      <c r="I405" s="1" t="s">
        <v>61</v>
      </c>
      <c r="J405" s="1">
        <v>1900</v>
      </c>
      <c r="K405" s="1" t="s">
        <v>2651</v>
      </c>
      <c r="L405" s="1" t="s">
        <v>2652</v>
      </c>
      <c r="M405" s="1">
        <v>432</v>
      </c>
      <c r="N405" s="1">
        <v>432</v>
      </c>
      <c r="O405" s="1">
        <f t="shared" si="17"/>
        <v>1</v>
      </c>
      <c r="P405" s="1" t="s">
        <v>41</v>
      </c>
      <c r="Q405" s="1" t="s">
        <v>52</v>
      </c>
      <c r="R405" s="1" t="s">
        <v>2653</v>
      </c>
      <c r="S405" s="1">
        <v>42.865820152008702</v>
      </c>
      <c r="T405" s="1">
        <v>3.0441009999999999</v>
      </c>
      <c r="U405" s="1">
        <v>0.76960919999999999</v>
      </c>
      <c r="V405" s="1" t="s">
        <v>38</v>
      </c>
      <c r="W405" s="1" t="s">
        <v>55</v>
      </c>
      <c r="X405" s="1">
        <v>2</v>
      </c>
      <c r="Y405" s="1">
        <v>9</v>
      </c>
      <c r="Z405" s="1">
        <v>11</v>
      </c>
      <c r="AA405" s="1">
        <v>0.17205583684786399</v>
      </c>
      <c r="AB405" s="1" t="s">
        <v>45</v>
      </c>
      <c r="AC405" s="1"/>
      <c r="AD405" s="1"/>
      <c r="AE405" s="1"/>
      <c r="AF405" s="1"/>
      <c r="AG405" s="1"/>
    </row>
    <row r="406" spans="1:33" s="12" customFormat="1" x14ac:dyDescent="0.15">
      <c r="A406" s="1" t="s">
        <v>2654</v>
      </c>
      <c r="B406" s="1" t="s">
        <v>2655</v>
      </c>
      <c r="C406" s="1">
        <v>3</v>
      </c>
      <c r="D406" s="1">
        <v>189146000</v>
      </c>
      <c r="E406" s="1">
        <v>189147501</v>
      </c>
      <c r="F406" s="1" t="s">
        <v>58</v>
      </c>
      <c r="G406" s="1" t="s">
        <v>2656</v>
      </c>
      <c r="H406" s="1" t="s">
        <v>2657</v>
      </c>
      <c r="I406" s="1" t="s">
        <v>61</v>
      </c>
      <c r="J406" s="1">
        <v>1076</v>
      </c>
      <c r="K406" s="1" t="s">
        <v>2658</v>
      </c>
      <c r="L406" s="1" t="s">
        <v>2659</v>
      </c>
      <c r="M406" s="1">
        <v>282</v>
      </c>
      <c r="N406" s="1">
        <v>0</v>
      </c>
      <c r="O406" s="1">
        <f t="shared" si="17"/>
        <v>0</v>
      </c>
      <c r="P406" s="1" t="s">
        <v>531</v>
      </c>
      <c r="Q406" s="1"/>
      <c r="R406" s="1" t="s">
        <v>2660</v>
      </c>
      <c r="S406" s="1">
        <v>34.301941693811102</v>
      </c>
      <c r="T406" s="1">
        <v>2.6508403</v>
      </c>
      <c r="U406" s="1">
        <v>0.65954159999999995</v>
      </c>
      <c r="V406" s="1" t="s">
        <v>38</v>
      </c>
      <c r="W406" s="1" t="s">
        <v>55</v>
      </c>
      <c r="X406" s="1">
        <v>10</v>
      </c>
      <c r="Y406" s="1">
        <v>5</v>
      </c>
      <c r="Z406" s="1">
        <v>15</v>
      </c>
      <c r="AA406" s="1">
        <v>0.81605402133121496</v>
      </c>
      <c r="AB406" s="1" t="s">
        <v>45</v>
      </c>
      <c r="AC406" s="1"/>
      <c r="AD406" s="1"/>
      <c r="AE406" s="1"/>
      <c r="AF406" s="1"/>
      <c r="AG406" s="1"/>
    </row>
    <row r="407" spans="1:33" s="12" customFormat="1" x14ac:dyDescent="0.15">
      <c r="A407" s="1" t="s">
        <v>2661</v>
      </c>
      <c r="B407" s="1" t="s">
        <v>2662</v>
      </c>
      <c r="C407" s="1">
        <v>3</v>
      </c>
      <c r="D407" s="1">
        <v>189323000</v>
      </c>
      <c r="E407" s="1">
        <v>189325260</v>
      </c>
      <c r="F407" s="1" t="s">
        <v>35</v>
      </c>
      <c r="G407" s="1" t="s">
        <v>2663</v>
      </c>
      <c r="H407" s="1" t="s">
        <v>2664</v>
      </c>
      <c r="I407" s="1" t="s">
        <v>38</v>
      </c>
      <c r="J407" s="1">
        <v>624</v>
      </c>
      <c r="K407" s="1" t="s">
        <v>2665</v>
      </c>
      <c r="L407" s="1" t="s">
        <v>2666</v>
      </c>
      <c r="M407" s="1">
        <v>266</v>
      </c>
      <c r="N407" s="1">
        <v>236</v>
      </c>
      <c r="O407" s="1">
        <f t="shared" si="17"/>
        <v>0.88721804511278191</v>
      </c>
      <c r="P407" s="1" t="s">
        <v>41</v>
      </c>
      <c r="Q407" s="1" t="s">
        <v>289</v>
      </c>
      <c r="R407" s="1" t="s">
        <v>2667</v>
      </c>
      <c r="S407" s="1">
        <v>26.1662058414767</v>
      </c>
      <c r="T407" s="1">
        <v>-0.25487710000000002</v>
      </c>
      <c r="U407" s="1">
        <v>0.53318620000000005</v>
      </c>
      <c r="V407" s="1" t="s">
        <v>54</v>
      </c>
      <c r="W407" s="1" t="s">
        <v>55</v>
      </c>
      <c r="X407" s="1">
        <v>8</v>
      </c>
      <c r="Y407" s="1">
        <v>8</v>
      </c>
      <c r="Z407" s="1">
        <v>16</v>
      </c>
      <c r="AA407" s="1">
        <v>0.30764724155121598</v>
      </c>
      <c r="AB407" s="1" t="s">
        <v>45</v>
      </c>
      <c r="AC407" s="1"/>
      <c r="AD407" s="1"/>
      <c r="AE407" s="1"/>
      <c r="AF407" s="1"/>
      <c r="AG407" s="1"/>
    </row>
    <row r="408" spans="1:33" s="12" customFormat="1" x14ac:dyDescent="0.15">
      <c r="A408" s="1" t="s">
        <v>2668</v>
      </c>
      <c r="B408" s="1" t="s">
        <v>2662</v>
      </c>
      <c r="C408" s="1">
        <v>3</v>
      </c>
      <c r="D408" s="1">
        <v>189323000</v>
      </c>
      <c r="E408" s="1">
        <v>189325260</v>
      </c>
      <c r="F408" s="1" t="s">
        <v>35</v>
      </c>
      <c r="G408" s="1" t="s">
        <v>2669</v>
      </c>
      <c r="H408" s="1" t="s">
        <v>2670</v>
      </c>
      <c r="I408" s="1" t="s">
        <v>38</v>
      </c>
      <c r="J408" s="1">
        <v>1000</v>
      </c>
      <c r="K408" s="1" t="s">
        <v>2666</v>
      </c>
      <c r="L408" s="1" t="s">
        <v>2671</v>
      </c>
      <c r="M408" s="1">
        <v>279</v>
      </c>
      <c r="N408" s="1">
        <v>219</v>
      </c>
      <c r="O408" s="1">
        <f t="shared" si="17"/>
        <v>0.78494623655913975</v>
      </c>
      <c r="P408" s="1" t="s">
        <v>41</v>
      </c>
      <c r="Q408" s="1" t="s">
        <v>78</v>
      </c>
      <c r="R408" s="1" t="s">
        <v>2667</v>
      </c>
      <c r="S408" s="1">
        <v>26.1662058414767</v>
      </c>
      <c r="T408" s="1">
        <v>-0.25487710000000002</v>
      </c>
      <c r="U408" s="1">
        <v>0.53318620000000005</v>
      </c>
      <c r="V408" s="1" t="s">
        <v>54</v>
      </c>
      <c r="W408" s="1" t="s">
        <v>55</v>
      </c>
      <c r="X408" s="1">
        <v>4</v>
      </c>
      <c r="Y408" s="1">
        <v>12</v>
      </c>
      <c r="Z408" s="1">
        <v>16</v>
      </c>
      <c r="AA408" s="1">
        <v>4.4705424978894903E-2</v>
      </c>
      <c r="AB408" s="1" t="s">
        <v>72</v>
      </c>
      <c r="AC408" s="1" t="s">
        <v>44</v>
      </c>
      <c r="AD408" s="1" t="str">
        <f>IF(AC408=W408,"consistent","inconsistent")</f>
        <v>inconsistent</v>
      </c>
      <c r="AE408" s="1"/>
      <c r="AF408" s="1"/>
      <c r="AG408" s="1"/>
    </row>
    <row r="409" spans="1:33" s="12" customFormat="1" x14ac:dyDescent="0.15">
      <c r="A409" s="1" t="s">
        <v>2672</v>
      </c>
      <c r="B409" s="1" t="s">
        <v>2673</v>
      </c>
      <c r="C409" s="1">
        <v>3</v>
      </c>
      <c r="D409" s="1">
        <v>189711532</v>
      </c>
      <c r="E409" s="1">
        <v>189712560</v>
      </c>
      <c r="F409" s="1" t="s">
        <v>58</v>
      </c>
      <c r="G409" s="1" t="s">
        <v>2674</v>
      </c>
      <c r="H409" s="1" t="s">
        <v>2675</v>
      </c>
      <c r="I409" s="1" t="s">
        <v>38</v>
      </c>
      <c r="J409" s="1">
        <v>267</v>
      </c>
      <c r="K409" s="1" t="s">
        <v>2676</v>
      </c>
      <c r="L409" s="1" t="s">
        <v>2677</v>
      </c>
      <c r="M409" s="1">
        <v>698</v>
      </c>
      <c r="N409" s="1">
        <v>454</v>
      </c>
      <c r="O409" s="1">
        <f t="shared" si="17"/>
        <v>0.65042979942693413</v>
      </c>
      <c r="P409" s="1" t="s">
        <v>41</v>
      </c>
      <c r="Q409" s="1" t="s">
        <v>489</v>
      </c>
      <c r="R409" s="1" t="s">
        <v>2678</v>
      </c>
      <c r="S409" s="1">
        <v>24.688281845819802</v>
      </c>
      <c r="T409" s="1">
        <v>2.7360871000000002</v>
      </c>
      <c r="U409" s="1">
        <v>0.61144690000000002</v>
      </c>
      <c r="V409" s="1" t="s">
        <v>38</v>
      </c>
      <c r="W409" s="1" t="s">
        <v>44</v>
      </c>
      <c r="X409" s="1">
        <v>9</v>
      </c>
      <c r="Y409" s="1">
        <v>7</v>
      </c>
      <c r="Z409" s="1">
        <v>16</v>
      </c>
      <c r="AA409" s="1">
        <v>0.29416367450381598</v>
      </c>
      <c r="AB409" s="1" t="s">
        <v>45</v>
      </c>
      <c r="AC409" s="1"/>
      <c r="AD409" s="1"/>
      <c r="AE409" s="1"/>
      <c r="AF409" s="1"/>
      <c r="AG409" s="1"/>
    </row>
    <row r="410" spans="1:33" s="12" customFormat="1" x14ac:dyDescent="0.15">
      <c r="A410" s="1" t="s">
        <v>2679</v>
      </c>
      <c r="B410" s="1" t="s">
        <v>2680</v>
      </c>
      <c r="C410" s="1">
        <v>3</v>
      </c>
      <c r="D410" s="1">
        <v>190365000</v>
      </c>
      <c r="E410" s="1">
        <v>190368453</v>
      </c>
      <c r="F410" s="1" t="s">
        <v>35</v>
      </c>
      <c r="G410" s="1" t="s">
        <v>2681</v>
      </c>
      <c r="H410" s="1" t="s">
        <v>2682</v>
      </c>
      <c r="I410" s="1" t="s">
        <v>38</v>
      </c>
      <c r="J410" s="1">
        <v>680</v>
      </c>
      <c r="K410" s="1" t="s">
        <v>2683</v>
      </c>
      <c r="L410" s="1" t="s">
        <v>2684</v>
      </c>
      <c r="M410" s="1">
        <v>2717</v>
      </c>
      <c r="N410" s="1">
        <v>1207</v>
      </c>
      <c r="O410" s="1">
        <f t="shared" si="17"/>
        <v>0.44423997055576003</v>
      </c>
      <c r="P410" s="1" t="s">
        <v>41</v>
      </c>
      <c r="Q410" s="1" t="s">
        <v>78</v>
      </c>
      <c r="R410" s="1" t="s">
        <v>2685</v>
      </c>
      <c r="S410" s="1">
        <v>27.547662714440801</v>
      </c>
      <c r="T410" s="1">
        <v>-22.113470899999999</v>
      </c>
      <c r="U410" s="1">
        <v>0.59586740000000005</v>
      </c>
      <c r="V410" s="1" t="s">
        <v>54</v>
      </c>
      <c r="W410" s="1" t="s">
        <v>55</v>
      </c>
      <c r="X410" s="1">
        <v>3</v>
      </c>
      <c r="Y410" s="1">
        <v>13</v>
      </c>
      <c r="Z410" s="1">
        <v>16</v>
      </c>
      <c r="AA410" s="1">
        <v>0.73878366571840404</v>
      </c>
      <c r="AB410" s="1" t="s">
        <v>45</v>
      </c>
      <c r="AC410" s="1"/>
      <c r="AD410" s="1"/>
      <c r="AE410" s="1"/>
      <c r="AF410" s="1"/>
      <c r="AG410" s="1"/>
    </row>
    <row r="411" spans="1:33" s="12" customFormat="1" x14ac:dyDescent="0.15">
      <c r="A411" s="1" t="s">
        <v>2686</v>
      </c>
      <c r="B411" s="1" t="s">
        <v>2687</v>
      </c>
      <c r="C411" s="1">
        <v>3</v>
      </c>
      <c r="D411" s="1">
        <v>190657582</v>
      </c>
      <c r="E411" s="1">
        <v>190658649</v>
      </c>
      <c r="F411" s="1" t="s">
        <v>58</v>
      </c>
      <c r="G411" s="1" t="s">
        <v>2688</v>
      </c>
      <c r="H411" s="1" t="s">
        <v>2689</v>
      </c>
      <c r="I411" s="1" t="s">
        <v>61</v>
      </c>
      <c r="J411" s="1">
        <v>349</v>
      </c>
      <c r="K411" s="1" t="s">
        <v>2690</v>
      </c>
      <c r="L411" s="1" t="s">
        <v>2691</v>
      </c>
      <c r="M411" s="1">
        <v>172</v>
      </c>
      <c r="N411" s="1">
        <v>154</v>
      </c>
      <c r="O411" s="1">
        <f t="shared" si="17"/>
        <v>0.89534883720930236</v>
      </c>
      <c r="P411" s="1" t="s">
        <v>41</v>
      </c>
      <c r="Q411" s="1" t="s">
        <v>42</v>
      </c>
      <c r="R411" s="1" t="s">
        <v>2692</v>
      </c>
      <c r="S411" s="1">
        <v>26.8739965472313</v>
      </c>
      <c r="T411" s="1">
        <v>-1.9986875</v>
      </c>
      <c r="U411" s="1">
        <v>0.60203059999999997</v>
      </c>
      <c r="V411" s="1" t="s">
        <v>54</v>
      </c>
      <c r="W411" s="1" t="s">
        <v>44</v>
      </c>
      <c r="X411" s="1">
        <v>5</v>
      </c>
      <c r="Y411" s="1">
        <v>8</v>
      </c>
      <c r="Z411" s="1">
        <v>13</v>
      </c>
      <c r="AA411" s="1">
        <v>0.81713858046092902</v>
      </c>
      <c r="AB411" s="1" t="s">
        <v>45</v>
      </c>
      <c r="AC411" s="1"/>
      <c r="AD411" s="1"/>
      <c r="AE411" s="1"/>
      <c r="AF411" s="1"/>
      <c r="AG411" s="1"/>
    </row>
    <row r="412" spans="1:33" s="12" customFormat="1" x14ac:dyDescent="0.15">
      <c r="A412" s="1" t="s">
        <v>2693</v>
      </c>
      <c r="B412" s="1" t="s">
        <v>2694</v>
      </c>
      <c r="C412" s="1">
        <v>3</v>
      </c>
      <c r="D412" s="1">
        <v>191438583</v>
      </c>
      <c r="E412" s="1">
        <v>191441993</v>
      </c>
      <c r="F412" s="1" t="s">
        <v>35</v>
      </c>
      <c r="G412" s="1" t="s">
        <v>2695</v>
      </c>
      <c r="H412" s="1" t="s">
        <v>2696</v>
      </c>
      <c r="I412" s="1" t="s">
        <v>38</v>
      </c>
      <c r="J412" s="1">
        <v>3127</v>
      </c>
      <c r="K412" s="1" t="s">
        <v>2697</v>
      </c>
      <c r="L412" s="1" t="s">
        <v>2698</v>
      </c>
      <c r="M412" s="1">
        <v>130</v>
      </c>
      <c r="N412" s="1">
        <v>104</v>
      </c>
      <c r="O412" s="1">
        <f t="shared" si="17"/>
        <v>0.8</v>
      </c>
      <c r="P412" s="1" t="s">
        <v>41</v>
      </c>
      <c r="Q412" s="1" t="s">
        <v>52</v>
      </c>
      <c r="R412" s="1" t="s">
        <v>2699</v>
      </c>
      <c r="S412" s="1">
        <v>38.722526297502696</v>
      </c>
      <c r="T412" s="1">
        <v>0.18937599999999999</v>
      </c>
      <c r="U412" s="1">
        <v>0.72911000000000004</v>
      </c>
      <c r="V412" s="1" t="s">
        <v>38</v>
      </c>
      <c r="W412" s="1" t="s">
        <v>44</v>
      </c>
      <c r="X412" s="1">
        <v>5</v>
      </c>
      <c r="Y412" s="1">
        <v>11</v>
      </c>
      <c r="Z412" s="1">
        <v>16</v>
      </c>
      <c r="AA412" s="1">
        <v>0.94317425580411396</v>
      </c>
      <c r="AB412" s="1" t="s">
        <v>45</v>
      </c>
      <c r="AC412" s="1"/>
      <c r="AD412" s="1"/>
      <c r="AE412" s="1"/>
      <c r="AF412" s="1"/>
      <c r="AG412" s="1"/>
    </row>
    <row r="413" spans="1:33" s="12" customFormat="1" x14ac:dyDescent="0.15">
      <c r="A413" s="1" t="s">
        <v>2700</v>
      </c>
      <c r="B413" s="1" t="s">
        <v>2701</v>
      </c>
      <c r="C413" s="1">
        <v>3</v>
      </c>
      <c r="D413" s="1">
        <v>194966876</v>
      </c>
      <c r="E413" s="1">
        <v>194977775</v>
      </c>
      <c r="F413" s="1" t="s">
        <v>58</v>
      </c>
      <c r="G413" s="1" t="s">
        <v>2702</v>
      </c>
      <c r="H413" s="1" t="s">
        <v>2703</v>
      </c>
      <c r="I413" s="1" t="s">
        <v>38</v>
      </c>
      <c r="J413" s="1">
        <v>2329</v>
      </c>
      <c r="K413" s="1" t="s">
        <v>2704</v>
      </c>
      <c r="L413" s="1" t="s">
        <v>2705</v>
      </c>
      <c r="M413" s="1">
        <v>335</v>
      </c>
      <c r="N413" s="1">
        <v>199</v>
      </c>
      <c r="O413" s="1">
        <f t="shared" si="17"/>
        <v>0.59402985074626868</v>
      </c>
      <c r="P413" s="1" t="s">
        <v>41</v>
      </c>
      <c r="Q413" s="1" t="s">
        <v>289</v>
      </c>
      <c r="R413" s="1" t="s">
        <v>2706</v>
      </c>
      <c r="S413" s="1">
        <v>17.144463127035799</v>
      </c>
      <c r="T413" s="1">
        <v>-3.5954744999999999</v>
      </c>
      <c r="U413" s="1">
        <v>0.50166949999999999</v>
      </c>
      <c r="V413" s="1" t="s">
        <v>54</v>
      </c>
      <c r="W413" s="1" t="s">
        <v>55</v>
      </c>
      <c r="X413" s="1">
        <v>3</v>
      </c>
      <c r="Y413" s="1">
        <v>13</v>
      </c>
      <c r="Z413" s="1">
        <v>16</v>
      </c>
      <c r="AA413" s="1">
        <v>0.639402055818445</v>
      </c>
      <c r="AB413" s="1" t="s">
        <v>45</v>
      </c>
      <c r="AC413" s="1"/>
      <c r="AD413" s="1"/>
      <c r="AE413" s="1"/>
      <c r="AF413" s="1"/>
      <c r="AG413" s="1"/>
    </row>
    <row r="414" spans="1:33" s="12" customFormat="1" x14ac:dyDescent="0.15">
      <c r="A414" s="1" t="s">
        <v>2707</v>
      </c>
      <c r="B414" s="1" t="s">
        <v>2708</v>
      </c>
      <c r="C414" s="1">
        <v>3</v>
      </c>
      <c r="D414" s="1">
        <v>200575782</v>
      </c>
      <c r="E414" s="1">
        <v>200580113</v>
      </c>
      <c r="F414" s="1" t="s">
        <v>35</v>
      </c>
      <c r="G414" s="1" t="s">
        <v>2709</v>
      </c>
      <c r="H414" s="1" t="s">
        <v>2710</v>
      </c>
      <c r="I414" s="1" t="s">
        <v>38</v>
      </c>
      <c r="J414" s="1">
        <v>3416</v>
      </c>
      <c r="K414" s="1" t="s">
        <v>2711</v>
      </c>
      <c r="L414" s="1" t="s">
        <v>2712</v>
      </c>
      <c r="M414" s="1">
        <v>1236</v>
      </c>
      <c r="N414" s="1">
        <v>1236</v>
      </c>
      <c r="O414" s="1">
        <f t="shared" si="17"/>
        <v>1</v>
      </c>
      <c r="P414" s="1" t="s">
        <v>41</v>
      </c>
      <c r="Q414" s="1" t="s">
        <v>200</v>
      </c>
      <c r="R414" s="1" t="s">
        <v>2713</v>
      </c>
      <c r="S414" s="1">
        <v>20.188110271444099</v>
      </c>
      <c r="T414" s="1">
        <v>0.92019899999999999</v>
      </c>
      <c r="U414" s="1">
        <v>0.52213370000000003</v>
      </c>
      <c r="V414" s="1" t="s">
        <v>38</v>
      </c>
      <c r="W414" s="1" t="s">
        <v>44</v>
      </c>
      <c r="X414" s="1">
        <v>5</v>
      </c>
      <c r="Y414" s="1">
        <v>11</v>
      </c>
      <c r="Z414" s="1">
        <v>16</v>
      </c>
      <c r="AA414" s="1">
        <v>0.10656554668483401</v>
      </c>
      <c r="AB414" s="1" t="s">
        <v>45</v>
      </c>
      <c r="AC414" s="1"/>
      <c r="AD414" s="1"/>
      <c r="AE414" s="1"/>
      <c r="AF414" s="1"/>
      <c r="AG414" s="1"/>
    </row>
    <row r="415" spans="1:33" s="12" customFormat="1" x14ac:dyDescent="0.15">
      <c r="A415" s="1" t="s">
        <v>2714</v>
      </c>
      <c r="B415" s="1" t="s">
        <v>2715</v>
      </c>
      <c r="C415" s="1">
        <v>3</v>
      </c>
      <c r="D415" s="1">
        <v>202396755</v>
      </c>
      <c r="E415" s="1">
        <v>202399107</v>
      </c>
      <c r="F415" s="1" t="s">
        <v>35</v>
      </c>
      <c r="G415" s="1" t="s">
        <v>2716</v>
      </c>
      <c r="H415" s="1" t="s">
        <v>2717</v>
      </c>
      <c r="I415" s="1" t="s">
        <v>61</v>
      </c>
      <c r="J415" s="1">
        <v>218</v>
      </c>
      <c r="K415" s="1" t="s">
        <v>2718</v>
      </c>
      <c r="L415" s="1" t="s">
        <v>2719</v>
      </c>
      <c r="M415" s="1">
        <v>202</v>
      </c>
      <c r="N415" s="1">
        <v>198</v>
      </c>
      <c r="O415" s="1">
        <f t="shared" si="17"/>
        <v>0.98019801980198018</v>
      </c>
      <c r="P415" s="1" t="s">
        <v>41</v>
      </c>
      <c r="Q415" s="1" t="s">
        <v>957</v>
      </c>
      <c r="R415" s="1" t="s">
        <v>2720</v>
      </c>
      <c r="S415" s="1">
        <v>32.272564082518997</v>
      </c>
      <c r="T415" s="1">
        <v>-0.62198100000000001</v>
      </c>
      <c r="U415" s="1">
        <v>0.69811460000000003</v>
      </c>
      <c r="V415" s="1" t="s">
        <v>54</v>
      </c>
      <c r="W415" s="1" t="s">
        <v>44</v>
      </c>
      <c r="X415" s="1">
        <v>5</v>
      </c>
      <c r="Y415" s="1">
        <v>10</v>
      </c>
      <c r="Z415" s="1">
        <v>15</v>
      </c>
      <c r="AA415" s="1">
        <v>4.7623968125676902E-2</v>
      </c>
      <c r="AB415" s="1" t="s">
        <v>72</v>
      </c>
      <c r="AC415" s="1" t="s">
        <v>55</v>
      </c>
      <c r="AD415" s="1" t="str">
        <f>IF(AC415=W415,"consistent","inconsistent")</f>
        <v>inconsistent</v>
      </c>
      <c r="AE415" s="1"/>
      <c r="AF415" s="1"/>
      <c r="AG415" s="1"/>
    </row>
    <row r="416" spans="1:33" s="12" customFormat="1" x14ac:dyDescent="0.15">
      <c r="A416" s="1" t="s">
        <v>2721</v>
      </c>
      <c r="B416" s="1" t="s">
        <v>2715</v>
      </c>
      <c r="C416" s="1">
        <v>3</v>
      </c>
      <c r="D416" s="1">
        <v>202396755</v>
      </c>
      <c r="E416" s="1">
        <v>202399107</v>
      </c>
      <c r="F416" s="1" t="s">
        <v>35</v>
      </c>
      <c r="G416" s="1" t="s">
        <v>2722</v>
      </c>
      <c r="H416" s="1" t="s">
        <v>2723</v>
      </c>
      <c r="I416" s="1" t="s">
        <v>61</v>
      </c>
      <c r="J416" s="1">
        <v>2117</v>
      </c>
      <c r="K416" s="1" t="s">
        <v>2724</v>
      </c>
      <c r="L416" s="1" t="s">
        <v>2725</v>
      </c>
      <c r="M416" s="1">
        <v>357</v>
      </c>
      <c r="N416" s="1">
        <v>312</v>
      </c>
      <c r="O416" s="1">
        <f t="shared" si="17"/>
        <v>0.87394957983193278</v>
      </c>
      <c r="P416" s="1" t="s">
        <v>41</v>
      </c>
      <c r="Q416" s="1" t="s">
        <v>957</v>
      </c>
      <c r="R416" s="1" t="s">
        <v>2720</v>
      </c>
      <c r="S416" s="1">
        <v>32.272564082518997</v>
      </c>
      <c r="T416" s="1">
        <v>-0.62198100000000001</v>
      </c>
      <c r="U416" s="1">
        <v>0.69811460000000003</v>
      </c>
      <c r="V416" s="1" t="s">
        <v>54</v>
      </c>
      <c r="W416" s="1" t="s">
        <v>44</v>
      </c>
      <c r="X416" s="1">
        <v>5</v>
      </c>
      <c r="Y416" s="1">
        <v>9</v>
      </c>
      <c r="Z416" s="1">
        <v>14</v>
      </c>
      <c r="AA416" s="1">
        <v>4.4362785796712302E-2</v>
      </c>
      <c r="AB416" s="1" t="s">
        <v>72</v>
      </c>
      <c r="AC416" s="1" t="s">
        <v>55</v>
      </c>
      <c r="AD416" s="1" t="str">
        <f>IF(AC416=W416,"consistent","inconsistent")</f>
        <v>inconsistent</v>
      </c>
      <c r="AE416" s="1"/>
      <c r="AF416" s="1"/>
      <c r="AG416" s="1"/>
    </row>
    <row r="417" spans="1:33" s="12" customFormat="1" x14ac:dyDescent="0.15">
      <c r="A417" s="1" t="s">
        <v>2726</v>
      </c>
      <c r="B417" s="1" t="s">
        <v>2727</v>
      </c>
      <c r="C417" s="1">
        <v>3</v>
      </c>
      <c r="D417" s="1">
        <v>204592723</v>
      </c>
      <c r="E417" s="1">
        <v>204595734</v>
      </c>
      <c r="F417" s="1" t="s">
        <v>35</v>
      </c>
      <c r="G417" s="1" t="s">
        <v>2728</v>
      </c>
      <c r="H417" s="1" t="s">
        <v>2729</v>
      </c>
      <c r="I417" s="1" t="s">
        <v>61</v>
      </c>
      <c r="J417" s="1">
        <v>771</v>
      </c>
      <c r="K417" s="1" t="s">
        <v>2730</v>
      </c>
      <c r="L417" s="1" t="s">
        <v>2731</v>
      </c>
      <c r="M417" s="1">
        <v>228</v>
      </c>
      <c r="N417" s="1">
        <v>220</v>
      </c>
      <c r="O417" s="1">
        <f t="shared" si="17"/>
        <v>0.96491228070175439</v>
      </c>
      <c r="P417" s="1" t="s">
        <v>41</v>
      </c>
      <c r="Q417" s="1" t="s">
        <v>52</v>
      </c>
      <c r="R417" s="1" t="s">
        <v>2732</v>
      </c>
      <c r="S417" s="1">
        <v>53.628453550488601</v>
      </c>
      <c r="T417" s="1">
        <v>1.3226414</v>
      </c>
      <c r="U417" s="1">
        <v>0.81372900000000004</v>
      </c>
      <c r="V417" s="1" t="s">
        <v>38</v>
      </c>
      <c r="W417" s="1" t="s">
        <v>55</v>
      </c>
      <c r="X417" s="1">
        <v>10</v>
      </c>
      <c r="Y417" s="1">
        <v>5</v>
      </c>
      <c r="Z417" s="1">
        <v>15</v>
      </c>
      <c r="AA417" s="1">
        <v>0.70742851698421505</v>
      </c>
      <c r="AB417" s="1" t="s">
        <v>45</v>
      </c>
      <c r="AC417" s="1"/>
      <c r="AD417" s="1"/>
      <c r="AE417" s="1"/>
      <c r="AF417" s="1"/>
      <c r="AG417" s="1"/>
    </row>
    <row r="418" spans="1:33" s="12" customFormat="1" x14ac:dyDescent="0.15">
      <c r="A418" s="1" t="s">
        <v>2733</v>
      </c>
      <c r="B418" s="1" t="s">
        <v>2734</v>
      </c>
      <c r="C418" s="1">
        <v>3</v>
      </c>
      <c r="D418" s="1">
        <v>206991601</v>
      </c>
      <c r="E418" s="1">
        <v>206992551</v>
      </c>
      <c r="F418" s="1" t="s">
        <v>58</v>
      </c>
      <c r="G418" s="1" t="s">
        <v>2735</v>
      </c>
      <c r="H418" s="1" t="s">
        <v>2736</v>
      </c>
      <c r="I418" s="1" t="s">
        <v>61</v>
      </c>
      <c r="J418" s="1">
        <v>804</v>
      </c>
      <c r="K418" s="1" t="s">
        <v>2737</v>
      </c>
      <c r="L418" s="1" t="s">
        <v>2738</v>
      </c>
      <c r="M418" s="1">
        <v>353</v>
      </c>
      <c r="N418" s="1">
        <v>353</v>
      </c>
      <c r="O418" s="1">
        <f t="shared" si="17"/>
        <v>1</v>
      </c>
      <c r="P418" s="1" t="s">
        <v>41</v>
      </c>
      <c r="Q418" s="1" t="s">
        <v>52</v>
      </c>
      <c r="R418" s="1" t="s">
        <v>2739</v>
      </c>
      <c r="S418" s="1">
        <v>45.156619435396301</v>
      </c>
      <c r="T418" s="1">
        <v>2.1072951999999998</v>
      </c>
      <c r="U418" s="1">
        <v>0.81406540000000005</v>
      </c>
      <c r="V418" s="1" t="s">
        <v>38</v>
      </c>
      <c r="W418" s="1" t="s">
        <v>55</v>
      </c>
      <c r="X418" s="1">
        <v>2</v>
      </c>
      <c r="Y418" s="1">
        <v>13</v>
      </c>
      <c r="Z418" s="1">
        <v>15</v>
      </c>
      <c r="AA418" s="1">
        <v>0.23266839690924701</v>
      </c>
      <c r="AB418" s="1" t="s">
        <v>45</v>
      </c>
      <c r="AC418" s="1"/>
      <c r="AD418" s="1"/>
      <c r="AE418" s="1"/>
      <c r="AF418" s="1"/>
      <c r="AG418" s="1"/>
    </row>
    <row r="419" spans="1:33" s="12" customFormat="1" x14ac:dyDescent="0.15">
      <c r="A419" s="1" t="s">
        <v>2740</v>
      </c>
      <c r="B419" s="1" t="s">
        <v>2741</v>
      </c>
      <c r="C419" s="1">
        <v>3</v>
      </c>
      <c r="D419" s="1">
        <v>207957925</v>
      </c>
      <c r="E419" s="1">
        <v>207962301</v>
      </c>
      <c r="F419" s="1" t="s">
        <v>58</v>
      </c>
      <c r="G419" s="1" t="s">
        <v>2742</v>
      </c>
      <c r="H419" s="1" t="s">
        <v>2743</v>
      </c>
      <c r="I419" s="1" t="s">
        <v>61</v>
      </c>
      <c r="J419" s="1">
        <v>2121</v>
      </c>
      <c r="K419" s="1" t="s">
        <v>2744</v>
      </c>
      <c r="L419" s="1" t="s">
        <v>2745</v>
      </c>
      <c r="M419" s="1">
        <v>1425</v>
      </c>
      <c r="N419" s="1">
        <v>1076</v>
      </c>
      <c r="O419" s="1">
        <f t="shared" si="17"/>
        <v>0.75508771929824559</v>
      </c>
      <c r="P419" s="1" t="s">
        <v>41</v>
      </c>
      <c r="Q419" s="1" t="s">
        <v>85</v>
      </c>
      <c r="R419" s="1" t="s">
        <v>2746</v>
      </c>
      <c r="S419" s="1">
        <v>45.728177459283401</v>
      </c>
      <c r="T419" s="1">
        <v>1.2694532000000001</v>
      </c>
      <c r="U419" s="1">
        <v>0.77155799999999997</v>
      </c>
      <c r="V419" s="1" t="s">
        <v>38</v>
      </c>
      <c r="W419" s="1" t="s">
        <v>55</v>
      </c>
      <c r="X419" s="1">
        <v>3</v>
      </c>
      <c r="Y419" s="1">
        <v>11</v>
      </c>
      <c r="Z419" s="1">
        <v>14</v>
      </c>
      <c r="AA419" s="1">
        <v>0.46572954247778597</v>
      </c>
      <c r="AB419" s="1" t="s">
        <v>45</v>
      </c>
      <c r="AC419" s="1"/>
      <c r="AD419" s="1"/>
      <c r="AE419" s="1"/>
      <c r="AF419" s="1"/>
      <c r="AG419" s="1"/>
    </row>
    <row r="420" spans="1:33" s="12" customFormat="1" x14ac:dyDescent="0.15">
      <c r="A420" s="1" t="s">
        <v>2747</v>
      </c>
      <c r="B420" s="1" t="s">
        <v>2741</v>
      </c>
      <c r="C420" s="1">
        <v>3</v>
      </c>
      <c r="D420" s="1">
        <v>207957925</v>
      </c>
      <c r="E420" s="1">
        <v>207962301</v>
      </c>
      <c r="F420" s="1" t="s">
        <v>58</v>
      </c>
      <c r="G420" s="1" t="s">
        <v>2748</v>
      </c>
      <c r="H420" s="1" t="s">
        <v>2749</v>
      </c>
      <c r="I420" s="1" t="s">
        <v>61</v>
      </c>
      <c r="J420" s="1">
        <v>1993</v>
      </c>
      <c r="K420" s="1" t="s">
        <v>2745</v>
      </c>
      <c r="L420" s="1" t="s">
        <v>2750</v>
      </c>
      <c r="M420" s="1">
        <v>376</v>
      </c>
      <c r="N420" s="1">
        <v>375</v>
      </c>
      <c r="O420" s="1">
        <f t="shared" si="17"/>
        <v>0.99734042553191493</v>
      </c>
      <c r="P420" s="1" t="s">
        <v>41</v>
      </c>
      <c r="Q420" s="1" t="s">
        <v>200</v>
      </c>
      <c r="R420" s="1" t="s">
        <v>2746</v>
      </c>
      <c r="S420" s="1">
        <v>45.728177459283401</v>
      </c>
      <c r="T420" s="1">
        <v>1.2694532000000001</v>
      </c>
      <c r="U420" s="1">
        <v>0.77155799999999997</v>
      </c>
      <c r="V420" s="1" t="s">
        <v>38</v>
      </c>
      <c r="W420" s="1" t="s">
        <v>55</v>
      </c>
      <c r="X420" s="1">
        <v>3</v>
      </c>
      <c r="Y420" s="1">
        <v>11</v>
      </c>
      <c r="Z420" s="1">
        <v>14</v>
      </c>
      <c r="AA420" s="1">
        <v>0.114558804484457</v>
      </c>
      <c r="AB420" s="1" t="s">
        <v>45</v>
      </c>
      <c r="AC420" s="1"/>
      <c r="AD420" s="1"/>
      <c r="AE420" s="1"/>
      <c r="AF420" s="1"/>
      <c r="AG420" s="1"/>
    </row>
    <row r="421" spans="1:33" s="12" customFormat="1" x14ac:dyDescent="0.15">
      <c r="A421" s="1" t="s">
        <v>2751</v>
      </c>
      <c r="B421" s="1" t="s">
        <v>2752</v>
      </c>
      <c r="C421" s="1">
        <v>3</v>
      </c>
      <c r="D421" s="1">
        <v>209660488</v>
      </c>
      <c r="E421" s="1">
        <v>209667099</v>
      </c>
      <c r="F421" s="1" t="s">
        <v>35</v>
      </c>
      <c r="G421" s="1" t="s">
        <v>2753</v>
      </c>
      <c r="H421" s="1" t="s">
        <v>2754</v>
      </c>
      <c r="I421" s="1" t="s">
        <v>61</v>
      </c>
      <c r="J421" s="1">
        <v>522</v>
      </c>
      <c r="K421" s="1" t="s">
        <v>2755</v>
      </c>
      <c r="L421" s="1" t="s">
        <v>2756</v>
      </c>
      <c r="M421" s="1">
        <v>190</v>
      </c>
      <c r="N421" s="1">
        <v>138</v>
      </c>
      <c r="O421" s="1">
        <f t="shared" si="17"/>
        <v>0.72631578947368425</v>
      </c>
      <c r="P421" s="1" t="s">
        <v>41</v>
      </c>
      <c r="Q421" s="1" t="s">
        <v>52</v>
      </c>
      <c r="R421" s="1" t="s">
        <v>2757</v>
      </c>
      <c r="S421" s="1">
        <v>24.740666102062999</v>
      </c>
      <c r="T421" s="1">
        <v>0.88561230000000002</v>
      </c>
      <c r="U421" s="1">
        <v>0.54775629999999997</v>
      </c>
      <c r="V421" s="1" t="s">
        <v>38</v>
      </c>
      <c r="W421" s="1" t="s">
        <v>55</v>
      </c>
      <c r="X421" s="1">
        <v>6</v>
      </c>
      <c r="Y421" s="1">
        <v>10</v>
      </c>
      <c r="Z421" s="1">
        <v>16</v>
      </c>
      <c r="AA421" s="1">
        <v>0.121340838729478</v>
      </c>
      <c r="AB421" s="1" t="s">
        <v>45</v>
      </c>
      <c r="AC421" s="1"/>
      <c r="AD421" s="1"/>
      <c r="AE421" s="1"/>
      <c r="AF421" s="1"/>
      <c r="AG421" s="1"/>
    </row>
    <row r="422" spans="1:33" s="12" customFormat="1" x14ac:dyDescent="0.15">
      <c r="A422" s="1" t="s">
        <v>2758</v>
      </c>
      <c r="B422" s="1" t="s">
        <v>2759</v>
      </c>
      <c r="C422" s="1">
        <v>3</v>
      </c>
      <c r="D422" s="1">
        <v>212034975</v>
      </c>
      <c r="E422" s="1">
        <v>212041814</v>
      </c>
      <c r="F422" s="1" t="s">
        <v>58</v>
      </c>
      <c r="G422" s="1" t="s">
        <v>2760</v>
      </c>
      <c r="H422" s="1" t="s">
        <v>2761</v>
      </c>
      <c r="I422" s="1" t="s">
        <v>61</v>
      </c>
      <c r="J422" s="1">
        <v>504</v>
      </c>
      <c r="K422" s="1" t="s">
        <v>2762</v>
      </c>
      <c r="L422" s="1" t="s">
        <v>2763</v>
      </c>
      <c r="M422" s="1">
        <v>340</v>
      </c>
      <c r="N422" s="1">
        <v>271</v>
      </c>
      <c r="O422" s="1">
        <f t="shared" si="17"/>
        <v>0.79705882352941182</v>
      </c>
      <c r="P422" s="1" t="s">
        <v>41</v>
      </c>
      <c r="Q422" s="1" t="s">
        <v>52</v>
      </c>
      <c r="R422" s="1" t="s">
        <v>2764</v>
      </c>
      <c r="S422" s="1">
        <v>26.195359457111799</v>
      </c>
      <c r="T422" s="1">
        <v>-2.3494587</v>
      </c>
      <c r="U422" s="1">
        <v>0.59378169999999997</v>
      </c>
      <c r="V422" s="1" t="s">
        <v>54</v>
      </c>
      <c r="W422" s="1" t="s">
        <v>44</v>
      </c>
      <c r="X422" s="1">
        <v>7</v>
      </c>
      <c r="Y422" s="1">
        <v>7</v>
      </c>
      <c r="Z422" s="1">
        <v>14</v>
      </c>
      <c r="AA422" s="1">
        <v>4.8800010870527098E-3</v>
      </c>
      <c r="AB422" s="1" t="s">
        <v>72</v>
      </c>
      <c r="AC422" s="1" t="s">
        <v>44</v>
      </c>
      <c r="AD422" s="1" t="str">
        <f t="shared" ref="AD422:AD426" si="18">IF(AC422=W422,"consistent","inconsistent")</f>
        <v>consistent</v>
      </c>
      <c r="AE422" s="1"/>
      <c r="AF422" s="1"/>
      <c r="AG422" s="1"/>
    </row>
    <row r="423" spans="1:33" s="12" customFormat="1" x14ac:dyDescent="0.15">
      <c r="A423" s="1" t="s">
        <v>2765</v>
      </c>
      <c r="B423" s="1" t="s">
        <v>2766</v>
      </c>
      <c r="C423" s="1">
        <v>3</v>
      </c>
      <c r="D423" s="1">
        <v>212349764</v>
      </c>
      <c r="E423" s="1">
        <v>212355788</v>
      </c>
      <c r="F423" s="1" t="s">
        <v>35</v>
      </c>
      <c r="G423" s="1" t="s">
        <v>2767</v>
      </c>
      <c r="H423" s="1" t="s">
        <v>2768</v>
      </c>
      <c r="I423" s="1" t="s">
        <v>61</v>
      </c>
      <c r="J423" s="1">
        <v>875</v>
      </c>
      <c r="K423" s="1" t="s">
        <v>2769</v>
      </c>
      <c r="L423" s="1" t="s">
        <v>2770</v>
      </c>
      <c r="M423" s="1">
        <v>683</v>
      </c>
      <c r="N423" s="1">
        <v>346</v>
      </c>
      <c r="O423" s="1">
        <f t="shared" si="17"/>
        <v>0.50658857979502192</v>
      </c>
      <c r="P423" s="1" t="s">
        <v>41</v>
      </c>
      <c r="Q423" s="1" t="s">
        <v>85</v>
      </c>
      <c r="R423" s="1" t="s">
        <v>2771</v>
      </c>
      <c r="S423" s="1">
        <v>18.529142584147699</v>
      </c>
      <c r="T423" s="1">
        <v>-0.69871369999999999</v>
      </c>
      <c r="U423" s="1">
        <v>0.5349526</v>
      </c>
      <c r="V423" s="1" t="s">
        <v>54</v>
      </c>
      <c r="W423" s="1" t="s">
        <v>44</v>
      </c>
      <c r="X423" s="1">
        <v>6</v>
      </c>
      <c r="Y423" s="1">
        <v>9</v>
      </c>
      <c r="Z423" s="1">
        <v>15</v>
      </c>
      <c r="AA423" s="1">
        <v>0.25901738248683798</v>
      </c>
      <c r="AB423" s="1" t="s">
        <v>45</v>
      </c>
      <c r="AC423" s="1"/>
      <c r="AD423" s="1"/>
      <c r="AE423" s="1"/>
      <c r="AF423" s="1"/>
      <c r="AG423" s="1"/>
    </row>
    <row r="424" spans="1:33" s="12" customFormat="1" x14ac:dyDescent="0.15">
      <c r="A424" s="1" t="s">
        <v>2772</v>
      </c>
      <c r="B424" s="1" t="s">
        <v>2773</v>
      </c>
      <c r="C424" s="1">
        <v>3</v>
      </c>
      <c r="D424" s="1">
        <v>213449817</v>
      </c>
      <c r="E424" s="1">
        <v>213451294</v>
      </c>
      <c r="F424" s="1" t="s">
        <v>35</v>
      </c>
      <c r="G424" s="1" t="s">
        <v>2774</v>
      </c>
      <c r="H424" s="1" t="s">
        <v>2775</v>
      </c>
      <c r="I424" s="1" t="s">
        <v>61</v>
      </c>
      <c r="J424" s="1">
        <v>769</v>
      </c>
      <c r="K424" s="1" t="s">
        <v>2776</v>
      </c>
      <c r="L424" s="1" t="s">
        <v>2777</v>
      </c>
      <c r="M424" s="1">
        <v>204</v>
      </c>
      <c r="N424" s="1">
        <v>0</v>
      </c>
      <c r="O424" s="1">
        <f t="shared" si="17"/>
        <v>0</v>
      </c>
      <c r="P424" s="1" t="s">
        <v>531</v>
      </c>
      <c r="Q424" s="1"/>
      <c r="R424" s="1" t="s">
        <v>2778</v>
      </c>
      <c r="S424" s="1">
        <v>49.457265276873002</v>
      </c>
      <c r="T424" s="1">
        <v>0.64553269999999996</v>
      </c>
      <c r="U424" s="1">
        <v>0.86014170000000001</v>
      </c>
      <c r="V424" s="1" t="s">
        <v>38</v>
      </c>
      <c r="W424" s="1" t="s">
        <v>55</v>
      </c>
      <c r="X424" s="1">
        <v>6</v>
      </c>
      <c r="Y424" s="1">
        <v>4</v>
      </c>
      <c r="Z424" s="1">
        <v>10</v>
      </c>
      <c r="AA424" s="1">
        <v>1.3449897990856699E-2</v>
      </c>
      <c r="AB424" s="1" t="s">
        <v>72</v>
      </c>
      <c r="AC424" s="1" t="s">
        <v>55</v>
      </c>
      <c r="AD424" s="1" t="str">
        <f t="shared" si="18"/>
        <v>consistent</v>
      </c>
      <c r="AE424" s="1"/>
      <c r="AF424" s="1"/>
      <c r="AG424" s="1"/>
    </row>
    <row r="425" spans="1:33" s="12" customFormat="1" x14ac:dyDescent="0.15">
      <c r="A425" s="1" t="s">
        <v>2779</v>
      </c>
      <c r="B425" s="1" t="s">
        <v>2773</v>
      </c>
      <c r="C425" s="1">
        <v>3</v>
      </c>
      <c r="D425" s="1">
        <v>213449817</v>
      </c>
      <c r="E425" s="1">
        <v>213451294</v>
      </c>
      <c r="F425" s="1" t="s">
        <v>35</v>
      </c>
      <c r="G425" s="1" t="s">
        <v>2780</v>
      </c>
      <c r="H425" s="1" t="s">
        <v>2781</v>
      </c>
      <c r="I425" s="1" t="s">
        <v>38</v>
      </c>
      <c r="J425" s="1">
        <v>2537</v>
      </c>
      <c r="K425" s="1" t="s">
        <v>2782</v>
      </c>
      <c r="L425" s="1" t="s">
        <v>2783</v>
      </c>
      <c r="M425" s="1">
        <v>555</v>
      </c>
      <c r="N425" s="1">
        <v>399</v>
      </c>
      <c r="O425" s="1">
        <f t="shared" si="17"/>
        <v>0.7189189189189189</v>
      </c>
      <c r="P425" s="1" t="s">
        <v>41</v>
      </c>
      <c r="Q425" s="1" t="s">
        <v>200</v>
      </c>
      <c r="R425" s="1" t="s">
        <v>2778</v>
      </c>
      <c r="S425" s="1">
        <v>49.457265276873002</v>
      </c>
      <c r="T425" s="1">
        <v>0.64553269999999996</v>
      </c>
      <c r="U425" s="1">
        <v>0.86014170000000001</v>
      </c>
      <c r="V425" s="1" t="s">
        <v>38</v>
      </c>
      <c r="W425" s="1" t="s">
        <v>44</v>
      </c>
      <c r="X425" s="1">
        <v>5</v>
      </c>
      <c r="Y425" s="1">
        <v>11</v>
      </c>
      <c r="Z425" s="1">
        <v>16</v>
      </c>
      <c r="AA425" s="1">
        <v>5.12736117500854E-2</v>
      </c>
      <c r="AB425" s="1" t="s">
        <v>45</v>
      </c>
      <c r="AC425" s="1"/>
      <c r="AD425" s="1"/>
      <c r="AE425" s="1"/>
      <c r="AF425" s="1"/>
      <c r="AG425" s="1"/>
    </row>
    <row r="426" spans="1:33" s="12" customFormat="1" x14ac:dyDescent="0.15">
      <c r="A426" s="1" t="s">
        <v>2784</v>
      </c>
      <c r="B426" s="1" t="s">
        <v>2785</v>
      </c>
      <c r="C426" s="1">
        <v>3</v>
      </c>
      <c r="D426" s="1">
        <v>215427508</v>
      </c>
      <c r="E426" s="1">
        <v>215428164</v>
      </c>
      <c r="F426" s="1" t="s">
        <v>58</v>
      </c>
      <c r="G426" s="1" t="s">
        <v>2786</v>
      </c>
      <c r="H426" s="1" t="s">
        <v>2787</v>
      </c>
      <c r="I426" s="1" t="s">
        <v>38</v>
      </c>
      <c r="J426" s="1">
        <v>751</v>
      </c>
      <c r="K426" s="1" t="s">
        <v>2788</v>
      </c>
      <c r="L426" s="1" t="s">
        <v>2789</v>
      </c>
      <c r="M426" s="1">
        <v>637</v>
      </c>
      <c r="N426" s="1">
        <v>522</v>
      </c>
      <c r="O426" s="1">
        <f t="shared" si="17"/>
        <v>0.81946624803767665</v>
      </c>
      <c r="P426" s="1" t="s">
        <v>41</v>
      </c>
      <c r="Q426" s="1" t="s">
        <v>85</v>
      </c>
      <c r="R426" s="1" t="s">
        <v>2790</v>
      </c>
      <c r="S426" s="1">
        <v>34.919272095548301</v>
      </c>
      <c r="T426" s="1">
        <v>2.1261169</v>
      </c>
      <c r="U426" s="1">
        <v>0.73343700000000001</v>
      </c>
      <c r="V426" s="1" t="s">
        <v>38</v>
      </c>
      <c r="W426" s="1" t="s">
        <v>44</v>
      </c>
      <c r="X426" s="1">
        <v>2</v>
      </c>
      <c r="Y426" s="1">
        <v>14</v>
      </c>
      <c r="Z426" s="1">
        <v>16</v>
      </c>
      <c r="AA426" s="1">
        <v>5.6937259812238298E-3</v>
      </c>
      <c r="AB426" s="1" t="s">
        <v>72</v>
      </c>
      <c r="AC426" s="1" t="s">
        <v>44</v>
      </c>
      <c r="AD426" s="1" t="str">
        <f t="shared" si="18"/>
        <v>consistent</v>
      </c>
      <c r="AE426" s="1" t="s">
        <v>349</v>
      </c>
      <c r="AF426" s="1" t="s">
        <v>1891</v>
      </c>
      <c r="AG426" s="1" t="s">
        <v>1891</v>
      </c>
    </row>
    <row r="427" spans="1:33" s="12" customFormat="1" x14ac:dyDescent="0.15">
      <c r="A427" s="1" t="s">
        <v>2791</v>
      </c>
      <c r="B427" s="1" t="s">
        <v>2785</v>
      </c>
      <c r="C427" s="1">
        <v>3</v>
      </c>
      <c r="D427" s="1">
        <v>215427508</v>
      </c>
      <c r="E427" s="1">
        <v>215428164</v>
      </c>
      <c r="F427" s="1" t="s">
        <v>58</v>
      </c>
      <c r="G427" s="1" t="s">
        <v>2792</v>
      </c>
      <c r="H427" s="1" t="s">
        <v>2793</v>
      </c>
      <c r="I427" s="1" t="s">
        <v>61</v>
      </c>
      <c r="J427" s="1">
        <v>603</v>
      </c>
      <c r="K427" s="1" t="s">
        <v>2789</v>
      </c>
      <c r="L427" s="1" t="s">
        <v>2794</v>
      </c>
      <c r="M427" s="1">
        <v>133</v>
      </c>
      <c r="N427" s="1">
        <v>133</v>
      </c>
      <c r="O427" s="1">
        <f t="shared" si="17"/>
        <v>1</v>
      </c>
      <c r="P427" s="1" t="s">
        <v>41</v>
      </c>
      <c r="Q427" s="1" t="s">
        <v>289</v>
      </c>
      <c r="R427" s="1" t="s">
        <v>2790</v>
      </c>
      <c r="S427" s="1">
        <v>34.919272095548301</v>
      </c>
      <c r="T427" s="1">
        <v>2.1261169</v>
      </c>
      <c r="U427" s="1">
        <v>0.73343700000000001</v>
      </c>
      <c r="V427" s="1" t="s">
        <v>38</v>
      </c>
      <c r="W427" s="1" t="s">
        <v>55</v>
      </c>
      <c r="X427" s="1">
        <v>1</v>
      </c>
      <c r="Y427" s="1">
        <v>11</v>
      </c>
      <c r="Z427" s="1">
        <v>12</v>
      </c>
      <c r="AA427" s="1"/>
      <c r="AB427" s="1"/>
      <c r="AC427" s="1"/>
      <c r="AD427" s="1"/>
      <c r="AE427" s="1"/>
      <c r="AF427" s="1"/>
      <c r="AG427" s="1"/>
    </row>
    <row r="428" spans="1:33" s="12" customFormat="1" x14ac:dyDescent="0.15">
      <c r="A428" s="1" t="s">
        <v>2795</v>
      </c>
      <c r="B428" s="1" t="s">
        <v>2796</v>
      </c>
      <c r="C428" s="1">
        <v>3</v>
      </c>
      <c r="D428" s="1">
        <v>216247582</v>
      </c>
      <c r="E428" s="1">
        <v>216249147</v>
      </c>
      <c r="F428" s="1" t="s">
        <v>35</v>
      </c>
      <c r="G428" s="1" t="s">
        <v>2797</v>
      </c>
      <c r="H428" s="1" t="s">
        <v>2798</v>
      </c>
      <c r="I428" s="1" t="s">
        <v>38</v>
      </c>
      <c r="J428" s="1">
        <v>364</v>
      </c>
      <c r="K428" s="1" t="s">
        <v>2799</v>
      </c>
      <c r="L428" s="1" t="s">
        <v>2800</v>
      </c>
      <c r="M428" s="1">
        <v>3403</v>
      </c>
      <c r="N428" s="1">
        <v>2738</v>
      </c>
      <c r="O428" s="1">
        <f t="shared" si="17"/>
        <v>0.80458419042021745</v>
      </c>
      <c r="P428" s="1" t="s">
        <v>41</v>
      </c>
      <c r="Q428" s="1" t="s">
        <v>85</v>
      </c>
      <c r="R428" s="1" t="s">
        <v>2801</v>
      </c>
      <c r="S428" s="1">
        <v>43.964301867535298</v>
      </c>
      <c r="T428" s="1">
        <v>0.42006120000000002</v>
      </c>
      <c r="U428" s="1">
        <v>0.67151530000000004</v>
      </c>
      <c r="V428" s="1" t="s">
        <v>38</v>
      </c>
      <c r="W428" s="1" t="s">
        <v>44</v>
      </c>
      <c r="X428" s="1">
        <v>4</v>
      </c>
      <c r="Y428" s="1">
        <v>11</v>
      </c>
      <c r="Z428" s="1">
        <v>15</v>
      </c>
      <c r="AA428" s="1">
        <v>0.299238134990432</v>
      </c>
      <c r="AB428" s="1" t="s">
        <v>45</v>
      </c>
      <c r="AC428" s="1"/>
      <c r="AD428" s="1"/>
      <c r="AE428" s="1"/>
      <c r="AF428" s="1"/>
      <c r="AG428" s="1"/>
    </row>
    <row r="429" spans="1:33" s="12" customFormat="1" x14ac:dyDescent="0.15">
      <c r="A429" s="1" t="s">
        <v>2802</v>
      </c>
      <c r="B429" s="1" t="s">
        <v>2803</v>
      </c>
      <c r="C429" s="1">
        <v>3</v>
      </c>
      <c r="D429" s="1">
        <v>217462984</v>
      </c>
      <c r="E429" s="1">
        <v>217467349</v>
      </c>
      <c r="F429" s="1" t="s">
        <v>35</v>
      </c>
      <c r="G429" s="1" t="s">
        <v>2804</v>
      </c>
      <c r="H429" s="1" t="s">
        <v>2805</v>
      </c>
      <c r="I429" s="1" t="s">
        <v>61</v>
      </c>
      <c r="J429" s="1">
        <v>1994</v>
      </c>
      <c r="K429" s="1" t="s">
        <v>2806</v>
      </c>
      <c r="L429" s="1" t="s">
        <v>2807</v>
      </c>
      <c r="M429" s="1">
        <v>447</v>
      </c>
      <c r="N429" s="1">
        <v>307</v>
      </c>
      <c r="O429" s="1">
        <f t="shared" si="17"/>
        <v>0.68680089485458617</v>
      </c>
      <c r="P429" s="1" t="s">
        <v>41</v>
      </c>
      <c r="Q429" s="1" t="s">
        <v>52</v>
      </c>
      <c r="R429" s="1" t="s">
        <v>2808</v>
      </c>
      <c r="S429" s="1">
        <v>25.692245993485301</v>
      </c>
      <c r="T429" s="1">
        <v>-2.0267675999999999</v>
      </c>
      <c r="U429" s="1">
        <v>0.61772539999999998</v>
      </c>
      <c r="V429" s="1" t="s">
        <v>54</v>
      </c>
      <c r="W429" s="1" t="s">
        <v>44</v>
      </c>
      <c r="X429" s="1">
        <v>2</v>
      </c>
      <c r="Y429" s="1">
        <v>10</v>
      </c>
      <c r="Z429" s="1">
        <v>12</v>
      </c>
      <c r="AA429" s="1">
        <v>8.2812298299487996E-2</v>
      </c>
      <c r="AB429" s="1" t="s">
        <v>45</v>
      </c>
      <c r="AC429" s="1"/>
      <c r="AD429" s="1"/>
      <c r="AE429" s="1"/>
      <c r="AF429" s="1"/>
      <c r="AG429" s="1"/>
    </row>
    <row r="430" spans="1:33" s="12" customFormat="1" x14ac:dyDescent="0.15">
      <c r="A430" s="1" t="s">
        <v>2809</v>
      </c>
      <c r="B430" s="1" t="s">
        <v>2810</v>
      </c>
      <c r="C430" s="1">
        <v>3</v>
      </c>
      <c r="D430" s="1">
        <v>218044053</v>
      </c>
      <c r="E430" s="1">
        <v>218050489</v>
      </c>
      <c r="F430" s="1" t="s">
        <v>58</v>
      </c>
      <c r="G430" s="1" t="s">
        <v>2811</v>
      </c>
      <c r="H430" s="1" t="s">
        <v>2812</v>
      </c>
      <c r="I430" s="1" t="s">
        <v>61</v>
      </c>
      <c r="J430" s="1">
        <v>172</v>
      </c>
      <c r="K430" s="1" t="s">
        <v>2813</v>
      </c>
      <c r="L430" s="1" t="s">
        <v>2814</v>
      </c>
      <c r="M430" s="1">
        <v>891</v>
      </c>
      <c r="N430" s="1">
        <v>891</v>
      </c>
      <c r="O430" s="1">
        <f t="shared" si="17"/>
        <v>1</v>
      </c>
      <c r="P430" s="1" t="s">
        <v>41</v>
      </c>
      <c r="Q430" s="1" t="s">
        <v>52</v>
      </c>
      <c r="R430" s="1" t="s">
        <v>2815</v>
      </c>
      <c r="S430" s="1">
        <v>45.881322519001102</v>
      </c>
      <c r="T430" s="1">
        <v>-1.3198843</v>
      </c>
      <c r="U430" s="1">
        <v>0.73996010000000001</v>
      </c>
      <c r="V430" s="1" t="s">
        <v>54</v>
      </c>
      <c r="W430" s="1" t="s">
        <v>44</v>
      </c>
      <c r="X430" s="1">
        <v>4</v>
      </c>
      <c r="Y430" s="1">
        <v>5</v>
      </c>
      <c r="Z430" s="1">
        <v>9</v>
      </c>
      <c r="AA430" s="1">
        <v>0.23606637100807901</v>
      </c>
      <c r="AB430" s="1" t="s">
        <v>45</v>
      </c>
      <c r="AC430" s="1"/>
      <c r="AD430" s="1"/>
      <c r="AE430" s="1"/>
      <c r="AF430" s="1"/>
      <c r="AG430" s="1"/>
    </row>
    <row r="431" spans="1:33" s="12" customFormat="1" x14ac:dyDescent="0.15">
      <c r="A431" s="1" t="s">
        <v>2816</v>
      </c>
      <c r="B431" s="1" t="s">
        <v>2817</v>
      </c>
      <c r="C431" s="1">
        <v>3</v>
      </c>
      <c r="D431" s="1">
        <v>219541267</v>
      </c>
      <c r="E431" s="1">
        <v>219545352</v>
      </c>
      <c r="F431" s="1" t="s">
        <v>35</v>
      </c>
      <c r="G431" s="1" t="s">
        <v>2818</v>
      </c>
      <c r="H431" s="1" t="s">
        <v>2819</v>
      </c>
      <c r="I431" s="1" t="s">
        <v>61</v>
      </c>
      <c r="J431" s="1">
        <v>1937</v>
      </c>
      <c r="K431" s="1" t="s">
        <v>2820</v>
      </c>
      <c r="L431" s="1" t="s">
        <v>2821</v>
      </c>
      <c r="M431" s="1">
        <v>420</v>
      </c>
      <c r="N431" s="1">
        <v>420</v>
      </c>
      <c r="O431" s="1">
        <f t="shared" si="17"/>
        <v>1</v>
      </c>
      <c r="P431" s="1" t="s">
        <v>41</v>
      </c>
      <c r="Q431" s="1" t="s">
        <v>957</v>
      </c>
      <c r="R431" s="1" t="s">
        <v>2822</v>
      </c>
      <c r="S431" s="1">
        <v>48.230623083604797</v>
      </c>
      <c r="T431" s="1">
        <v>3.6181196</v>
      </c>
      <c r="U431" s="1">
        <v>0.74069370000000001</v>
      </c>
      <c r="V431" s="1" t="s">
        <v>38</v>
      </c>
      <c r="W431" s="1" t="s">
        <v>55</v>
      </c>
      <c r="X431" s="1">
        <v>8</v>
      </c>
      <c r="Y431" s="1">
        <v>5</v>
      </c>
      <c r="Z431" s="1">
        <v>13</v>
      </c>
      <c r="AA431" s="1">
        <v>0.45113428984989301</v>
      </c>
      <c r="AB431" s="1" t="s">
        <v>45</v>
      </c>
      <c r="AC431" s="1"/>
      <c r="AD431" s="1"/>
      <c r="AE431" s="1"/>
      <c r="AF431" s="1"/>
      <c r="AG431" s="1"/>
    </row>
    <row r="432" spans="1:33" s="12" customFormat="1" x14ac:dyDescent="0.15">
      <c r="A432" s="1" t="s">
        <v>2823</v>
      </c>
      <c r="B432" s="1" t="s">
        <v>2817</v>
      </c>
      <c r="C432" s="1">
        <v>3</v>
      </c>
      <c r="D432" s="1">
        <v>219541267</v>
      </c>
      <c r="E432" s="1">
        <v>219545352</v>
      </c>
      <c r="F432" s="1" t="s">
        <v>35</v>
      </c>
      <c r="G432" s="1" t="s">
        <v>2824</v>
      </c>
      <c r="H432" s="1" t="s">
        <v>2825</v>
      </c>
      <c r="I432" s="1" t="s">
        <v>38</v>
      </c>
      <c r="J432" s="1">
        <v>2809</v>
      </c>
      <c r="K432" s="1" t="s">
        <v>2826</v>
      </c>
      <c r="L432" s="1" t="s">
        <v>2827</v>
      </c>
      <c r="M432" s="1">
        <v>256</v>
      </c>
      <c r="N432" s="1">
        <v>164</v>
      </c>
      <c r="O432" s="1">
        <f t="shared" si="17"/>
        <v>0.640625</v>
      </c>
      <c r="P432" s="1" t="s">
        <v>41</v>
      </c>
      <c r="Q432" s="1" t="s">
        <v>289</v>
      </c>
      <c r="R432" s="1" t="s">
        <v>2822</v>
      </c>
      <c r="S432" s="1">
        <v>48.230623083604797</v>
      </c>
      <c r="T432" s="1">
        <v>3.6181196</v>
      </c>
      <c r="U432" s="1">
        <v>0.74069370000000001</v>
      </c>
      <c r="V432" s="1" t="s">
        <v>38</v>
      </c>
      <c r="W432" s="1" t="s">
        <v>44</v>
      </c>
      <c r="X432" s="1">
        <v>12</v>
      </c>
      <c r="Y432" s="1">
        <v>4</v>
      </c>
      <c r="Z432" s="1">
        <v>16</v>
      </c>
      <c r="AA432" s="1">
        <v>0.26096363373273002</v>
      </c>
      <c r="AB432" s="1" t="s">
        <v>45</v>
      </c>
      <c r="AC432" s="1"/>
      <c r="AD432" s="1"/>
      <c r="AE432" s="1"/>
      <c r="AF432" s="1"/>
      <c r="AG432" s="1"/>
    </row>
    <row r="433" spans="1:33" s="12" customFormat="1" x14ac:dyDescent="0.15">
      <c r="A433" s="1" t="s">
        <v>2828</v>
      </c>
      <c r="B433" s="1" t="s">
        <v>2829</v>
      </c>
      <c r="C433" s="1">
        <v>3</v>
      </c>
      <c r="D433" s="1">
        <v>219691690</v>
      </c>
      <c r="E433" s="1">
        <v>219699173</v>
      </c>
      <c r="F433" s="1" t="s">
        <v>35</v>
      </c>
      <c r="G433" s="1" t="s">
        <v>2830</v>
      </c>
      <c r="H433" s="1" t="s">
        <v>2831</v>
      </c>
      <c r="I433" s="1" t="s">
        <v>38</v>
      </c>
      <c r="J433" s="1">
        <v>388</v>
      </c>
      <c r="K433" s="1" t="s">
        <v>2832</v>
      </c>
      <c r="L433" s="1" t="s">
        <v>2833</v>
      </c>
      <c r="M433" s="1">
        <v>156</v>
      </c>
      <c r="N433" s="1">
        <v>156</v>
      </c>
      <c r="O433" s="1">
        <f t="shared" si="17"/>
        <v>1</v>
      </c>
      <c r="P433" s="1" t="s">
        <v>41</v>
      </c>
      <c r="Q433" s="1" t="s">
        <v>42</v>
      </c>
      <c r="R433" s="1" t="s">
        <v>2834</v>
      </c>
      <c r="S433" s="1">
        <v>28.077775287730699</v>
      </c>
      <c r="T433" s="1">
        <v>2.7530790999999999</v>
      </c>
      <c r="U433" s="1">
        <v>0.58091190000000004</v>
      </c>
      <c r="V433" s="1" t="s">
        <v>38</v>
      </c>
      <c r="W433" s="1" t="s">
        <v>44</v>
      </c>
      <c r="X433" s="1">
        <v>7</v>
      </c>
      <c r="Y433" s="1">
        <v>9</v>
      </c>
      <c r="Z433" s="1">
        <v>16</v>
      </c>
      <c r="AA433" s="1">
        <v>0.96080306832123097</v>
      </c>
      <c r="AB433" s="1" t="s">
        <v>45</v>
      </c>
      <c r="AC433" s="1"/>
      <c r="AD433" s="1"/>
      <c r="AE433" s="1"/>
      <c r="AF433" s="1"/>
      <c r="AG433" s="1"/>
    </row>
    <row r="434" spans="1:33" s="12" customFormat="1" x14ac:dyDescent="0.15">
      <c r="A434" s="1" t="s">
        <v>2835</v>
      </c>
      <c r="B434" s="1" t="s">
        <v>2836</v>
      </c>
      <c r="C434" s="1">
        <v>3</v>
      </c>
      <c r="D434" s="1">
        <v>219822561</v>
      </c>
      <c r="E434" s="1">
        <v>219824045</v>
      </c>
      <c r="F434" s="1" t="s">
        <v>35</v>
      </c>
      <c r="G434" s="1" t="s">
        <v>2837</v>
      </c>
      <c r="H434" s="1" t="s">
        <v>2838</v>
      </c>
      <c r="I434" s="1" t="s">
        <v>38</v>
      </c>
      <c r="J434" s="1">
        <v>156</v>
      </c>
      <c r="K434" s="1" t="s">
        <v>2839</v>
      </c>
      <c r="L434" s="1" t="s">
        <v>2840</v>
      </c>
      <c r="M434" s="1">
        <v>226</v>
      </c>
      <c r="N434" s="1">
        <v>223</v>
      </c>
      <c r="O434" s="1">
        <f t="shared" si="17"/>
        <v>0.98672566371681414</v>
      </c>
      <c r="P434" s="1" t="s">
        <v>41</v>
      </c>
      <c r="Q434" s="1" t="s">
        <v>118</v>
      </c>
      <c r="R434" s="1" t="s">
        <v>2841</v>
      </c>
      <c r="S434" s="1">
        <v>42.9723899457112</v>
      </c>
      <c r="T434" s="1">
        <v>0.4156357</v>
      </c>
      <c r="U434" s="1">
        <v>0.7998402</v>
      </c>
      <c r="V434" s="1" t="s">
        <v>38</v>
      </c>
      <c r="W434" s="1" t="s">
        <v>44</v>
      </c>
      <c r="X434" s="1">
        <v>12</v>
      </c>
      <c r="Y434" s="1">
        <v>4</v>
      </c>
      <c r="Z434" s="1">
        <v>16</v>
      </c>
      <c r="AA434" s="1">
        <v>0.43470301492922298</v>
      </c>
      <c r="AB434" s="1" t="s">
        <v>45</v>
      </c>
      <c r="AC434" s="1"/>
      <c r="AD434" s="1"/>
      <c r="AE434" s="1"/>
      <c r="AF434" s="1"/>
      <c r="AG434" s="1"/>
    </row>
    <row r="435" spans="1:33" s="12" customFormat="1" x14ac:dyDescent="0.15">
      <c r="A435" s="1" t="s">
        <v>2842</v>
      </c>
      <c r="B435" s="1" t="s">
        <v>2836</v>
      </c>
      <c r="C435" s="1">
        <v>3</v>
      </c>
      <c r="D435" s="1">
        <v>219822561</v>
      </c>
      <c r="E435" s="1">
        <v>219824045</v>
      </c>
      <c r="F435" s="1" t="s">
        <v>35</v>
      </c>
      <c r="G435" s="1" t="s">
        <v>2843</v>
      </c>
      <c r="H435" s="1" t="s">
        <v>2844</v>
      </c>
      <c r="I435" s="1" t="s">
        <v>61</v>
      </c>
      <c r="J435" s="1">
        <v>602</v>
      </c>
      <c r="K435" s="1" t="s">
        <v>2845</v>
      </c>
      <c r="L435" s="1" t="s">
        <v>2846</v>
      </c>
      <c r="M435" s="1">
        <v>122</v>
      </c>
      <c r="N435" s="1">
        <v>122</v>
      </c>
      <c r="O435" s="1">
        <f t="shared" si="17"/>
        <v>1</v>
      </c>
      <c r="P435" s="1" t="s">
        <v>41</v>
      </c>
      <c r="Q435" s="1" t="s">
        <v>957</v>
      </c>
      <c r="R435" s="1" t="s">
        <v>2841</v>
      </c>
      <c r="S435" s="1">
        <v>42.9723899457112</v>
      </c>
      <c r="T435" s="1">
        <v>0.4156357</v>
      </c>
      <c r="U435" s="1">
        <v>0.7998402</v>
      </c>
      <c r="V435" s="1" t="s">
        <v>38</v>
      </c>
      <c r="W435" s="1" t="s">
        <v>55</v>
      </c>
      <c r="X435" s="1">
        <v>2</v>
      </c>
      <c r="Y435" s="1">
        <v>13</v>
      </c>
      <c r="Z435" s="1">
        <v>15</v>
      </c>
      <c r="AA435" s="1">
        <v>0.39688330176201603</v>
      </c>
      <c r="AB435" s="1" t="s">
        <v>45</v>
      </c>
      <c r="AC435" s="1"/>
      <c r="AD435" s="1"/>
      <c r="AE435" s="1"/>
      <c r="AF435" s="1"/>
      <c r="AG435" s="1"/>
    </row>
    <row r="436" spans="1:33" s="12" customFormat="1" x14ac:dyDescent="0.15">
      <c r="A436" s="1" t="s">
        <v>2847</v>
      </c>
      <c r="B436" s="1" t="s">
        <v>2836</v>
      </c>
      <c r="C436" s="1">
        <v>3</v>
      </c>
      <c r="D436" s="1">
        <v>219822561</v>
      </c>
      <c r="E436" s="1">
        <v>219824045</v>
      </c>
      <c r="F436" s="1" t="s">
        <v>35</v>
      </c>
      <c r="G436" s="1" t="s">
        <v>2848</v>
      </c>
      <c r="H436" s="1" t="s">
        <v>2849</v>
      </c>
      <c r="I436" s="1" t="s">
        <v>61</v>
      </c>
      <c r="J436" s="1">
        <v>2581</v>
      </c>
      <c r="K436" s="1" t="s">
        <v>2850</v>
      </c>
      <c r="L436" s="1" t="s">
        <v>2851</v>
      </c>
      <c r="M436" s="1">
        <v>865</v>
      </c>
      <c r="N436" s="1">
        <v>865</v>
      </c>
      <c r="O436" s="1">
        <f t="shared" si="17"/>
        <v>1</v>
      </c>
      <c r="P436" s="1" t="s">
        <v>41</v>
      </c>
      <c r="Q436" s="1" t="s">
        <v>85</v>
      </c>
      <c r="R436" s="1" t="s">
        <v>2841</v>
      </c>
      <c r="S436" s="1">
        <v>42.9723899457112</v>
      </c>
      <c r="T436" s="1">
        <v>0.4156357</v>
      </c>
      <c r="U436" s="1">
        <v>0.7998402</v>
      </c>
      <c r="V436" s="1" t="s">
        <v>38</v>
      </c>
      <c r="W436" s="1" t="s">
        <v>55</v>
      </c>
      <c r="X436" s="1">
        <v>1</v>
      </c>
      <c r="Y436" s="1">
        <v>12</v>
      </c>
      <c r="Z436" s="1">
        <v>13</v>
      </c>
      <c r="AA436" s="1"/>
      <c r="AB436" s="1"/>
      <c r="AC436" s="1"/>
      <c r="AD436" s="1"/>
      <c r="AE436" s="1"/>
      <c r="AF436" s="1"/>
      <c r="AG436" s="1"/>
    </row>
    <row r="437" spans="1:33" s="12" customFormat="1" x14ac:dyDescent="0.15">
      <c r="A437" s="1" t="s">
        <v>2852</v>
      </c>
      <c r="B437" s="1" t="s">
        <v>2836</v>
      </c>
      <c r="C437" s="1">
        <v>3</v>
      </c>
      <c r="D437" s="1">
        <v>219822561</v>
      </c>
      <c r="E437" s="1">
        <v>219824045</v>
      </c>
      <c r="F437" s="1" t="s">
        <v>35</v>
      </c>
      <c r="G437" s="1" t="s">
        <v>2853</v>
      </c>
      <c r="H437" s="1" t="s">
        <v>2854</v>
      </c>
      <c r="I437" s="1" t="s">
        <v>61</v>
      </c>
      <c r="J437" s="1">
        <v>3081</v>
      </c>
      <c r="K437" s="1" t="s">
        <v>2855</v>
      </c>
      <c r="L437" s="1" t="s">
        <v>2856</v>
      </c>
      <c r="M437" s="1">
        <v>383</v>
      </c>
      <c r="N437" s="1">
        <v>287</v>
      </c>
      <c r="O437" s="1">
        <f t="shared" si="17"/>
        <v>0.74934725848563966</v>
      </c>
      <c r="P437" s="1" t="s">
        <v>41</v>
      </c>
      <c r="Q437" s="1" t="s">
        <v>52</v>
      </c>
      <c r="R437" s="1" t="s">
        <v>2841</v>
      </c>
      <c r="S437" s="1">
        <v>42.9723899457112</v>
      </c>
      <c r="T437" s="1">
        <v>0.4156357</v>
      </c>
      <c r="U437" s="1">
        <v>0.7998402</v>
      </c>
      <c r="V437" s="1" t="s">
        <v>38</v>
      </c>
      <c r="W437" s="1" t="s">
        <v>55</v>
      </c>
      <c r="X437" s="1">
        <v>3</v>
      </c>
      <c r="Y437" s="1">
        <v>12</v>
      </c>
      <c r="Z437" s="1">
        <v>15</v>
      </c>
      <c r="AA437" s="1">
        <v>0.32895722818907402</v>
      </c>
      <c r="AB437" s="1" t="s">
        <v>45</v>
      </c>
      <c r="AC437" s="1"/>
      <c r="AD437" s="1"/>
      <c r="AE437" s="1"/>
      <c r="AF437" s="1"/>
      <c r="AG437" s="1"/>
    </row>
    <row r="438" spans="1:33" s="12" customFormat="1" x14ac:dyDescent="0.15">
      <c r="A438" s="1" t="s">
        <v>2857</v>
      </c>
      <c r="B438" s="1" t="s">
        <v>2858</v>
      </c>
      <c r="C438" s="1">
        <v>3</v>
      </c>
      <c r="D438" s="1">
        <v>221238399</v>
      </c>
      <c r="E438" s="1">
        <v>221241312</v>
      </c>
      <c r="F438" s="1" t="s">
        <v>35</v>
      </c>
      <c r="G438" s="1" t="s">
        <v>2859</v>
      </c>
      <c r="H438" s="1" t="s">
        <v>2860</v>
      </c>
      <c r="I438" s="1" t="s">
        <v>38</v>
      </c>
      <c r="J438" s="1">
        <v>2584</v>
      </c>
      <c r="K438" s="1" t="s">
        <v>2861</v>
      </c>
      <c r="L438" s="1" t="s">
        <v>2862</v>
      </c>
      <c r="M438" s="1">
        <v>600</v>
      </c>
      <c r="N438" s="1">
        <v>587</v>
      </c>
      <c r="O438" s="1">
        <f t="shared" si="17"/>
        <v>0.97833333333333339</v>
      </c>
      <c r="P438" s="1" t="s">
        <v>41</v>
      </c>
      <c r="Q438" s="1" t="s">
        <v>85</v>
      </c>
      <c r="R438" s="1" t="s">
        <v>2863</v>
      </c>
      <c r="S438" s="1">
        <v>22.794699174809999</v>
      </c>
      <c r="T438" s="1">
        <v>0.98053480000000004</v>
      </c>
      <c r="U438" s="1">
        <v>0.51365170000000004</v>
      </c>
      <c r="V438" s="1" t="s">
        <v>38</v>
      </c>
      <c r="W438" s="1" t="s">
        <v>44</v>
      </c>
      <c r="X438" s="1">
        <v>4</v>
      </c>
      <c r="Y438" s="1">
        <v>12</v>
      </c>
      <c r="Z438" s="1">
        <v>16</v>
      </c>
      <c r="AA438" s="1">
        <v>0.55414377954389704</v>
      </c>
      <c r="AB438" s="1" t="s">
        <v>45</v>
      </c>
      <c r="AC438" s="1"/>
      <c r="AD438" s="1"/>
      <c r="AE438" s="1"/>
      <c r="AF438" s="1"/>
      <c r="AG438" s="1"/>
    </row>
    <row r="439" spans="1:33" s="12" customFormat="1" x14ac:dyDescent="0.15">
      <c r="A439" s="1" t="s">
        <v>2864</v>
      </c>
      <c r="B439" s="1" t="s">
        <v>2858</v>
      </c>
      <c r="C439" s="1">
        <v>3</v>
      </c>
      <c r="D439" s="1">
        <v>221238399</v>
      </c>
      <c r="E439" s="1">
        <v>221241312</v>
      </c>
      <c r="F439" s="1" t="s">
        <v>35</v>
      </c>
      <c r="G439" s="1" t="s">
        <v>2865</v>
      </c>
      <c r="H439" s="1" t="s">
        <v>2866</v>
      </c>
      <c r="I439" s="1" t="s">
        <v>61</v>
      </c>
      <c r="J439" s="1">
        <v>4177</v>
      </c>
      <c r="K439" s="1" t="s">
        <v>2867</v>
      </c>
      <c r="L439" s="1" t="s">
        <v>2868</v>
      </c>
      <c r="M439" s="1">
        <v>979</v>
      </c>
      <c r="N439" s="1">
        <v>917</v>
      </c>
      <c r="O439" s="1">
        <f t="shared" si="17"/>
        <v>0.93667007150153214</v>
      </c>
      <c r="P439" s="1" t="s">
        <v>41</v>
      </c>
      <c r="Q439" s="1" t="s">
        <v>85</v>
      </c>
      <c r="R439" s="1" t="s">
        <v>2863</v>
      </c>
      <c r="S439" s="1">
        <v>22.794699174809999</v>
      </c>
      <c r="T439" s="1">
        <v>0.98053480000000004</v>
      </c>
      <c r="U439" s="1">
        <v>0.51365170000000004</v>
      </c>
      <c r="V439" s="1" t="s">
        <v>38</v>
      </c>
      <c r="W439" s="1" t="s">
        <v>55</v>
      </c>
      <c r="X439" s="1">
        <v>3</v>
      </c>
      <c r="Y439" s="1">
        <v>3</v>
      </c>
      <c r="Z439" s="1">
        <v>6</v>
      </c>
      <c r="AA439" s="1">
        <v>0.481480358865568</v>
      </c>
      <c r="AB439" s="1" t="s">
        <v>45</v>
      </c>
      <c r="AC439" s="1"/>
      <c r="AD439" s="1"/>
      <c r="AE439" s="1"/>
      <c r="AF439" s="1"/>
      <c r="AG439" s="1"/>
    </row>
    <row r="440" spans="1:33" s="12" customFormat="1" x14ac:dyDescent="0.15">
      <c r="A440" s="1" t="s">
        <v>2869</v>
      </c>
      <c r="B440" s="1" t="s">
        <v>2870</v>
      </c>
      <c r="C440" s="1">
        <v>3</v>
      </c>
      <c r="D440" s="1">
        <v>221636992</v>
      </c>
      <c r="E440" s="1">
        <v>221642811</v>
      </c>
      <c r="F440" s="1" t="s">
        <v>58</v>
      </c>
      <c r="G440" s="1" t="s">
        <v>2871</v>
      </c>
      <c r="H440" s="1" t="s">
        <v>2872</v>
      </c>
      <c r="I440" s="1" t="s">
        <v>38</v>
      </c>
      <c r="J440" s="1">
        <v>1179</v>
      </c>
      <c r="K440" s="1" t="s">
        <v>2873</v>
      </c>
      <c r="L440" s="1" t="s">
        <v>2874</v>
      </c>
      <c r="M440" s="1">
        <v>348</v>
      </c>
      <c r="N440" s="1">
        <v>327</v>
      </c>
      <c r="O440" s="1">
        <f t="shared" si="17"/>
        <v>0.93965517241379315</v>
      </c>
      <c r="P440" s="1" t="s">
        <v>41</v>
      </c>
      <c r="Q440" s="1" t="s">
        <v>52</v>
      </c>
      <c r="R440" s="1" t="s">
        <v>2875</v>
      </c>
      <c r="S440" s="1">
        <v>26.579171878393002</v>
      </c>
      <c r="T440" s="1">
        <v>2.4826564000000002</v>
      </c>
      <c r="U440" s="1">
        <v>0.60723519999999997</v>
      </c>
      <c r="V440" s="1" t="s">
        <v>38</v>
      </c>
      <c r="W440" s="1" t="s">
        <v>44</v>
      </c>
      <c r="X440" s="1">
        <v>15</v>
      </c>
      <c r="Y440" s="1">
        <v>1</v>
      </c>
      <c r="Z440" s="1">
        <v>16</v>
      </c>
      <c r="AA440" s="1"/>
      <c r="AB440" s="1"/>
      <c r="AC440" s="1"/>
      <c r="AD440" s="1"/>
      <c r="AE440" s="1"/>
      <c r="AF440" s="1"/>
      <c r="AG440" s="1"/>
    </row>
    <row r="441" spans="1:33" s="12" customFormat="1" x14ac:dyDescent="0.15">
      <c r="A441" s="1" t="s">
        <v>2876</v>
      </c>
      <c r="B441" s="1" t="s">
        <v>2877</v>
      </c>
      <c r="C441" s="1">
        <v>3</v>
      </c>
      <c r="D441" s="1">
        <v>221729687</v>
      </c>
      <c r="E441" s="1">
        <v>221732538</v>
      </c>
      <c r="F441" s="1" t="s">
        <v>58</v>
      </c>
      <c r="G441" s="1" t="s">
        <v>2878</v>
      </c>
      <c r="H441" s="1" t="s">
        <v>2879</v>
      </c>
      <c r="I441" s="1" t="s">
        <v>61</v>
      </c>
      <c r="J441" s="1">
        <v>818</v>
      </c>
      <c r="K441" s="1" t="s">
        <v>2880</v>
      </c>
      <c r="L441" s="1" t="s">
        <v>2881</v>
      </c>
      <c r="M441" s="1">
        <v>421</v>
      </c>
      <c r="N441" s="1">
        <v>70</v>
      </c>
      <c r="O441" s="1">
        <f t="shared" si="17"/>
        <v>0.166270783847981</v>
      </c>
      <c r="P441" s="1" t="s">
        <v>41</v>
      </c>
      <c r="Q441" s="1" t="s">
        <v>85</v>
      </c>
      <c r="R441" s="1" t="s">
        <v>2882</v>
      </c>
      <c r="S441" s="1">
        <v>35.738845906623197</v>
      </c>
      <c r="T441" s="1">
        <v>0.63124089999999999</v>
      </c>
      <c r="U441" s="1">
        <v>0.70106930000000001</v>
      </c>
      <c r="V441" s="1" t="s">
        <v>38</v>
      </c>
      <c r="W441" s="1" t="s">
        <v>55</v>
      </c>
      <c r="X441" s="1">
        <v>0</v>
      </c>
      <c r="Y441" s="1">
        <v>16</v>
      </c>
      <c r="Z441" s="1">
        <v>16</v>
      </c>
      <c r="AA441" s="1"/>
      <c r="AB441" s="1"/>
      <c r="AC441" s="1"/>
      <c r="AD441" s="1"/>
      <c r="AE441" s="1"/>
      <c r="AF441" s="1"/>
      <c r="AG441" s="1"/>
    </row>
    <row r="442" spans="1:33" s="12" customFormat="1" x14ac:dyDescent="0.15">
      <c r="A442" s="1" t="s">
        <v>2883</v>
      </c>
      <c r="B442" s="1" t="s">
        <v>2884</v>
      </c>
      <c r="C442" s="1">
        <v>3</v>
      </c>
      <c r="D442" s="1">
        <v>221800239</v>
      </c>
      <c r="E442" s="1">
        <v>221803684</v>
      </c>
      <c r="F442" s="1" t="s">
        <v>35</v>
      </c>
      <c r="G442" s="1" t="s">
        <v>2885</v>
      </c>
      <c r="H442" s="1" t="s">
        <v>2886</v>
      </c>
      <c r="I442" s="1" t="s">
        <v>61</v>
      </c>
      <c r="J442" s="1">
        <v>204</v>
      </c>
      <c r="K442" s="1" t="s">
        <v>2887</v>
      </c>
      <c r="L442" s="1" t="s">
        <v>2888</v>
      </c>
      <c r="M442" s="1">
        <v>1452</v>
      </c>
      <c r="N442" s="1">
        <v>842</v>
      </c>
      <c r="O442" s="1">
        <f t="shared" si="17"/>
        <v>0.57988980716253447</v>
      </c>
      <c r="P442" s="1" t="s">
        <v>41</v>
      </c>
      <c r="Q442" s="1" t="s">
        <v>118</v>
      </c>
      <c r="R442" s="1" t="s">
        <v>2889</v>
      </c>
      <c r="S442" s="1">
        <v>26.673600651465801</v>
      </c>
      <c r="T442" s="1">
        <v>0.43359110000000001</v>
      </c>
      <c r="U442" s="1">
        <v>0.68963920000000001</v>
      </c>
      <c r="V442" s="1" t="s">
        <v>38</v>
      </c>
      <c r="W442" s="1" t="s">
        <v>55</v>
      </c>
      <c r="X442" s="1">
        <v>1</v>
      </c>
      <c r="Y442" s="1">
        <v>13</v>
      </c>
      <c r="Z442" s="1">
        <v>14</v>
      </c>
      <c r="AA442" s="1"/>
      <c r="AB442" s="1"/>
      <c r="AC442" s="1"/>
      <c r="AD442" s="1"/>
      <c r="AE442" s="1"/>
      <c r="AF442" s="1"/>
      <c r="AG442" s="1"/>
    </row>
    <row r="443" spans="1:33" s="12" customFormat="1" x14ac:dyDescent="0.15">
      <c r="A443" s="1" t="s">
        <v>2890</v>
      </c>
      <c r="B443" s="1" t="s">
        <v>2891</v>
      </c>
      <c r="C443" s="1">
        <v>3</v>
      </c>
      <c r="D443" s="1">
        <v>222847014</v>
      </c>
      <c r="E443" s="1">
        <v>222848459</v>
      </c>
      <c r="F443" s="1" t="s">
        <v>35</v>
      </c>
      <c r="G443" s="1" t="s">
        <v>2892</v>
      </c>
      <c r="H443" s="1" t="s">
        <v>2893</v>
      </c>
      <c r="I443" s="1" t="s">
        <v>38</v>
      </c>
      <c r="J443" s="1">
        <v>1989</v>
      </c>
      <c r="K443" s="1" t="s">
        <v>2894</v>
      </c>
      <c r="L443" s="1" t="s">
        <v>2895</v>
      </c>
      <c r="M443" s="1">
        <v>314</v>
      </c>
      <c r="N443" s="1">
        <v>260</v>
      </c>
      <c r="O443" s="1">
        <f t="shared" si="17"/>
        <v>0.82802547770700641</v>
      </c>
      <c r="P443" s="1" t="s">
        <v>41</v>
      </c>
      <c r="Q443" s="1" t="s">
        <v>1889</v>
      </c>
      <c r="R443" s="1" t="s">
        <v>2896</v>
      </c>
      <c r="S443" s="1">
        <v>33.836314223669902</v>
      </c>
      <c r="T443" s="1">
        <v>0.4163229</v>
      </c>
      <c r="U443" s="1">
        <v>0.64748309999999998</v>
      </c>
      <c r="V443" s="1" t="s">
        <v>38</v>
      </c>
      <c r="W443" s="1" t="s">
        <v>44</v>
      </c>
      <c r="X443" s="1">
        <v>8</v>
      </c>
      <c r="Y443" s="1">
        <v>8</v>
      </c>
      <c r="Z443" s="1">
        <v>16</v>
      </c>
      <c r="AA443" s="1">
        <v>0.156209643454503</v>
      </c>
      <c r="AB443" s="1" t="s">
        <v>45</v>
      </c>
      <c r="AC443" s="1"/>
      <c r="AD443" s="1"/>
      <c r="AE443" s="1"/>
      <c r="AF443" s="1"/>
      <c r="AG443" s="1"/>
    </row>
    <row r="444" spans="1:33" s="12" customFormat="1" x14ac:dyDescent="0.15">
      <c r="A444" s="1" t="s">
        <v>2897</v>
      </c>
      <c r="B444" s="1" t="s">
        <v>2898</v>
      </c>
      <c r="C444" s="1">
        <v>3</v>
      </c>
      <c r="D444" s="1">
        <v>224594170</v>
      </c>
      <c r="E444" s="1">
        <v>224597019</v>
      </c>
      <c r="F444" s="1" t="s">
        <v>58</v>
      </c>
      <c r="G444" s="1" t="s">
        <v>2899</v>
      </c>
      <c r="H444" s="1" t="s">
        <v>2900</v>
      </c>
      <c r="I444" s="1" t="s">
        <v>38</v>
      </c>
      <c r="J444" s="1">
        <v>1805</v>
      </c>
      <c r="K444" s="1" t="s">
        <v>2901</v>
      </c>
      <c r="L444" s="1" t="s">
        <v>2902</v>
      </c>
      <c r="M444" s="1">
        <v>509</v>
      </c>
      <c r="N444" s="1">
        <v>311</v>
      </c>
      <c r="O444" s="1">
        <f t="shared" si="17"/>
        <v>0.61100196463654222</v>
      </c>
      <c r="P444" s="1" t="s">
        <v>41</v>
      </c>
      <c r="Q444" s="1" t="s">
        <v>52</v>
      </c>
      <c r="R444" s="1" t="s">
        <v>2903</v>
      </c>
      <c r="S444" s="1">
        <v>16.752720130293199</v>
      </c>
      <c r="T444" s="1">
        <v>0.3760927</v>
      </c>
      <c r="U444" s="1">
        <v>0.68366640000000001</v>
      </c>
      <c r="V444" s="1" t="s">
        <v>38</v>
      </c>
      <c r="W444" s="1" t="s">
        <v>44</v>
      </c>
      <c r="X444" s="1">
        <v>6</v>
      </c>
      <c r="Y444" s="1">
        <v>10</v>
      </c>
      <c r="Z444" s="1">
        <v>16</v>
      </c>
      <c r="AA444" s="1">
        <v>0.44127556997831502</v>
      </c>
      <c r="AB444" s="1" t="s">
        <v>45</v>
      </c>
      <c r="AC444" s="1"/>
      <c r="AD444" s="1"/>
      <c r="AE444" s="1"/>
      <c r="AF444" s="1"/>
      <c r="AG444" s="1"/>
    </row>
    <row r="445" spans="1:33" s="12" customFormat="1" x14ac:dyDescent="0.15">
      <c r="A445" s="1" t="s">
        <v>2904</v>
      </c>
      <c r="B445" s="1" t="s">
        <v>2905</v>
      </c>
      <c r="C445" s="1">
        <v>3</v>
      </c>
      <c r="D445" s="1">
        <v>227491480</v>
      </c>
      <c r="E445" s="1">
        <v>227493229</v>
      </c>
      <c r="F445" s="1" t="s">
        <v>58</v>
      </c>
      <c r="G445" s="1" t="s">
        <v>2906</v>
      </c>
      <c r="H445" s="1" t="s">
        <v>2907</v>
      </c>
      <c r="I445" s="1" t="s">
        <v>38</v>
      </c>
      <c r="J445" s="1">
        <v>933</v>
      </c>
      <c r="K445" s="1" t="s">
        <v>2908</v>
      </c>
      <c r="L445" s="1" t="s">
        <v>2909</v>
      </c>
      <c r="M445" s="1">
        <v>2020</v>
      </c>
      <c r="N445" s="1">
        <v>1468</v>
      </c>
      <c r="O445" s="1">
        <f t="shared" si="17"/>
        <v>0.72673267326732671</v>
      </c>
      <c r="P445" s="1" t="s">
        <v>41</v>
      </c>
      <c r="Q445" s="1" t="s">
        <v>118</v>
      </c>
      <c r="R445" s="1" t="s">
        <v>2910</v>
      </c>
      <c r="S445" s="1">
        <v>19.450284994571099</v>
      </c>
      <c r="T445" s="1">
        <v>0.39210780000000001</v>
      </c>
      <c r="U445" s="1">
        <v>0.50438799999999995</v>
      </c>
      <c r="V445" s="1" t="s">
        <v>38</v>
      </c>
      <c r="W445" s="1" t="s">
        <v>44</v>
      </c>
      <c r="X445" s="1">
        <v>4</v>
      </c>
      <c r="Y445" s="1">
        <v>12</v>
      </c>
      <c r="Z445" s="1">
        <v>16</v>
      </c>
      <c r="AA445" s="1">
        <v>0.28344531489589903</v>
      </c>
      <c r="AB445" s="1" t="s">
        <v>45</v>
      </c>
      <c r="AC445" s="1"/>
      <c r="AD445" s="1"/>
      <c r="AE445" s="1"/>
      <c r="AF445" s="1"/>
      <c r="AG445" s="1"/>
    </row>
    <row r="446" spans="1:33" s="12" customFormat="1" x14ac:dyDescent="0.15">
      <c r="A446" s="1" t="s">
        <v>2911</v>
      </c>
      <c r="B446" s="1" t="s">
        <v>2912</v>
      </c>
      <c r="C446" s="1">
        <v>3</v>
      </c>
      <c r="D446" s="1">
        <v>227490616</v>
      </c>
      <c r="E446" s="1">
        <v>227495187</v>
      </c>
      <c r="F446" s="1" t="s">
        <v>35</v>
      </c>
      <c r="G446" s="1" t="s">
        <v>2913</v>
      </c>
      <c r="H446" s="1" t="s">
        <v>2914</v>
      </c>
      <c r="I446" s="1" t="s">
        <v>61</v>
      </c>
      <c r="J446" s="1">
        <v>469</v>
      </c>
      <c r="K446" s="1" t="s">
        <v>2915</v>
      </c>
      <c r="L446" s="1" t="s">
        <v>2916</v>
      </c>
      <c r="M446" s="1">
        <v>185</v>
      </c>
      <c r="N446" s="1">
        <v>182</v>
      </c>
      <c r="O446" s="1">
        <f t="shared" si="17"/>
        <v>0.98378378378378384</v>
      </c>
      <c r="P446" s="1" t="s">
        <v>41</v>
      </c>
      <c r="Q446" s="1" t="s">
        <v>52</v>
      </c>
      <c r="R446" s="1" t="s">
        <v>2917</v>
      </c>
      <c r="S446" s="1">
        <v>33.6759760694897</v>
      </c>
      <c r="T446" s="1">
        <v>1.1695719</v>
      </c>
      <c r="U446" s="1">
        <v>0.59586510000000004</v>
      </c>
      <c r="V446" s="1" t="s">
        <v>38</v>
      </c>
      <c r="W446" s="1" t="s">
        <v>55</v>
      </c>
      <c r="X446" s="1">
        <v>2</v>
      </c>
      <c r="Y446" s="1">
        <v>13</v>
      </c>
      <c r="Z446" s="1">
        <v>15</v>
      </c>
      <c r="AA446" s="1">
        <v>0.84868985339868397</v>
      </c>
      <c r="AB446" s="1" t="s">
        <v>45</v>
      </c>
      <c r="AC446" s="1"/>
      <c r="AD446" s="1"/>
      <c r="AE446" s="1"/>
      <c r="AF446" s="1"/>
      <c r="AG446" s="1"/>
    </row>
    <row r="447" spans="1:33" s="12" customFormat="1" x14ac:dyDescent="0.15">
      <c r="A447" s="1" t="s">
        <v>2918</v>
      </c>
      <c r="B447" s="1" t="s">
        <v>2912</v>
      </c>
      <c r="C447" s="1">
        <v>3</v>
      </c>
      <c r="D447" s="1">
        <v>227490616</v>
      </c>
      <c r="E447" s="1">
        <v>227495187</v>
      </c>
      <c r="F447" s="1" t="s">
        <v>35</v>
      </c>
      <c r="G447" s="1" t="s">
        <v>2919</v>
      </c>
      <c r="H447" s="1" t="s">
        <v>2920</v>
      </c>
      <c r="I447" s="1" t="s">
        <v>38</v>
      </c>
      <c r="J447" s="1">
        <v>2284</v>
      </c>
      <c r="K447" s="1" t="s">
        <v>2921</v>
      </c>
      <c r="L447" s="1" t="s">
        <v>2922</v>
      </c>
      <c r="M447" s="1">
        <v>528</v>
      </c>
      <c r="N447" s="1">
        <v>335</v>
      </c>
      <c r="O447" s="1">
        <f t="shared" si="17"/>
        <v>0.63446969696969702</v>
      </c>
      <c r="P447" s="1" t="s">
        <v>41</v>
      </c>
      <c r="Q447" s="1" t="s">
        <v>85</v>
      </c>
      <c r="R447" s="1" t="s">
        <v>2917</v>
      </c>
      <c r="S447" s="1">
        <v>33.6759760694897</v>
      </c>
      <c r="T447" s="1">
        <v>1.1695719</v>
      </c>
      <c r="U447" s="1">
        <v>0.59586510000000004</v>
      </c>
      <c r="V447" s="1" t="s">
        <v>38</v>
      </c>
      <c r="W447" s="1" t="s">
        <v>44</v>
      </c>
      <c r="X447" s="1">
        <v>7</v>
      </c>
      <c r="Y447" s="1">
        <v>9</v>
      </c>
      <c r="Z447" s="1">
        <v>16</v>
      </c>
      <c r="AA447" s="1">
        <v>0.30187376981695102</v>
      </c>
      <c r="AB447" s="1" t="s">
        <v>45</v>
      </c>
      <c r="AC447" s="1"/>
      <c r="AD447" s="1"/>
      <c r="AE447" s="1"/>
      <c r="AF447" s="1"/>
      <c r="AG447" s="1"/>
    </row>
    <row r="448" spans="1:33" s="12" customFormat="1" x14ac:dyDescent="0.15">
      <c r="A448" s="1" t="s">
        <v>2923</v>
      </c>
      <c r="B448" s="1" t="s">
        <v>2912</v>
      </c>
      <c r="C448" s="1">
        <v>3</v>
      </c>
      <c r="D448" s="1">
        <v>227490616</v>
      </c>
      <c r="E448" s="1">
        <v>227495187</v>
      </c>
      <c r="F448" s="1" t="s">
        <v>35</v>
      </c>
      <c r="G448" s="1" t="s">
        <v>2924</v>
      </c>
      <c r="H448" s="1" t="s">
        <v>2925</v>
      </c>
      <c r="I448" s="1" t="s">
        <v>38</v>
      </c>
      <c r="J448" s="1">
        <v>3288</v>
      </c>
      <c r="K448" s="1" t="s">
        <v>2926</v>
      </c>
      <c r="L448" s="1" t="s">
        <v>2927</v>
      </c>
      <c r="M448" s="1">
        <v>240</v>
      </c>
      <c r="N448" s="1">
        <v>0</v>
      </c>
      <c r="O448" s="1">
        <f t="shared" si="17"/>
        <v>0</v>
      </c>
      <c r="P448" s="1" t="s">
        <v>531</v>
      </c>
      <c r="Q448" s="1"/>
      <c r="R448" s="1" t="s">
        <v>2917</v>
      </c>
      <c r="S448" s="1">
        <v>33.6759760694897</v>
      </c>
      <c r="T448" s="1">
        <v>1.1695719</v>
      </c>
      <c r="U448" s="1">
        <v>0.59586510000000004</v>
      </c>
      <c r="V448" s="1" t="s">
        <v>38</v>
      </c>
      <c r="W448" s="1" t="s">
        <v>44</v>
      </c>
      <c r="X448" s="1">
        <v>6</v>
      </c>
      <c r="Y448" s="1">
        <v>10</v>
      </c>
      <c r="Z448" s="1">
        <v>16</v>
      </c>
      <c r="AA448" s="1">
        <v>0.78866369615500997</v>
      </c>
      <c r="AB448" s="1" t="s">
        <v>45</v>
      </c>
      <c r="AC448" s="1"/>
      <c r="AD448" s="1"/>
      <c r="AE448" s="1"/>
      <c r="AF448" s="1"/>
      <c r="AG448" s="1"/>
    </row>
    <row r="449" spans="1:33" s="12" customFormat="1" x14ac:dyDescent="0.15">
      <c r="A449" s="1" t="s">
        <v>2928</v>
      </c>
      <c r="B449" s="1" t="s">
        <v>2929</v>
      </c>
      <c r="C449" s="1">
        <v>3</v>
      </c>
      <c r="D449" s="1">
        <v>228235045</v>
      </c>
      <c r="E449" s="1">
        <v>228243424</v>
      </c>
      <c r="F449" s="1" t="s">
        <v>35</v>
      </c>
      <c r="G449" s="1" t="s">
        <v>2930</v>
      </c>
      <c r="H449" s="1" t="s">
        <v>2931</v>
      </c>
      <c r="I449" s="1" t="s">
        <v>38</v>
      </c>
      <c r="J449" s="1">
        <v>732</v>
      </c>
      <c r="K449" s="1" t="s">
        <v>2932</v>
      </c>
      <c r="L449" s="1" t="s">
        <v>2933</v>
      </c>
      <c r="M449" s="1">
        <v>263</v>
      </c>
      <c r="N449" s="1">
        <v>35</v>
      </c>
      <c r="O449" s="1">
        <f t="shared" si="17"/>
        <v>0.13307984790874525</v>
      </c>
      <c r="P449" s="1" t="s">
        <v>41</v>
      </c>
      <c r="Q449" s="1" t="s">
        <v>271</v>
      </c>
      <c r="R449" s="1" t="s">
        <v>2934</v>
      </c>
      <c r="S449" s="1">
        <v>22.894110705754599</v>
      </c>
      <c r="T449" s="1">
        <v>0.1845851</v>
      </c>
      <c r="U449" s="1">
        <v>0.52937829999999997</v>
      </c>
      <c r="V449" s="1" t="s">
        <v>38</v>
      </c>
      <c r="W449" s="1" t="s">
        <v>44</v>
      </c>
      <c r="X449" s="1">
        <v>6</v>
      </c>
      <c r="Y449" s="1">
        <v>10</v>
      </c>
      <c r="Z449" s="1">
        <v>16</v>
      </c>
      <c r="AA449" s="1">
        <v>4.4814252787856498E-3</v>
      </c>
      <c r="AB449" s="1" t="s">
        <v>72</v>
      </c>
      <c r="AC449" s="1" t="s">
        <v>55</v>
      </c>
      <c r="AD449" s="1" t="str">
        <f t="shared" ref="AD449:AD453" si="19">IF(AC449=W449,"consistent","inconsistent")</f>
        <v>inconsistent</v>
      </c>
      <c r="AE449" s="1"/>
      <c r="AF449" s="1"/>
      <c r="AG449" s="1"/>
    </row>
    <row r="450" spans="1:33" s="12" customFormat="1" x14ac:dyDescent="0.15">
      <c r="A450" s="1" t="s">
        <v>2935</v>
      </c>
      <c r="B450" s="1" t="s">
        <v>2936</v>
      </c>
      <c r="C450" s="1">
        <v>3</v>
      </c>
      <c r="D450" s="1">
        <v>229010501</v>
      </c>
      <c r="E450" s="1">
        <v>229015061</v>
      </c>
      <c r="F450" s="1" t="s">
        <v>35</v>
      </c>
      <c r="G450" s="1" t="s">
        <v>2937</v>
      </c>
      <c r="H450" s="1" t="s">
        <v>2938</v>
      </c>
      <c r="I450" s="1" t="s">
        <v>61</v>
      </c>
      <c r="J450" s="1">
        <v>225</v>
      </c>
      <c r="K450" s="1" t="s">
        <v>2939</v>
      </c>
      <c r="L450" s="1" t="s">
        <v>2940</v>
      </c>
      <c r="M450" s="1">
        <v>201</v>
      </c>
      <c r="N450" s="1">
        <v>0</v>
      </c>
      <c r="O450" s="1">
        <f t="shared" si="17"/>
        <v>0</v>
      </c>
      <c r="P450" s="1" t="s">
        <v>531</v>
      </c>
      <c r="Q450" s="1"/>
      <c r="R450" s="1" t="s">
        <v>2941</v>
      </c>
      <c r="S450" s="1">
        <v>46.345534462540698</v>
      </c>
      <c r="T450" s="1">
        <v>-6.7409758000000002</v>
      </c>
      <c r="U450" s="1">
        <v>0.79465030000000003</v>
      </c>
      <c r="V450" s="1" t="s">
        <v>54</v>
      </c>
      <c r="W450" s="1" t="s">
        <v>44</v>
      </c>
      <c r="X450" s="1">
        <v>1</v>
      </c>
      <c r="Y450" s="1">
        <v>14</v>
      </c>
      <c r="Z450" s="1">
        <v>15</v>
      </c>
      <c r="AA450" s="1"/>
      <c r="AB450" s="1"/>
      <c r="AC450" s="1"/>
      <c r="AD450" s="1"/>
      <c r="AE450" s="1"/>
      <c r="AF450" s="1"/>
      <c r="AG450" s="1"/>
    </row>
    <row r="451" spans="1:33" s="12" customFormat="1" x14ac:dyDescent="0.15">
      <c r="A451" s="1" t="s">
        <v>2942</v>
      </c>
      <c r="B451" s="1" t="s">
        <v>2943</v>
      </c>
      <c r="C451" s="1">
        <v>3</v>
      </c>
      <c r="D451" s="1">
        <v>229664664</v>
      </c>
      <c r="E451" s="1">
        <v>229670336</v>
      </c>
      <c r="F451" s="1" t="s">
        <v>35</v>
      </c>
      <c r="G451" s="1" t="s">
        <v>2944</v>
      </c>
      <c r="H451" s="1" t="s">
        <v>2945</v>
      </c>
      <c r="I451" s="1" t="s">
        <v>61</v>
      </c>
      <c r="J451" s="1">
        <v>333</v>
      </c>
      <c r="K451" s="1" t="s">
        <v>2946</v>
      </c>
      <c r="L451" s="1" t="s">
        <v>2947</v>
      </c>
      <c r="M451" s="1">
        <v>2588</v>
      </c>
      <c r="N451" s="1">
        <v>1409</v>
      </c>
      <c r="O451" s="1">
        <f t="shared" ref="O451:O514" si="20">N451/M451</f>
        <v>0.54443585780525505</v>
      </c>
      <c r="P451" s="1" t="s">
        <v>41</v>
      </c>
      <c r="Q451" s="1" t="s">
        <v>42</v>
      </c>
      <c r="R451" s="1" t="s">
        <v>2948</v>
      </c>
      <c r="S451" s="1">
        <v>29.056436243213899</v>
      </c>
      <c r="T451" s="1">
        <v>1.2536839</v>
      </c>
      <c r="U451" s="1">
        <v>0.61739840000000001</v>
      </c>
      <c r="V451" s="1" t="s">
        <v>38</v>
      </c>
      <c r="W451" s="1" t="s">
        <v>55</v>
      </c>
      <c r="X451" s="1">
        <v>2</v>
      </c>
      <c r="Y451" s="1">
        <v>7</v>
      </c>
      <c r="Z451" s="1">
        <v>9</v>
      </c>
      <c r="AA451" s="1">
        <v>1.9328090598314E-3</v>
      </c>
      <c r="AB451" s="1" t="s">
        <v>72</v>
      </c>
      <c r="AC451" s="1" t="s">
        <v>44</v>
      </c>
      <c r="AD451" s="1" t="str">
        <f t="shared" si="19"/>
        <v>inconsistent</v>
      </c>
      <c r="AE451" s="1"/>
      <c r="AF451" s="1"/>
      <c r="AG451" s="1"/>
    </row>
    <row r="452" spans="1:33" s="12" customFormat="1" x14ac:dyDescent="0.15">
      <c r="A452" s="1" t="s">
        <v>2949</v>
      </c>
      <c r="B452" s="1" t="s">
        <v>2943</v>
      </c>
      <c r="C452" s="1">
        <v>3</v>
      </c>
      <c r="D452" s="1">
        <v>229664664</v>
      </c>
      <c r="E452" s="1">
        <v>229670336</v>
      </c>
      <c r="F452" s="1" t="s">
        <v>35</v>
      </c>
      <c r="G452" s="1" t="s">
        <v>2950</v>
      </c>
      <c r="H452" s="1" t="s">
        <v>2951</v>
      </c>
      <c r="I452" s="1" t="s">
        <v>61</v>
      </c>
      <c r="J452" s="1">
        <v>503</v>
      </c>
      <c r="K452" s="1" t="s">
        <v>2947</v>
      </c>
      <c r="L452" s="1" t="s">
        <v>2952</v>
      </c>
      <c r="M452" s="1">
        <v>317</v>
      </c>
      <c r="N452" s="1">
        <v>315</v>
      </c>
      <c r="O452" s="1">
        <f t="shared" si="20"/>
        <v>0.99369085173501581</v>
      </c>
      <c r="P452" s="1" t="s">
        <v>41</v>
      </c>
      <c r="Q452" s="1" t="s">
        <v>52</v>
      </c>
      <c r="R452" s="1" t="s">
        <v>2948</v>
      </c>
      <c r="S452" s="1">
        <v>29.056436243213899</v>
      </c>
      <c r="T452" s="1">
        <v>1.2536839</v>
      </c>
      <c r="U452" s="1">
        <v>0.61739840000000001</v>
      </c>
      <c r="V452" s="1" t="s">
        <v>38</v>
      </c>
      <c r="W452" s="1" t="s">
        <v>55</v>
      </c>
      <c r="X452" s="1">
        <v>2</v>
      </c>
      <c r="Y452" s="1">
        <v>8</v>
      </c>
      <c r="Z452" s="1">
        <v>10</v>
      </c>
      <c r="AA452" s="1">
        <v>3.1108318666940001E-3</v>
      </c>
      <c r="AB452" s="1" t="s">
        <v>72</v>
      </c>
      <c r="AC452" s="1" t="s">
        <v>44</v>
      </c>
      <c r="AD452" s="1" t="str">
        <f t="shared" si="19"/>
        <v>inconsistent</v>
      </c>
      <c r="AE452" s="1"/>
      <c r="AF452" s="1"/>
      <c r="AG452" s="1"/>
    </row>
    <row r="453" spans="1:33" s="12" customFormat="1" x14ac:dyDescent="0.15">
      <c r="A453" s="1" t="s">
        <v>2953</v>
      </c>
      <c r="B453" s="1" t="s">
        <v>2943</v>
      </c>
      <c r="C453" s="1">
        <v>3</v>
      </c>
      <c r="D453" s="1">
        <v>229664664</v>
      </c>
      <c r="E453" s="1">
        <v>229670336</v>
      </c>
      <c r="F453" s="1" t="s">
        <v>35</v>
      </c>
      <c r="G453" s="1" t="s">
        <v>2954</v>
      </c>
      <c r="H453" s="1" t="s">
        <v>2955</v>
      </c>
      <c r="I453" s="1" t="s">
        <v>38</v>
      </c>
      <c r="J453" s="1">
        <v>2816</v>
      </c>
      <c r="K453" s="1" t="s">
        <v>2956</v>
      </c>
      <c r="L453" s="1" t="s">
        <v>2957</v>
      </c>
      <c r="M453" s="1">
        <v>532</v>
      </c>
      <c r="N453" s="1">
        <v>159</v>
      </c>
      <c r="O453" s="1">
        <f t="shared" si="20"/>
        <v>0.29887218045112784</v>
      </c>
      <c r="P453" s="1" t="s">
        <v>41</v>
      </c>
      <c r="Q453" s="1" t="s">
        <v>52</v>
      </c>
      <c r="R453" s="1" t="s">
        <v>2948</v>
      </c>
      <c r="S453" s="1">
        <v>29.056436243213899</v>
      </c>
      <c r="T453" s="1">
        <v>1.2536839</v>
      </c>
      <c r="U453" s="1">
        <v>0.61739840000000001</v>
      </c>
      <c r="V453" s="1" t="s">
        <v>38</v>
      </c>
      <c r="W453" s="1" t="s">
        <v>44</v>
      </c>
      <c r="X453" s="1">
        <v>8</v>
      </c>
      <c r="Y453" s="1">
        <v>7</v>
      </c>
      <c r="Z453" s="1">
        <v>15</v>
      </c>
      <c r="AA453" s="1">
        <v>3.49945971357575E-3</v>
      </c>
      <c r="AB453" s="1" t="s">
        <v>72</v>
      </c>
      <c r="AC453" s="1" t="s">
        <v>55</v>
      </c>
      <c r="AD453" s="1" t="str">
        <f t="shared" si="19"/>
        <v>inconsistent</v>
      </c>
      <c r="AE453" s="1"/>
      <c r="AF453" s="1"/>
      <c r="AG453" s="1"/>
    </row>
    <row r="454" spans="1:33" s="12" customFormat="1" x14ac:dyDescent="0.15">
      <c r="A454" s="1" t="s">
        <v>2958</v>
      </c>
      <c r="B454" s="1" t="s">
        <v>2943</v>
      </c>
      <c r="C454" s="1">
        <v>3</v>
      </c>
      <c r="D454" s="1">
        <v>229664664</v>
      </c>
      <c r="E454" s="1">
        <v>229670336</v>
      </c>
      <c r="F454" s="1" t="s">
        <v>35</v>
      </c>
      <c r="G454" s="1" t="s">
        <v>2959</v>
      </c>
      <c r="H454" s="1" t="s">
        <v>2960</v>
      </c>
      <c r="I454" s="1" t="s">
        <v>61</v>
      </c>
      <c r="J454" s="1">
        <v>4118</v>
      </c>
      <c r="K454" s="1" t="s">
        <v>2961</v>
      </c>
      <c r="L454" s="1" t="s">
        <v>2962</v>
      </c>
      <c r="M454" s="1">
        <v>175</v>
      </c>
      <c r="N454" s="1">
        <v>0</v>
      </c>
      <c r="O454" s="1">
        <f t="shared" si="20"/>
        <v>0</v>
      </c>
      <c r="P454" s="1" t="s">
        <v>531</v>
      </c>
      <c r="Q454" s="1"/>
      <c r="R454" s="1" t="s">
        <v>2948</v>
      </c>
      <c r="S454" s="1">
        <v>29.056436243213899</v>
      </c>
      <c r="T454" s="1">
        <v>1.2536839</v>
      </c>
      <c r="U454" s="1">
        <v>0.61739840000000001</v>
      </c>
      <c r="V454" s="1" t="s">
        <v>38</v>
      </c>
      <c r="W454" s="1" t="s">
        <v>55</v>
      </c>
      <c r="X454" s="1">
        <v>5</v>
      </c>
      <c r="Y454" s="1">
        <v>11</v>
      </c>
      <c r="Z454" s="1">
        <v>16</v>
      </c>
      <c r="AA454" s="1">
        <v>0.22161938691567001</v>
      </c>
      <c r="AB454" s="1" t="s">
        <v>45</v>
      </c>
      <c r="AC454" s="1"/>
      <c r="AD454" s="1"/>
      <c r="AE454" s="1"/>
      <c r="AF454" s="1"/>
      <c r="AG454" s="1"/>
    </row>
    <row r="455" spans="1:33" s="12" customFormat="1" x14ac:dyDescent="0.15">
      <c r="A455" s="1" t="s">
        <v>2963</v>
      </c>
      <c r="B455" s="1" t="s">
        <v>2964</v>
      </c>
      <c r="C455" s="1">
        <v>3</v>
      </c>
      <c r="D455" s="1">
        <v>229953882</v>
      </c>
      <c r="E455" s="1">
        <v>229954448</v>
      </c>
      <c r="F455" s="1" t="s">
        <v>35</v>
      </c>
      <c r="G455" s="1" t="s">
        <v>2965</v>
      </c>
      <c r="H455" s="1" t="s">
        <v>2966</v>
      </c>
      <c r="I455" s="1" t="s">
        <v>38</v>
      </c>
      <c r="J455" s="1">
        <v>1037</v>
      </c>
      <c r="K455" s="1" t="s">
        <v>2967</v>
      </c>
      <c r="L455" s="1" t="s">
        <v>2968</v>
      </c>
      <c r="M455" s="1">
        <v>175</v>
      </c>
      <c r="N455" s="1">
        <v>175</v>
      </c>
      <c r="O455" s="1">
        <f t="shared" si="20"/>
        <v>1</v>
      </c>
      <c r="P455" s="1" t="s">
        <v>41</v>
      </c>
      <c r="Q455" s="1" t="s">
        <v>289</v>
      </c>
      <c r="R455" s="1" t="s">
        <v>2969</v>
      </c>
      <c r="S455" s="1">
        <v>25.7228461889251</v>
      </c>
      <c r="T455" s="1">
        <v>0.86409440000000004</v>
      </c>
      <c r="U455" s="1">
        <v>0.53551550000000003</v>
      </c>
      <c r="V455" s="1" t="s">
        <v>38</v>
      </c>
      <c r="W455" s="1" t="s">
        <v>44</v>
      </c>
      <c r="X455" s="1">
        <v>9</v>
      </c>
      <c r="Y455" s="1">
        <v>7</v>
      </c>
      <c r="Z455" s="1">
        <v>16</v>
      </c>
      <c r="AA455" s="1">
        <v>0.50972308569623304</v>
      </c>
      <c r="AB455" s="1" t="s">
        <v>45</v>
      </c>
      <c r="AC455" s="1"/>
      <c r="AD455" s="1"/>
      <c r="AE455" s="1"/>
      <c r="AF455" s="1"/>
      <c r="AG455" s="1"/>
    </row>
    <row r="456" spans="1:33" s="12" customFormat="1" x14ac:dyDescent="0.15">
      <c r="A456" s="1" t="s">
        <v>2970</v>
      </c>
      <c r="B456" s="1" t="s">
        <v>2971</v>
      </c>
      <c r="C456" s="1">
        <v>3</v>
      </c>
      <c r="D456" s="1">
        <v>233328410</v>
      </c>
      <c r="E456" s="1">
        <v>233331483</v>
      </c>
      <c r="F456" s="1" t="s">
        <v>35</v>
      </c>
      <c r="G456" s="1" t="s">
        <v>2972</v>
      </c>
      <c r="H456" s="1" t="s">
        <v>2973</v>
      </c>
      <c r="I456" s="1" t="s">
        <v>38</v>
      </c>
      <c r="J456" s="1">
        <v>181</v>
      </c>
      <c r="K456" s="1" t="s">
        <v>2974</v>
      </c>
      <c r="L456" s="1" t="s">
        <v>2975</v>
      </c>
      <c r="M456" s="1">
        <v>384</v>
      </c>
      <c r="N456" s="1">
        <v>384</v>
      </c>
      <c r="O456" s="1">
        <f t="shared" si="20"/>
        <v>1</v>
      </c>
      <c r="P456" s="1" t="s">
        <v>41</v>
      </c>
      <c r="Q456" s="1" t="s">
        <v>118</v>
      </c>
      <c r="R456" s="1" t="s">
        <v>2976</v>
      </c>
      <c r="S456" s="1">
        <v>16.8665748534202</v>
      </c>
      <c r="T456" s="1">
        <v>0.59959640000000003</v>
      </c>
      <c r="U456" s="1">
        <v>0.5134261</v>
      </c>
      <c r="V456" s="1" t="s">
        <v>38</v>
      </c>
      <c r="W456" s="1" t="s">
        <v>44</v>
      </c>
      <c r="X456" s="1">
        <v>9</v>
      </c>
      <c r="Y456" s="1">
        <v>6</v>
      </c>
      <c r="Z456" s="1">
        <v>15</v>
      </c>
      <c r="AA456" s="1">
        <v>0.54144134018771195</v>
      </c>
      <c r="AB456" s="1" t="s">
        <v>45</v>
      </c>
      <c r="AC456" s="1"/>
      <c r="AD456" s="1"/>
      <c r="AE456" s="1"/>
      <c r="AF456" s="1"/>
      <c r="AG456" s="1"/>
    </row>
    <row r="457" spans="1:33" s="12" customFormat="1" x14ac:dyDescent="0.15">
      <c r="A457" s="1" t="s">
        <v>2977</v>
      </c>
      <c r="B457" s="1" t="s">
        <v>2978</v>
      </c>
      <c r="C457" s="1">
        <v>3</v>
      </c>
      <c r="D457" s="1">
        <v>233750694</v>
      </c>
      <c r="E457" s="1">
        <v>233751206</v>
      </c>
      <c r="F457" s="1" t="s">
        <v>35</v>
      </c>
      <c r="G457" s="1" t="s">
        <v>2979</v>
      </c>
      <c r="H457" s="1" t="s">
        <v>2980</v>
      </c>
      <c r="I457" s="1" t="s">
        <v>38</v>
      </c>
      <c r="J457" s="1">
        <v>235</v>
      </c>
      <c r="K457" s="1" t="s">
        <v>2981</v>
      </c>
      <c r="L457" s="1" t="s">
        <v>2982</v>
      </c>
      <c r="M457" s="1">
        <v>700</v>
      </c>
      <c r="N457" s="1">
        <v>464</v>
      </c>
      <c r="O457" s="1">
        <f t="shared" si="20"/>
        <v>0.66285714285714281</v>
      </c>
      <c r="P457" s="1" t="s">
        <v>41</v>
      </c>
      <c r="Q457" s="1" t="s">
        <v>52</v>
      </c>
      <c r="R457" s="1" t="s">
        <v>2983</v>
      </c>
      <c r="S457" s="1">
        <v>46.254673745928301</v>
      </c>
      <c r="T457" s="1">
        <v>3.0458799999999999</v>
      </c>
      <c r="U457" s="1">
        <v>0.79772980000000004</v>
      </c>
      <c r="V457" s="1" t="s">
        <v>38</v>
      </c>
      <c r="W457" s="1" t="s">
        <v>44</v>
      </c>
      <c r="X457" s="1">
        <v>7</v>
      </c>
      <c r="Y457" s="1">
        <v>9</v>
      </c>
      <c r="Z457" s="1">
        <v>16</v>
      </c>
      <c r="AA457" s="1">
        <v>0.66310732975852404</v>
      </c>
      <c r="AB457" s="1" t="s">
        <v>45</v>
      </c>
      <c r="AC457" s="1"/>
      <c r="AD457" s="1"/>
      <c r="AE457" s="1"/>
      <c r="AF457" s="1"/>
      <c r="AG457" s="1"/>
    </row>
    <row r="458" spans="1:33" s="12" customFormat="1" x14ac:dyDescent="0.15">
      <c r="A458" s="1" t="s">
        <v>2984</v>
      </c>
      <c r="B458" s="1" t="s">
        <v>2985</v>
      </c>
      <c r="C458" s="1">
        <v>3</v>
      </c>
      <c r="D458" s="1">
        <v>234427651</v>
      </c>
      <c r="E458" s="1">
        <v>234431985</v>
      </c>
      <c r="F458" s="1" t="s">
        <v>58</v>
      </c>
      <c r="G458" s="1" t="s">
        <v>2986</v>
      </c>
      <c r="H458" s="1" t="s">
        <v>2987</v>
      </c>
      <c r="I458" s="1" t="s">
        <v>61</v>
      </c>
      <c r="J458" s="1">
        <v>2024</v>
      </c>
      <c r="K458" s="1" t="s">
        <v>2988</v>
      </c>
      <c r="L458" s="1" t="s">
        <v>2989</v>
      </c>
      <c r="M458" s="1">
        <v>125</v>
      </c>
      <c r="N458" s="1">
        <v>120</v>
      </c>
      <c r="O458" s="1">
        <f t="shared" si="20"/>
        <v>0.96</v>
      </c>
      <c r="P458" s="1" t="s">
        <v>41</v>
      </c>
      <c r="Q458" s="1" t="s">
        <v>78</v>
      </c>
      <c r="R458" s="1" t="s">
        <v>2990</v>
      </c>
      <c r="S458" s="1">
        <v>43.017803018458203</v>
      </c>
      <c r="T458" s="1">
        <v>8.9121109000000001</v>
      </c>
      <c r="U458" s="1">
        <v>0.84237910000000005</v>
      </c>
      <c r="V458" s="1" t="s">
        <v>38</v>
      </c>
      <c r="W458" s="1" t="s">
        <v>55</v>
      </c>
      <c r="X458" s="1">
        <v>1</v>
      </c>
      <c r="Y458" s="1">
        <v>13</v>
      </c>
      <c r="Z458" s="1">
        <v>14</v>
      </c>
      <c r="AA458" s="1"/>
      <c r="AB458" s="1"/>
      <c r="AC458" s="1"/>
      <c r="AD458" s="1"/>
      <c r="AE458" s="1"/>
      <c r="AF458" s="1"/>
      <c r="AG458" s="1"/>
    </row>
    <row r="459" spans="1:33" s="12" customFormat="1" x14ac:dyDescent="0.15">
      <c r="A459" s="1" t="s">
        <v>2991</v>
      </c>
      <c r="B459" s="1" t="s">
        <v>2992</v>
      </c>
      <c r="C459" s="1">
        <v>3</v>
      </c>
      <c r="D459" s="1">
        <v>234440135</v>
      </c>
      <c r="E459" s="1">
        <v>234442192</v>
      </c>
      <c r="F459" s="1" t="s">
        <v>35</v>
      </c>
      <c r="G459" s="1" t="s">
        <v>2993</v>
      </c>
      <c r="H459" s="1" t="s">
        <v>2994</v>
      </c>
      <c r="I459" s="1" t="s">
        <v>61</v>
      </c>
      <c r="J459" s="1">
        <v>574</v>
      </c>
      <c r="K459" s="1" t="s">
        <v>2995</v>
      </c>
      <c r="L459" s="1" t="s">
        <v>2996</v>
      </c>
      <c r="M459" s="1">
        <v>138</v>
      </c>
      <c r="N459" s="1">
        <v>138</v>
      </c>
      <c r="O459" s="1">
        <f t="shared" si="20"/>
        <v>1</v>
      </c>
      <c r="P459" s="1" t="s">
        <v>41</v>
      </c>
      <c r="Q459" s="1" t="s">
        <v>289</v>
      </c>
      <c r="R459" s="1" t="s">
        <v>2997</v>
      </c>
      <c r="S459" s="1">
        <v>44.296590749185697</v>
      </c>
      <c r="T459" s="1">
        <v>-1.4538469999999999</v>
      </c>
      <c r="U459" s="1">
        <v>0.72858880000000004</v>
      </c>
      <c r="V459" s="1" t="s">
        <v>54</v>
      </c>
      <c r="W459" s="1" t="s">
        <v>44</v>
      </c>
      <c r="X459" s="1">
        <v>3</v>
      </c>
      <c r="Y459" s="1">
        <v>7</v>
      </c>
      <c r="Z459" s="1">
        <v>10</v>
      </c>
      <c r="AA459" s="1">
        <v>0.989109832480079</v>
      </c>
      <c r="AB459" s="1" t="s">
        <v>45</v>
      </c>
      <c r="AC459" s="1"/>
      <c r="AD459" s="1"/>
      <c r="AE459" s="1"/>
      <c r="AF459" s="1"/>
      <c r="AG459" s="1"/>
    </row>
    <row r="460" spans="1:33" s="12" customFormat="1" x14ac:dyDescent="0.15">
      <c r="A460" s="1" t="s">
        <v>2998</v>
      </c>
      <c r="B460" s="1" t="s">
        <v>2999</v>
      </c>
      <c r="C460" s="1">
        <v>4</v>
      </c>
      <c r="D460" s="1">
        <v>1042494</v>
      </c>
      <c r="E460" s="1">
        <v>1044431</v>
      </c>
      <c r="F460" s="1" t="s">
        <v>35</v>
      </c>
      <c r="G460" s="1" t="s">
        <v>3000</v>
      </c>
      <c r="H460" s="1" t="s">
        <v>3001</v>
      </c>
      <c r="I460" s="1" t="s">
        <v>38</v>
      </c>
      <c r="J460" s="1">
        <v>768</v>
      </c>
      <c r="K460" s="1" t="s">
        <v>3002</v>
      </c>
      <c r="L460" s="1" t="s">
        <v>3003</v>
      </c>
      <c r="M460" s="1">
        <v>172</v>
      </c>
      <c r="N460" s="1">
        <v>0</v>
      </c>
      <c r="O460" s="1">
        <f t="shared" si="20"/>
        <v>0</v>
      </c>
      <c r="P460" s="1" t="s">
        <v>531</v>
      </c>
      <c r="Q460" s="1"/>
      <c r="R460" s="1" t="s">
        <v>3004</v>
      </c>
      <c r="S460" s="1">
        <v>25.195264147665601</v>
      </c>
      <c r="T460" s="1">
        <v>-9.4086699999999995E-2</v>
      </c>
      <c r="U460" s="1">
        <v>0.56687259999999995</v>
      </c>
      <c r="V460" s="1" t="s">
        <v>54</v>
      </c>
      <c r="W460" s="1" t="s">
        <v>55</v>
      </c>
      <c r="X460" s="1">
        <v>6</v>
      </c>
      <c r="Y460" s="1">
        <v>10</v>
      </c>
      <c r="Z460" s="1">
        <v>16</v>
      </c>
      <c r="AA460" s="1">
        <v>0.56852538610440195</v>
      </c>
      <c r="AB460" s="1" t="s">
        <v>45</v>
      </c>
      <c r="AC460" s="1"/>
      <c r="AD460" s="1"/>
      <c r="AE460" s="1"/>
      <c r="AF460" s="1"/>
      <c r="AG460" s="1"/>
    </row>
    <row r="461" spans="1:33" s="12" customFormat="1" x14ac:dyDescent="0.15">
      <c r="A461" s="1" t="s">
        <v>3005</v>
      </c>
      <c r="B461" s="1" t="s">
        <v>3006</v>
      </c>
      <c r="C461" s="1">
        <v>4</v>
      </c>
      <c r="D461" s="1">
        <v>3057594</v>
      </c>
      <c r="E461" s="1">
        <v>3060877</v>
      </c>
      <c r="F461" s="1" t="s">
        <v>58</v>
      </c>
      <c r="G461" s="1" t="s">
        <v>3007</v>
      </c>
      <c r="H461" s="1" t="s">
        <v>3008</v>
      </c>
      <c r="I461" s="1" t="s">
        <v>38</v>
      </c>
      <c r="J461" s="1">
        <v>1601</v>
      </c>
      <c r="K461" s="1" t="s">
        <v>3009</v>
      </c>
      <c r="L461" s="1" t="s">
        <v>3010</v>
      </c>
      <c r="M461" s="1">
        <v>301</v>
      </c>
      <c r="N461" s="1">
        <v>209</v>
      </c>
      <c r="O461" s="1">
        <f t="shared" si="20"/>
        <v>0.69435215946843853</v>
      </c>
      <c r="P461" s="1" t="s">
        <v>41</v>
      </c>
      <c r="Q461" s="1" t="s">
        <v>85</v>
      </c>
      <c r="R461" s="1" t="s">
        <v>3011</v>
      </c>
      <c r="S461" s="1">
        <v>28.6562464495114</v>
      </c>
      <c r="T461" s="1">
        <v>4.7123670999999998</v>
      </c>
      <c r="U461" s="1">
        <v>0.51853870000000002</v>
      </c>
      <c r="V461" s="1" t="s">
        <v>38</v>
      </c>
      <c r="W461" s="1" t="s">
        <v>44</v>
      </c>
      <c r="X461" s="1">
        <v>10</v>
      </c>
      <c r="Y461" s="1">
        <v>6</v>
      </c>
      <c r="Z461" s="1">
        <v>16</v>
      </c>
      <c r="AA461" s="1">
        <v>0.34717107952813903</v>
      </c>
      <c r="AB461" s="1" t="s">
        <v>45</v>
      </c>
      <c r="AC461" s="1"/>
      <c r="AD461" s="1"/>
      <c r="AE461" s="1"/>
      <c r="AF461" s="1"/>
      <c r="AG461" s="1"/>
    </row>
    <row r="462" spans="1:33" s="12" customFormat="1" x14ac:dyDescent="0.15">
      <c r="A462" s="1" t="s">
        <v>3012</v>
      </c>
      <c r="B462" s="1" t="s">
        <v>3013</v>
      </c>
      <c r="C462" s="1">
        <v>4</v>
      </c>
      <c r="D462" s="1">
        <v>3088195</v>
      </c>
      <c r="E462" s="1">
        <v>3089163</v>
      </c>
      <c r="F462" s="1" t="s">
        <v>35</v>
      </c>
      <c r="G462" s="1" t="s">
        <v>3014</v>
      </c>
      <c r="H462" s="1" t="s">
        <v>3015</v>
      </c>
      <c r="I462" s="1" t="s">
        <v>61</v>
      </c>
      <c r="J462" s="1">
        <v>1792</v>
      </c>
      <c r="K462" s="1" t="s">
        <v>3016</v>
      </c>
      <c r="L462" s="1" t="s">
        <v>3017</v>
      </c>
      <c r="M462" s="1">
        <v>172</v>
      </c>
      <c r="N462" s="1">
        <v>0</v>
      </c>
      <c r="O462" s="1">
        <f t="shared" si="20"/>
        <v>0</v>
      </c>
      <c r="P462" s="1" t="s">
        <v>531</v>
      </c>
      <c r="Q462" s="1"/>
      <c r="R462" s="1" t="s">
        <v>3018</v>
      </c>
      <c r="S462" s="1">
        <v>37.864301216069499</v>
      </c>
      <c r="T462" s="1">
        <v>-3.0219646</v>
      </c>
      <c r="U462" s="1">
        <v>0.70778960000000002</v>
      </c>
      <c r="V462" s="1" t="s">
        <v>54</v>
      </c>
      <c r="W462" s="1" t="s">
        <v>44</v>
      </c>
      <c r="X462" s="1">
        <v>5</v>
      </c>
      <c r="Y462" s="1">
        <v>7</v>
      </c>
      <c r="Z462" s="1">
        <v>12</v>
      </c>
      <c r="AA462" s="1">
        <v>0.468206500448066</v>
      </c>
      <c r="AB462" s="1" t="s">
        <v>45</v>
      </c>
      <c r="AC462" s="1"/>
      <c r="AD462" s="1"/>
      <c r="AE462" s="1"/>
      <c r="AF462" s="1"/>
      <c r="AG462" s="1"/>
    </row>
    <row r="463" spans="1:33" s="12" customFormat="1" x14ac:dyDescent="0.15">
      <c r="A463" s="1" t="s">
        <v>3019</v>
      </c>
      <c r="B463" s="1" t="s">
        <v>3020</v>
      </c>
      <c r="C463" s="1">
        <v>4</v>
      </c>
      <c r="D463" s="1">
        <v>10883172</v>
      </c>
      <c r="E463" s="1">
        <v>10884815</v>
      </c>
      <c r="F463" s="1" t="s">
        <v>58</v>
      </c>
      <c r="G463" s="1" t="s">
        <v>3021</v>
      </c>
      <c r="H463" s="1" t="s">
        <v>3022</v>
      </c>
      <c r="I463" s="1" t="s">
        <v>38</v>
      </c>
      <c r="J463" s="1">
        <v>377</v>
      </c>
      <c r="K463" s="1" t="s">
        <v>3023</v>
      </c>
      <c r="L463" s="1" t="s">
        <v>3024</v>
      </c>
      <c r="M463" s="1">
        <v>232</v>
      </c>
      <c r="N463" s="1">
        <v>145</v>
      </c>
      <c r="O463" s="1">
        <f t="shared" si="20"/>
        <v>0.625</v>
      </c>
      <c r="P463" s="1" t="s">
        <v>41</v>
      </c>
      <c r="Q463" s="1" t="s">
        <v>52</v>
      </c>
      <c r="R463" s="1" t="s">
        <v>3025</v>
      </c>
      <c r="S463" s="1">
        <v>21.466777328990201</v>
      </c>
      <c r="T463" s="1">
        <v>-0.6160002</v>
      </c>
      <c r="U463" s="1">
        <v>0.52936749999999999</v>
      </c>
      <c r="V463" s="1" t="s">
        <v>54</v>
      </c>
      <c r="W463" s="1" t="s">
        <v>55</v>
      </c>
      <c r="X463" s="1">
        <v>3</v>
      </c>
      <c r="Y463" s="1">
        <v>13</v>
      </c>
      <c r="Z463" s="1">
        <v>16</v>
      </c>
      <c r="AA463" s="1">
        <v>0.33787290723824398</v>
      </c>
      <c r="AB463" s="1" t="s">
        <v>45</v>
      </c>
      <c r="AC463" s="1"/>
      <c r="AD463" s="1"/>
      <c r="AE463" s="1"/>
      <c r="AF463" s="1"/>
      <c r="AG463" s="1"/>
    </row>
    <row r="464" spans="1:33" s="12" customFormat="1" x14ac:dyDescent="0.15">
      <c r="A464" s="1" t="s">
        <v>3026</v>
      </c>
      <c r="B464" s="1" t="s">
        <v>3027</v>
      </c>
      <c r="C464" s="1">
        <v>4</v>
      </c>
      <c r="D464" s="1">
        <v>12135060</v>
      </c>
      <c r="E464" s="1">
        <v>12136322</v>
      </c>
      <c r="F464" s="1" t="s">
        <v>35</v>
      </c>
      <c r="G464" s="1" t="s">
        <v>3028</v>
      </c>
      <c r="H464" s="1" t="s">
        <v>3029</v>
      </c>
      <c r="I464" s="1" t="s">
        <v>61</v>
      </c>
      <c r="J464" s="1">
        <v>1826</v>
      </c>
      <c r="K464" s="1" t="s">
        <v>3030</v>
      </c>
      <c r="L464" s="1" t="s">
        <v>3031</v>
      </c>
      <c r="M464" s="1">
        <v>432</v>
      </c>
      <c r="N464" s="1">
        <v>386</v>
      </c>
      <c r="O464" s="1">
        <f t="shared" si="20"/>
        <v>0.89351851851851849</v>
      </c>
      <c r="P464" s="1" t="s">
        <v>41</v>
      </c>
      <c r="Q464" s="1" t="s">
        <v>52</v>
      </c>
      <c r="R464" s="1" t="s">
        <v>3032</v>
      </c>
      <c r="S464" s="1">
        <v>32.7762311400651</v>
      </c>
      <c r="T464" s="1">
        <v>0.85079039999999995</v>
      </c>
      <c r="U464" s="1">
        <v>0.58258449999999995</v>
      </c>
      <c r="V464" s="1" t="s">
        <v>38</v>
      </c>
      <c r="W464" s="1" t="s">
        <v>55</v>
      </c>
      <c r="X464" s="1">
        <v>3</v>
      </c>
      <c r="Y464" s="1">
        <v>10</v>
      </c>
      <c r="Z464" s="1">
        <v>13</v>
      </c>
      <c r="AA464" s="1">
        <v>0.79417434940504295</v>
      </c>
      <c r="AB464" s="1" t="s">
        <v>45</v>
      </c>
      <c r="AC464" s="1"/>
      <c r="AD464" s="1"/>
      <c r="AE464" s="1"/>
      <c r="AF464" s="1"/>
      <c r="AG464" s="1"/>
    </row>
    <row r="465" spans="1:33" s="12" customFormat="1" x14ac:dyDescent="0.15">
      <c r="A465" s="1" t="s">
        <v>3033</v>
      </c>
      <c r="B465" s="1" t="s">
        <v>3034</v>
      </c>
      <c r="C465" s="1">
        <v>4</v>
      </c>
      <c r="D465" s="1">
        <v>16170775</v>
      </c>
      <c r="E465" s="1">
        <v>16174409</v>
      </c>
      <c r="F465" s="1" t="s">
        <v>35</v>
      </c>
      <c r="G465" s="1" t="s">
        <v>3035</v>
      </c>
      <c r="H465" s="1" t="s">
        <v>3036</v>
      </c>
      <c r="I465" s="1" t="s">
        <v>61</v>
      </c>
      <c r="J465" s="1">
        <v>368</v>
      </c>
      <c r="K465" s="1" t="s">
        <v>3037</v>
      </c>
      <c r="L465" s="1" t="s">
        <v>3038</v>
      </c>
      <c r="M465" s="1">
        <v>1618</v>
      </c>
      <c r="N465" s="1">
        <v>1618</v>
      </c>
      <c r="O465" s="1">
        <f t="shared" si="20"/>
        <v>1</v>
      </c>
      <c r="P465" s="1" t="s">
        <v>41</v>
      </c>
      <c r="Q465" s="1" t="s">
        <v>42</v>
      </c>
      <c r="R465" s="1" t="s">
        <v>3039</v>
      </c>
      <c r="S465" s="1">
        <v>50.978342584147697</v>
      </c>
      <c r="T465" s="1">
        <v>0.91141309999999998</v>
      </c>
      <c r="U465" s="1">
        <v>0.77138530000000005</v>
      </c>
      <c r="V465" s="1" t="s">
        <v>38</v>
      </c>
      <c r="W465" s="1" t="s">
        <v>55</v>
      </c>
      <c r="X465" s="1">
        <v>3</v>
      </c>
      <c r="Y465" s="1">
        <v>11</v>
      </c>
      <c r="Z465" s="1">
        <v>14</v>
      </c>
      <c r="AA465" s="1">
        <v>0.182280257318198</v>
      </c>
      <c r="AB465" s="1" t="s">
        <v>45</v>
      </c>
      <c r="AC465" s="1"/>
      <c r="AD465" s="1"/>
      <c r="AE465" s="1"/>
      <c r="AF465" s="1"/>
      <c r="AG465" s="1"/>
    </row>
    <row r="466" spans="1:33" s="12" customFormat="1" x14ac:dyDescent="0.15">
      <c r="A466" s="1" t="s">
        <v>3040</v>
      </c>
      <c r="B466" s="1" t="s">
        <v>3041</v>
      </c>
      <c r="C466" s="1">
        <v>4</v>
      </c>
      <c r="D466" s="1">
        <v>19002050</v>
      </c>
      <c r="E466" s="1">
        <v>19005122</v>
      </c>
      <c r="F466" s="1" t="s">
        <v>35</v>
      </c>
      <c r="G466" s="1" t="s">
        <v>3042</v>
      </c>
      <c r="H466" s="1" t="s">
        <v>3043</v>
      </c>
      <c r="I466" s="1" t="s">
        <v>61</v>
      </c>
      <c r="J466" s="1">
        <v>36</v>
      </c>
      <c r="K466" s="1" t="s">
        <v>3044</v>
      </c>
      <c r="L466" s="1" t="s">
        <v>3045</v>
      </c>
      <c r="M466" s="1">
        <v>2078</v>
      </c>
      <c r="N466" s="1">
        <v>2078</v>
      </c>
      <c r="O466" s="1">
        <f t="shared" si="20"/>
        <v>1</v>
      </c>
      <c r="P466" s="1" t="s">
        <v>41</v>
      </c>
      <c r="Q466" s="1" t="s">
        <v>118</v>
      </c>
      <c r="R466" s="1" t="s">
        <v>3046</v>
      </c>
      <c r="S466" s="1">
        <v>60.812116416938103</v>
      </c>
      <c r="T466" s="1">
        <v>0.65571590000000002</v>
      </c>
      <c r="U466" s="1">
        <v>0.8009906</v>
      </c>
      <c r="V466" s="1" t="s">
        <v>38</v>
      </c>
      <c r="W466" s="1" t="s">
        <v>55</v>
      </c>
      <c r="X466" s="1">
        <v>1</v>
      </c>
      <c r="Y466" s="1">
        <v>8</v>
      </c>
      <c r="Z466" s="1">
        <v>9</v>
      </c>
      <c r="AA466" s="1"/>
      <c r="AB466" s="1"/>
      <c r="AC466" s="1"/>
      <c r="AD466" s="1"/>
      <c r="AE466" s="1"/>
      <c r="AF466" s="1"/>
      <c r="AG466" s="1"/>
    </row>
    <row r="467" spans="1:33" s="12" customFormat="1" x14ac:dyDescent="0.15">
      <c r="A467" s="1" t="s">
        <v>3047</v>
      </c>
      <c r="B467" s="1" t="s">
        <v>3048</v>
      </c>
      <c r="C467" s="1">
        <v>4</v>
      </c>
      <c r="D467" s="1">
        <v>19868766</v>
      </c>
      <c r="E467" s="1">
        <v>19876540</v>
      </c>
      <c r="F467" s="1" t="s">
        <v>35</v>
      </c>
      <c r="G467" s="1" t="s">
        <v>3049</v>
      </c>
      <c r="H467" s="1" t="s">
        <v>3050</v>
      </c>
      <c r="I467" s="1" t="s">
        <v>38</v>
      </c>
      <c r="J467" s="1">
        <v>305</v>
      </c>
      <c r="K467" s="1" t="s">
        <v>3051</v>
      </c>
      <c r="L467" s="1" t="s">
        <v>3052</v>
      </c>
      <c r="M467" s="1">
        <v>329</v>
      </c>
      <c r="N467" s="1">
        <v>320</v>
      </c>
      <c r="O467" s="1">
        <f t="shared" si="20"/>
        <v>0.97264437689969607</v>
      </c>
      <c r="P467" s="1" t="s">
        <v>41</v>
      </c>
      <c r="Q467" s="1" t="s">
        <v>52</v>
      </c>
      <c r="R467" s="1" t="s">
        <v>3053</v>
      </c>
      <c r="S467" s="1">
        <v>58.890866927253001</v>
      </c>
      <c r="T467" s="1">
        <v>2.7330496000000002</v>
      </c>
      <c r="U467" s="1">
        <v>0.89275559999999998</v>
      </c>
      <c r="V467" s="1" t="s">
        <v>38</v>
      </c>
      <c r="W467" s="1" t="s">
        <v>44</v>
      </c>
      <c r="X467" s="1">
        <v>9</v>
      </c>
      <c r="Y467" s="1">
        <v>7</v>
      </c>
      <c r="Z467" s="1">
        <v>16</v>
      </c>
      <c r="AA467" s="1">
        <v>0.31580836575365101</v>
      </c>
      <c r="AB467" s="1" t="s">
        <v>45</v>
      </c>
      <c r="AC467" s="1"/>
      <c r="AD467" s="1"/>
      <c r="AE467" s="1"/>
      <c r="AF467" s="1"/>
      <c r="AG467" s="1"/>
    </row>
    <row r="468" spans="1:33" s="12" customFormat="1" x14ac:dyDescent="0.15">
      <c r="A468" s="1" t="s">
        <v>3054</v>
      </c>
      <c r="B468" s="1" t="s">
        <v>3055</v>
      </c>
      <c r="C468" s="1">
        <v>4</v>
      </c>
      <c r="D468" s="1">
        <v>32694740</v>
      </c>
      <c r="E468" s="1">
        <v>32698204</v>
      </c>
      <c r="F468" s="1" t="s">
        <v>35</v>
      </c>
      <c r="G468" s="1" t="s">
        <v>3056</v>
      </c>
      <c r="H468" s="1" t="s">
        <v>3057</v>
      </c>
      <c r="I468" s="1" t="s">
        <v>61</v>
      </c>
      <c r="J468" s="1">
        <v>378</v>
      </c>
      <c r="K468" s="1" t="s">
        <v>3058</v>
      </c>
      <c r="L468" s="1" t="s">
        <v>3059</v>
      </c>
      <c r="M468" s="1">
        <v>210</v>
      </c>
      <c r="N468" s="1">
        <v>140</v>
      </c>
      <c r="O468" s="1">
        <f t="shared" si="20"/>
        <v>0.66666666666666663</v>
      </c>
      <c r="P468" s="1" t="s">
        <v>41</v>
      </c>
      <c r="Q468" s="1" t="s">
        <v>3060</v>
      </c>
      <c r="R468" s="1" t="s">
        <v>3061</v>
      </c>
      <c r="S468" s="1">
        <v>72.957467079261704</v>
      </c>
      <c r="T468" s="1">
        <v>19.580834200000002</v>
      </c>
      <c r="U468" s="1">
        <v>0.93199880000000002</v>
      </c>
      <c r="V468" s="1" t="s">
        <v>38</v>
      </c>
      <c r="W468" s="1" t="s">
        <v>55</v>
      </c>
      <c r="X468" s="1">
        <v>13</v>
      </c>
      <c r="Y468" s="1">
        <v>2</v>
      </c>
      <c r="Z468" s="1">
        <v>15</v>
      </c>
      <c r="AA468" s="1">
        <v>0.81037377380697295</v>
      </c>
      <c r="AB468" s="1" t="s">
        <v>45</v>
      </c>
      <c r="AC468" s="1"/>
      <c r="AD468" s="1"/>
      <c r="AE468" s="1"/>
      <c r="AF468" s="1"/>
      <c r="AG468" s="1"/>
    </row>
    <row r="469" spans="1:33" s="12" customFormat="1" x14ac:dyDescent="0.15">
      <c r="A469" s="1" t="s">
        <v>3062</v>
      </c>
      <c r="B469" s="1" t="s">
        <v>3063</v>
      </c>
      <c r="C469" s="1">
        <v>4</v>
      </c>
      <c r="D469" s="1">
        <v>33186410</v>
      </c>
      <c r="E469" s="1">
        <v>33189186</v>
      </c>
      <c r="F469" s="1" t="s">
        <v>58</v>
      </c>
      <c r="G469" s="1" t="s">
        <v>3064</v>
      </c>
      <c r="H469" s="1" t="s">
        <v>3065</v>
      </c>
      <c r="I469" s="1" t="s">
        <v>38</v>
      </c>
      <c r="J469" s="1">
        <v>1580</v>
      </c>
      <c r="K469" s="1" t="s">
        <v>3066</v>
      </c>
      <c r="L469" s="1" t="s">
        <v>3067</v>
      </c>
      <c r="M469" s="1">
        <v>360</v>
      </c>
      <c r="N469" s="1">
        <v>353</v>
      </c>
      <c r="O469" s="1">
        <f t="shared" si="20"/>
        <v>0.98055555555555551</v>
      </c>
      <c r="P469" s="1" t="s">
        <v>41</v>
      </c>
      <c r="Q469" s="1" t="s">
        <v>42</v>
      </c>
      <c r="R469" s="1" t="s">
        <v>3068</v>
      </c>
      <c r="S469" s="1">
        <v>39.974058284473401</v>
      </c>
      <c r="T469" s="1">
        <v>8.0421481999999997</v>
      </c>
      <c r="U469" s="1">
        <v>0.74834440000000002</v>
      </c>
      <c r="V469" s="1" t="s">
        <v>38</v>
      </c>
      <c r="W469" s="1" t="s">
        <v>44</v>
      </c>
      <c r="X469" s="1">
        <v>11</v>
      </c>
      <c r="Y469" s="1">
        <v>5</v>
      </c>
      <c r="Z469" s="1">
        <v>16</v>
      </c>
      <c r="AA469" s="1">
        <v>0.37073419708878602</v>
      </c>
      <c r="AB469" s="1" t="s">
        <v>45</v>
      </c>
      <c r="AC469" s="1"/>
      <c r="AD469" s="1"/>
      <c r="AE469" s="1"/>
      <c r="AF469" s="1"/>
      <c r="AG469" s="1"/>
    </row>
    <row r="470" spans="1:33" s="12" customFormat="1" x14ac:dyDescent="0.15">
      <c r="A470" s="1" t="s">
        <v>3069</v>
      </c>
      <c r="B470" s="1" t="s">
        <v>3063</v>
      </c>
      <c r="C470" s="1">
        <v>4</v>
      </c>
      <c r="D470" s="1">
        <v>33186410</v>
      </c>
      <c r="E470" s="1">
        <v>33189186</v>
      </c>
      <c r="F470" s="1" t="s">
        <v>58</v>
      </c>
      <c r="G470" s="1" t="s">
        <v>3070</v>
      </c>
      <c r="H470" s="1" t="s">
        <v>3071</v>
      </c>
      <c r="I470" s="1" t="s">
        <v>61</v>
      </c>
      <c r="J470" s="1">
        <v>903</v>
      </c>
      <c r="K470" s="1" t="s">
        <v>3072</v>
      </c>
      <c r="L470" s="1" t="s">
        <v>3073</v>
      </c>
      <c r="M470" s="1">
        <v>688</v>
      </c>
      <c r="N470" s="1">
        <v>588</v>
      </c>
      <c r="O470" s="1">
        <f t="shared" si="20"/>
        <v>0.85465116279069764</v>
      </c>
      <c r="P470" s="1" t="s">
        <v>41</v>
      </c>
      <c r="Q470" s="1" t="s">
        <v>52</v>
      </c>
      <c r="R470" s="1" t="s">
        <v>3068</v>
      </c>
      <c r="S470" s="1">
        <v>39.974058284473401</v>
      </c>
      <c r="T470" s="1">
        <v>8.0421481999999997</v>
      </c>
      <c r="U470" s="1">
        <v>0.74834440000000002</v>
      </c>
      <c r="V470" s="1" t="s">
        <v>38</v>
      </c>
      <c r="W470" s="1" t="s">
        <v>55</v>
      </c>
      <c r="X470" s="1">
        <v>4</v>
      </c>
      <c r="Y470" s="1">
        <v>11</v>
      </c>
      <c r="Z470" s="1">
        <v>15</v>
      </c>
      <c r="AA470" s="1">
        <v>0.27619075971210599</v>
      </c>
      <c r="AB470" s="1" t="s">
        <v>45</v>
      </c>
      <c r="AC470" s="1"/>
      <c r="AD470" s="1"/>
      <c r="AE470" s="1"/>
      <c r="AF470" s="1"/>
      <c r="AG470" s="1"/>
    </row>
    <row r="471" spans="1:33" s="12" customFormat="1" x14ac:dyDescent="0.15">
      <c r="A471" s="1" t="s">
        <v>3074</v>
      </c>
      <c r="B471" s="1" t="s">
        <v>3075</v>
      </c>
      <c r="C471" s="1">
        <v>4</v>
      </c>
      <c r="D471" s="1">
        <v>33796845</v>
      </c>
      <c r="E471" s="1">
        <v>33798491</v>
      </c>
      <c r="F471" s="1" t="s">
        <v>58</v>
      </c>
      <c r="G471" s="1" t="s">
        <v>3076</v>
      </c>
      <c r="H471" s="1" t="s">
        <v>3077</v>
      </c>
      <c r="I471" s="1" t="s">
        <v>61</v>
      </c>
      <c r="J471" s="1">
        <v>164</v>
      </c>
      <c r="K471" s="1" t="s">
        <v>3078</v>
      </c>
      <c r="L471" s="1" t="s">
        <v>3079</v>
      </c>
      <c r="M471" s="1">
        <v>4249</v>
      </c>
      <c r="N471" s="1">
        <v>3371</v>
      </c>
      <c r="O471" s="1">
        <f t="shared" si="20"/>
        <v>0.79336314426923982</v>
      </c>
      <c r="P471" s="1" t="s">
        <v>41</v>
      </c>
      <c r="Q471" s="1" t="s">
        <v>85</v>
      </c>
      <c r="R471" s="1" t="s">
        <v>3080</v>
      </c>
      <c r="S471" s="1">
        <v>55.604641411509199</v>
      </c>
      <c r="T471" s="1">
        <v>-0.66219450000000002</v>
      </c>
      <c r="U471" s="1">
        <v>0.82174029999999998</v>
      </c>
      <c r="V471" s="1" t="s">
        <v>54</v>
      </c>
      <c r="W471" s="1" t="s">
        <v>44</v>
      </c>
      <c r="X471" s="1">
        <v>5</v>
      </c>
      <c r="Y471" s="1">
        <v>6</v>
      </c>
      <c r="Z471" s="1">
        <v>11</v>
      </c>
      <c r="AA471" s="1">
        <v>0.47713435249608799</v>
      </c>
      <c r="AB471" s="1" t="s">
        <v>45</v>
      </c>
      <c r="AC471" s="1"/>
      <c r="AD471" s="1"/>
      <c r="AE471" s="1"/>
      <c r="AF471" s="1"/>
      <c r="AG471" s="1"/>
    </row>
    <row r="472" spans="1:33" s="12" customFormat="1" x14ac:dyDescent="0.15">
      <c r="A472" s="1" t="s">
        <v>3081</v>
      </c>
      <c r="B472" s="1" t="s">
        <v>3082</v>
      </c>
      <c r="C472" s="1">
        <v>4</v>
      </c>
      <c r="D472" s="1">
        <v>34206911</v>
      </c>
      <c r="E472" s="1">
        <v>34208549</v>
      </c>
      <c r="F472" s="1" t="s">
        <v>58</v>
      </c>
      <c r="G472" s="1" t="s">
        <v>3083</v>
      </c>
      <c r="H472" s="1" t="s">
        <v>3084</v>
      </c>
      <c r="I472" s="1" t="s">
        <v>61</v>
      </c>
      <c r="J472" s="1">
        <v>763</v>
      </c>
      <c r="K472" s="1" t="s">
        <v>3085</v>
      </c>
      <c r="L472" s="1" t="s">
        <v>3086</v>
      </c>
      <c r="M472" s="1">
        <v>3400</v>
      </c>
      <c r="N472" s="1">
        <v>563</v>
      </c>
      <c r="O472" s="1">
        <f t="shared" si="20"/>
        <v>0.16558823529411765</v>
      </c>
      <c r="P472" s="1" t="s">
        <v>41</v>
      </c>
      <c r="Q472" s="1" t="s">
        <v>42</v>
      </c>
      <c r="R472" s="1" t="s">
        <v>3087</v>
      </c>
      <c r="S472" s="1">
        <v>33.9511169163952</v>
      </c>
      <c r="T472" s="1">
        <v>0.63178829999999997</v>
      </c>
      <c r="U472" s="1">
        <v>0.66318469999999996</v>
      </c>
      <c r="V472" s="1" t="s">
        <v>38</v>
      </c>
      <c r="W472" s="1" t="s">
        <v>55</v>
      </c>
      <c r="X472" s="1">
        <v>9</v>
      </c>
      <c r="Y472" s="1">
        <v>6</v>
      </c>
      <c r="Z472" s="1">
        <v>15</v>
      </c>
      <c r="AA472" s="1">
        <v>2.3415926230440001E-3</v>
      </c>
      <c r="AB472" s="1" t="s">
        <v>72</v>
      </c>
      <c r="AC472" s="1" t="s">
        <v>55</v>
      </c>
      <c r="AD472" s="1" t="str">
        <f>IF(AC472=W472,"consistent","inconsistent")</f>
        <v>consistent</v>
      </c>
      <c r="AE472" s="1"/>
      <c r="AF472" s="1"/>
      <c r="AG472" s="1"/>
    </row>
    <row r="473" spans="1:33" s="12" customFormat="1" x14ac:dyDescent="0.15">
      <c r="A473" s="1" t="s">
        <v>3088</v>
      </c>
      <c r="B473" s="1" t="s">
        <v>3089</v>
      </c>
      <c r="C473" s="1">
        <v>4</v>
      </c>
      <c r="D473" s="1">
        <v>34264078</v>
      </c>
      <c r="E473" s="1">
        <v>34264647</v>
      </c>
      <c r="F473" s="1" t="s">
        <v>58</v>
      </c>
      <c r="G473" s="1" t="s">
        <v>3090</v>
      </c>
      <c r="H473" s="1" t="s">
        <v>3091</v>
      </c>
      <c r="I473" s="1" t="s">
        <v>38</v>
      </c>
      <c r="J473" s="1">
        <v>1164</v>
      </c>
      <c r="K473" s="1" t="s">
        <v>3092</v>
      </c>
      <c r="L473" s="1" t="s">
        <v>3093</v>
      </c>
      <c r="M473" s="1">
        <v>305</v>
      </c>
      <c r="N473" s="1">
        <v>305</v>
      </c>
      <c r="O473" s="1">
        <f t="shared" si="20"/>
        <v>1</v>
      </c>
      <c r="P473" s="1" t="s">
        <v>41</v>
      </c>
      <c r="Q473" s="1" t="s">
        <v>52</v>
      </c>
      <c r="R473" s="1" t="s">
        <v>3094</v>
      </c>
      <c r="S473" s="1">
        <v>33.038465146579803</v>
      </c>
      <c r="T473" s="1">
        <v>9.3670171</v>
      </c>
      <c r="U473" s="1">
        <v>0.60287159999999995</v>
      </c>
      <c r="V473" s="1" t="s">
        <v>38</v>
      </c>
      <c r="W473" s="1" t="s">
        <v>44</v>
      </c>
      <c r="X473" s="1">
        <v>3</v>
      </c>
      <c r="Y473" s="1">
        <v>13</v>
      </c>
      <c r="Z473" s="1">
        <v>16</v>
      </c>
      <c r="AA473" s="1">
        <v>0.92401481447147804</v>
      </c>
      <c r="AB473" s="1" t="s">
        <v>45</v>
      </c>
      <c r="AC473" s="1"/>
      <c r="AD473" s="1"/>
      <c r="AE473" s="1"/>
      <c r="AF473" s="1"/>
      <c r="AG473" s="1"/>
    </row>
    <row r="474" spans="1:33" s="12" customFormat="1" x14ac:dyDescent="0.15">
      <c r="A474" s="1" t="s">
        <v>3095</v>
      </c>
      <c r="B474" s="1" t="s">
        <v>3089</v>
      </c>
      <c r="C474" s="1">
        <v>4</v>
      </c>
      <c r="D474" s="1">
        <v>34264078</v>
      </c>
      <c r="E474" s="1">
        <v>34264647</v>
      </c>
      <c r="F474" s="1" t="s">
        <v>58</v>
      </c>
      <c r="G474" s="1" t="s">
        <v>3096</v>
      </c>
      <c r="H474" s="1" t="s">
        <v>3097</v>
      </c>
      <c r="I474" s="1" t="s">
        <v>61</v>
      </c>
      <c r="J474" s="1">
        <v>589</v>
      </c>
      <c r="K474" s="1" t="s">
        <v>3098</v>
      </c>
      <c r="L474" s="1" t="s">
        <v>3099</v>
      </c>
      <c r="M474" s="1">
        <v>1285</v>
      </c>
      <c r="N474" s="1">
        <v>746</v>
      </c>
      <c r="O474" s="1">
        <f t="shared" si="20"/>
        <v>0.58054474708171211</v>
      </c>
      <c r="P474" s="1" t="s">
        <v>41</v>
      </c>
      <c r="Q474" s="1" t="s">
        <v>957</v>
      </c>
      <c r="R474" s="1" t="s">
        <v>3094</v>
      </c>
      <c r="S474" s="1">
        <v>33.038465146579803</v>
      </c>
      <c r="T474" s="1">
        <v>9.3670171</v>
      </c>
      <c r="U474" s="1">
        <v>0.60287159999999995</v>
      </c>
      <c r="V474" s="1" t="s">
        <v>38</v>
      </c>
      <c r="W474" s="1" t="s">
        <v>55</v>
      </c>
      <c r="X474" s="1">
        <v>1</v>
      </c>
      <c r="Y474" s="1">
        <v>14</v>
      </c>
      <c r="Z474" s="1">
        <v>15</v>
      </c>
      <c r="AA474" s="1"/>
      <c r="AB474" s="1"/>
      <c r="AC474" s="1"/>
      <c r="AD474" s="1"/>
      <c r="AE474" s="1"/>
      <c r="AF474" s="1"/>
      <c r="AG474" s="1"/>
    </row>
    <row r="475" spans="1:33" s="12" customFormat="1" x14ac:dyDescent="0.15">
      <c r="A475" s="1" t="s">
        <v>3100</v>
      </c>
      <c r="B475" s="1" t="s">
        <v>3101</v>
      </c>
      <c r="C475" s="1">
        <v>4</v>
      </c>
      <c r="D475" s="1">
        <v>37784246</v>
      </c>
      <c r="E475" s="1">
        <v>37786605</v>
      </c>
      <c r="F475" s="1" t="s">
        <v>58</v>
      </c>
      <c r="G475" s="1" t="s">
        <v>3102</v>
      </c>
      <c r="H475" s="1" t="s">
        <v>3103</v>
      </c>
      <c r="I475" s="1" t="s">
        <v>61</v>
      </c>
      <c r="J475" s="1">
        <v>150</v>
      </c>
      <c r="K475" s="1" t="s">
        <v>3104</v>
      </c>
      <c r="L475" s="1" t="s">
        <v>3105</v>
      </c>
      <c r="M475" s="1">
        <v>2968</v>
      </c>
      <c r="N475" s="1">
        <v>2847</v>
      </c>
      <c r="O475" s="1">
        <f t="shared" si="20"/>
        <v>0.95923180592991919</v>
      </c>
      <c r="P475" s="1" t="s">
        <v>41</v>
      </c>
      <c r="Q475" s="1" t="s">
        <v>200</v>
      </c>
      <c r="R475" s="1" t="s">
        <v>3106</v>
      </c>
      <c r="S475" s="1">
        <v>46.441216004343097</v>
      </c>
      <c r="T475" s="1">
        <v>49.360880000000002</v>
      </c>
      <c r="U475" s="1">
        <v>0.85883100000000001</v>
      </c>
      <c r="V475" s="1" t="s">
        <v>38</v>
      </c>
      <c r="W475" s="1" t="s">
        <v>55</v>
      </c>
      <c r="X475" s="1">
        <v>2</v>
      </c>
      <c r="Y475" s="1">
        <v>11</v>
      </c>
      <c r="Z475" s="1">
        <v>13</v>
      </c>
      <c r="AA475" s="1">
        <v>0.18064854495958599</v>
      </c>
      <c r="AB475" s="1" t="s">
        <v>45</v>
      </c>
      <c r="AC475" s="1"/>
      <c r="AD475" s="1"/>
      <c r="AE475" s="1"/>
      <c r="AF475" s="1"/>
      <c r="AG475" s="1"/>
    </row>
    <row r="476" spans="1:33" s="12" customFormat="1" x14ac:dyDescent="0.15">
      <c r="A476" s="1" t="s">
        <v>3107</v>
      </c>
      <c r="B476" s="1" t="s">
        <v>3108</v>
      </c>
      <c r="C476" s="1">
        <v>4</v>
      </c>
      <c r="D476" s="1">
        <v>38171001</v>
      </c>
      <c r="E476" s="1">
        <v>38172440</v>
      </c>
      <c r="F476" s="1" t="s">
        <v>35</v>
      </c>
      <c r="G476" s="1" t="s">
        <v>3109</v>
      </c>
      <c r="H476" s="1" t="s">
        <v>3110</v>
      </c>
      <c r="I476" s="1" t="s">
        <v>61</v>
      </c>
      <c r="J476" s="1">
        <v>402</v>
      </c>
      <c r="K476" s="1" t="s">
        <v>3111</v>
      </c>
      <c r="L476" s="1" t="s">
        <v>3112</v>
      </c>
      <c r="M476" s="1">
        <v>255</v>
      </c>
      <c r="N476" s="1">
        <v>155</v>
      </c>
      <c r="O476" s="1">
        <f t="shared" si="20"/>
        <v>0.60784313725490191</v>
      </c>
      <c r="P476" s="1" t="s">
        <v>41</v>
      </c>
      <c r="Q476" s="1" t="s">
        <v>118</v>
      </c>
      <c r="R476" s="1" t="s">
        <v>3113</v>
      </c>
      <c r="S476" s="1">
        <v>56.392229359391997</v>
      </c>
      <c r="T476" s="1">
        <v>-2.6445097999999998</v>
      </c>
      <c r="U476" s="1">
        <v>0.82111559999999995</v>
      </c>
      <c r="V476" s="1" t="s">
        <v>54</v>
      </c>
      <c r="W476" s="1" t="s">
        <v>44</v>
      </c>
      <c r="X476" s="1">
        <v>3</v>
      </c>
      <c r="Y476" s="1">
        <v>4</v>
      </c>
      <c r="Z476" s="1">
        <v>7</v>
      </c>
      <c r="AA476" s="1">
        <v>0.23705337151604799</v>
      </c>
      <c r="AB476" s="1" t="s">
        <v>45</v>
      </c>
      <c r="AC476" s="1"/>
      <c r="AD476" s="1"/>
      <c r="AE476" s="1"/>
      <c r="AF476" s="1"/>
      <c r="AG476" s="1"/>
    </row>
    <row r="477" spans="1:33" s="12" customFormat="1" x14ac:dyDescent="0.15">
      <c r="A477" s="1" t="s">
        <v>3114</v>
      </c>
      <c r="B477" s="1" t="s">
        <v>3108</v>
      </c>
      <c r="C477" s="1">
        <v>4</v>
      </c>
      <c r="D477" s="1">
        <v>38171001</v>
      </c>
      <c r="E477" s="1">
        <v>38172440</v>
      </c>
      <c r="F477" s="1" t="s">
        <v>35</v>
      </c>
      <c r="G477" s="1" t="s">
        <v>3115</v>
      </c>
      <c r="H477" s="1" t="s">
        <v>3116</v>
      </c>
      <c r="I477" s="1" t="s">
        <v>38</v>
      </c>
      <c r="J477" s="1">
        <v>1718</v>
      </c>
      <c r="K477" s="1" t="s">
        <v>3117</v>
      </c>
      <c r="L477" s="1" t="s">
        <v>3118</v>
      </c>
      <c r="M477" s="1">
        <v>299</v>
      </c>
      <c r="N477" s="1">
        <v>298</v>
      </c>
      <c r="O477" s="1">
        <f t="shared" si="20"/>
        <v>0.99665551839464883</v>
      </c>
      <c r="P477" s="1" t="s">
        <v>41</v>
      </c>
      <c r="Q477" s="1" t="s">
        <v>52</v>
      </c>
      <c r="R477" s="1" t="s">
        <v>3113</v>
      </c>
      <c r="S477" s="1">
        <v>56.392229359391997</v>
      </c>
      <c r="T477" s="1">
        <v>-2.6445097999999998</v>
      </c>
      <c r="U477" s="1">
        <v>0.82111559999999995</v>
      </c>
      <c r="V477" s="1" t="s">
        <v>54</v>
      </c>
      <c r="W477" s="1" t="s">
        <v>55</v>
      </c>
      <c r="X477" s="1">
        <v>4</v>
      </c>
      <c r="Y477" s="1">
        <v>12</v>
      </c>
      <c r="Z477" s="1">
        <v>16</v>
      </c>
      <c r="AA477" s="1">
        <v>0.27494284641691602</v>
      </c>
      <c r="AB477" s="1" t="s">
        <v>45</v>
      </c>
      <c r="AC477" s="1"/>
      <c r="AD477" s="1"/>
      <c r="AE477" s="1"/>
      <c r="AF477" s="1"/>
      <c r="AG477" s="1"/>
    </row>
    <row r="478" spans="1:33" s="12" customFormat="1" x14ac:dyDescent="0.15">
      <c r="A478" s="1" t="s">
        <v>3119</v>
      </c>
      <c r="B478" s="1" t="s">
        <v>3120</v>
      </c>
      <c r="C478" s="1">
        <v>4</v>
      </c>
      <c r="D478" s="1">
        <v>38969055</v>
      </c>
      <c r="E478" s="1">
        <v>38969360</v>
      </c>
      <c r="F478" s="1" t="s">
        <v>35</v>
      </c>
      <c r="G478" s="1" t="s">
        <v>3121</v>
      </c>
      <c r="H478" s="1" t="s">
        <v>3122</v>
      </c>
      <c r="I478" s="1" t="s">
        <v>38</v>
      </c>
      <c r="J478" s="1">
        <v>1019</v>
      </c>
      <c r="K478" s="1" t="s">
        <v>3123</v>
      </c>
      <c r="L478" s="1" t="s">
        <v>3124</v>
      </c>
      <c r="M478" s="1">
        <v>3282</v>
      </c>
      <c r="N478" s="1">
        <v>2183</v>
      </c>
      <c r="O478" s="1">
        <f t="shared" si="20"/>
        <v>0.66514320536258376</v>
      </c>
      <c r="P478" s="1" t="s">
        <v>41</v>
      </c>
      <c r="Q478" s="1" t="s">
        <v>489</v>
      </c>
      <c r="R478" s="1" t="s">
        <v>3125</v>
      </c>
      <c r="S478" s="1">
        <v>41.118431530944598</v>
      </c>
      <c r="T478" s="1">
        <v>1.6052587</v>
      </c>
      <c r="U478" s="1">
        <v>0.79087189999999996</v>
      </c>
      <c r="V478" s="1" t="s">
        <v>38</v>
      </c>
      <c r="W478" s="1" t="s">
        <v>44</v>
      </c>
      <c r="X478" s="1">
        <v>4</v>
      </c>
      <c r="Y478" s="1">
        <v>12</v>
      </c>
      <c r="Z478" s="1">
        <v>16</v>
      </c>
      <c r="AA478" s="1">
        <v>0.36917487478463501</v>
      </c>
      <c r="AB478" s="1" t="s">
        <v>45</v>
      </c>
      <c r="AC478" s="1"/>
      <c r="AD478" s="1"/>
      <c r="AE478" s="1"/>
      <c r="AF478" s="1"/>
      <c r="AG478" s="1"/>
    </row>
    <row r="479" spans="1:33" s="12" customFormat="1" x14ac:dyDescent="0.15">
      <c r="A479" s="1" t="s">
        <v>3126</v>
      </c>
      <c r="B479" s="1" t="s">
        <v>3127</v>
      </c>
      <c r="C479" s="1">
        <v>4</v>
      </c>
      <c r="D479" s="1">
        <v>41260801</v>
      </c>
      <c r="E479" s="1">
        <v>41267359</v>
      </c>
      <c r="F479" s="1" t="s">
        <v>35</v>
      </c>
      <c r="G479" s="1" t="s">
        <v>3128</v>
      </c>
      <c r="H479" s="1" t="s">
        <v>3129</v>
      </c>
      <c r="I479" s="1" t="s">
        <v>38</v>
      </c>
      <c r="J479" s="1">
        <v>664</v>
      </c>
      <c r="K479" s="1" t="s">
        <v>3130</v>
      </c>
      <c r="L479" s="1" t="s">
        <v>3131</v>
      </c>
      <c r="M479" s="1">
        <v>137</v>
      </c>
      <c r="N479" s="1">
        <v>137</v>
      </c>
      <c r="O479" s="1">
        <f t="shared" si="20"/>
        <v>1</v>
      </c>
      <c r="P479" s="1" t="s">
        <v>41</v>
      </c>
      <c r="Q479" s="1" t="s">
        <v>289</v>
      </c>
      <c r="R479" s="1" t="s">
        <v>3132</v>
      </c>
      <c r="S479" s="1">
        <v>58.534947535287699</v>
      </c>
      <c r="T479" s="1">
        <v>1.7709630999999999</v>
      </c>
      <c r="U479" s="1">
        <v>0.86105319999999996</v>
      </c>
      <c r="V479" s="1" t="s">
        <v>38</v>
      </c>
      <c r="W479" s="1" t="s">
        <v>44</v>
      </c>
      <c r="X479" s="1">
        <v>5</v>
      </c>
      <c r="Y479" s="1">
        <v>11</v>
      </c>
      <c r="Z479" s="1">
        <v>16</v>
      </c>
      <c r="AA479" s="1">
        <v>8.4471160908465206E-3</v>
      </c>
      <c r="AB479" s="1" t="s">
        <v>72</v>
      </c>
      <c r="AC479" s="1" t="s">
        <v>44</v>
      </c>
      <c r="AD479" s="1" t="str">
        <f t="shared" ref="AD479:AD482" si="21">IF(AC479=W479,"consistent","inconsistent")</f>
        <v>consistent</v>
      </c>
      <c r="AE479" s="1"/>
      <c r="AF479" s="1"/>
      <c r="AG479" s="1"/>
    </row>
    <row r="480" spans="1:33" s="12" customFormat="1" x14ac:dyDescent="0.15">
      <c r="A480" s="1" t="s">
        <v>3133</v>
      </c>
      <c r="B480" s="1" t="s">
        <v>3134</v>
      </c>
      <c r="C480" s="1">
        <v>4</v>
      </c>
      <c r="D480" s="1">
        <v>52306680</v>
      </c>
      <c r="E480" s="1">
        <v>52310011</v>
      </c>
      <c r="F480" s="1" t="s">
        <v>58</v>
      </c>
      <c r="G480" s="1" t="s">
        <v>3135</v>
      </c>
      <c r="H480" s="1" t="s">
        <v>3136</v>
      </c>
      <c r="I480" s="1" t="s">
        <v>38</v>
      </c>
      <c r="J480" s="1">
        <v>209</v>
      </c>
      <c r="K480" s="1" t="s">
        <v>3137</v>
      </c>
      <c r="L480" s="1" t="s">
        <v>3138</v>
      </c>
      <c r="M480" s="1">
        <v>1586</v>
      </c>
      <c r="N480" s="1">
        <v>1586</v>
      </c>
      <c r="O480" s="1">
        <f t="shared" si="20"/>
        <v>1</v>
      </c>
      <c r="P480" s="1" t="s">
        <v>41</v>
      </c>
      <c r="Q480" s="1" t="s">
        <v>42</v>
      </c>
      <c r="R480" s="1" t="s">
        <v>3139</v>
      </c>
      <c r="S480" s="1">
        <v>49.430791509229103</v>
      </c>
      <c r="T480" s="1">
        <v>-1.3692221</v>
      </c>
      <c r="U480" s="1">
        <v>0.85211530000000002</v>
      </c>
      <c r="V480" s="1" t="s">
        <v>54</v>
      </c>
      <c r="W480" s="1" t="s">
        <v>55</v>
      </c>
      <c r="X480" s="1">
        <v>12</v>
      </c>
      <c r="Y480" s="1">
        <v>4</v>
      </c>
      <c r="Z480" s="1">
        <v>16</v>
      </c>
      <c r="AA480" s="1">
        <v>1.5389238020102299E-3</v>
      </c>
      <c r="AB480" s="1" t="s">
        <v>72</v>
      </c>
      <c r="AC480" s="1" t="s">
        <v>55</v>
      </c>
      <c r="AD480" s="1" t="str">
        <f t="shared" si="21"/>
        <v>consistent</v>
      </c>
      <c r="AE480" s="1"/>
      <c r="AF480" s="1"/>
      <c r="AG480" s="1"/>
    </row>
    <row r="481" spans="1:33" s="12" customFormat="1" x14ac:dyDescent="0.15">
      <c r="A481" s="1" t="s">
        <v>3140</v>
      </c>
      <c r="B481" s="1" t="s">
        <v>3141</v>
      </c>
      <c r="C481" s="1">
        <v>4</v>
      </c>
      <c r="D481" s="1">
        <v>65967344</v>
      </c>
      <c r="E481" s="1">
        <v>65976964</v>
      </c>
      <c r="F481" s="1" t="s">
        <v>35</v>
      </c>
      <c r="G481" s="1" t="s">
        <v>3142</v>
      </c>
      <c r="H481" s="1" t="s">
        <v>3143</v>
      </c>
      <c r="I481" s="1" t="s">
        <v>61</v>
      </c>
      <c r="J481" s="1">
        <v>1629</v>
      </c>
      <c r="K481" s="1" t="s">
        <v>3144</v>
      </c>
      <c r="L481" s="1" t="s">
        <v>3145</v>
      </c>
      <c r="M481" s="1">
        <v>820</v>
      </c>
      <c r="N481" s="1">
        <v>771</v>
      </c>
      <c r="O481" s="1">
        <f t="shared" si="20"/>
        <v>0.94024390243902434</v>
      </c>
      <c r="P481" s="1" t="s">
        <v>41</v>
      </c>
      <c r="Q481" s="1" t="s">
        <v>85</v>
      </c>
      <c r="R481" s="1" t="s">
        <v>3146</v>
      </c>
      <c r="S481" s="1">
        <v>24.727586840390899</v>
      </c>
      <c r="T481" s="1">
        <v>-4.6680238999999997</v>
      </c>
      <c r="U481" s="1">
        <v>0.53001699999999996</v>
      </c>
      <c r="V481" s="1" t="s">
        <v>54</v>
      </c>
      <c r="W481" s="1" t="s">
        <v>44</v>
      </c>
      <c r="X481" s="1">
        <v>3</v>
      </c>
      <c r="Y481" s="1">
        <v>11</v>
      </c>
      <c r="Z481" s="1">
        <v>14</v>
      </c>
      <c r="AA481" s="1">
        <v>0.31174502602357601</v>
      </c>
      <c r="AB481" s="1" t="s">
        <v>45</v>
      </c>
      <c r="AC481" s="1"/>
      <c r="AD481" s="1"/>
      <c r="AE481" s="1"/>
      <c r="AF481" s="1"/>
      <c r="AG481" s="1"/>
    </row>
    <row r="482" spans="1:33" s="12" customFormat="1" x14ac:dyDescent="0.15">
      <c r="A482" s="1" t="s">
        <v>3147</v>
      </c>
      <c r="B482" s="1" t="s">
        <v>3148</v>
      </c>
      <c r="C482" s="1">
        <v>4</v>
      </c>
      <c r="D482" s="1">
        <v>66086547</v>
      </c>
      <c r="E482" s="1">
        <v>66090296</v>
      </c>
      <c r="F482" s="1" t="s">
        <v>58</v>
      </c>
      <c r="G482" s="1" t="s">
        <v>3149</v>
      </c>
      <c r="H482" s="1" t="s">
        <v>3150</v>
      </c>
      <c r="I482" s="1" t="s">
        <v>61</v>
      </c>
      <c r="J482" s="1">
        <v>2899</v>
      </c>
      <c r="K482" s="1" t="s">
        <v>3151</v>
      </c>
      <c r="L482" s="1" t="s">
        <v>3152</v>
      </c>
      <c r="M482" s="1">
        <v>1063</v>
      </c>
      <c r="N482" s="1">
        <v>920</v>
      </c>
      <c r="O482" s="1">
        <f t="shared" si="20"/>
        <v>0.86547507055503292</v>
      </c>
      <c r="P482" s="1" t="s">
        <v>41</v>
      </c>
      <c r="Q482" s="1" t="s">
        <v>85</v>
      </c>
      <c r="R482" s="1" t="s">
        <v>3153</v>
      </c>
      <c r="S482" s="1">
        <v>39.497148056460397</v>
      </c>
      <c r="T482" s="1">
        <v>-2.7053824</v>
      </c>
      <c r="U482" s="1">
        <v>0.68715150000000003</v>
      </c>
      <c r="V482" s="1" t="s">
        <v>54</v>
      </c>
      <c r="W482" s="1" t="s">
        <v>44</v>
      </c>
      <c r="X482" s="1">
        <v>4</v>
      </c>
      <c r="Y482" s="1">
        <v>11</v>
      </c>
      <c r="Z482" s="1">
        <v>15</v>
      </c>
      <c r="AA482" s="1">
        <v>5.5797255231964304E-3</v>
      </c>
      <c r="AB482" s="1" t="s">
        <v>72</v>
      </c>
      <c r="AC482" s="1" t="s">
        <v>55</v>
      </c>
      <c r="AD482" s="1" t="str">
        <f t="shared" si="21"/>
        <v>inconsistent</v>
      </c>
      <c r="AE482" s="1"/>
      <c r="AF482" s="1"/>
      <c r="AG482" s="1"/>
    </row>
    <row r="483" spans="1:33" s="12" customFormat="1" x14ac:dyDescent="0.15">
      <c r="A483" s="1" t="s">
        <v>3154</v>
      </c>
      <c r="B483" s="1" t="s">
        <v>3148</v>
      </c>
      <c r="C483" s="1">
        <v>4</v>
      </c>
      <c r="D483" s="1">
        <v>66086547</v>
      </c>
      <c r="E483" s="1">
        <v>66090296</v>
      </c>
      <c r="F483" s="1" t="s">
        <v>58</v>
      </c>
      <c r="G483" s="1" t="s">
        <v>3155</v>
      </c>
      <c r="H483" s="1" t="s">
        <v>3156</v>
      </c>
      <c r="I483" s="1" t="s">
        <v>38</v>
      </c>
      <c r="J483" s="1">
        <v>2264</v>
      </c>
      <c r="K483" s="1" t="s">
        <v>3157</v>
      </c>
      <c r="L483" s="1" t="s">
        <v>3158</v>
      </c>
      <c r="M483" s="1">
        <v>196</v>
      </c>
      <c r="N483" s="1">
        <v>188</v>
      </c>
      <c r="O483" s="1">
        <f t="shared" si="20"/>
        <v>0.95918367346938771</v>
      </c>
      <c r="P483" s="1" t="s">
        <v>41</v>
      </c>
      <c r="Q483" s="1" t="s">
        <v>52</v>
      </c>
      <c r="R483" s="1" t="s">
        <v>3153</v>
      </c>
      <c r="S483" s="1">
        <v>39.497148056460397</v>
      </c>
      <c r="T483" s="1">
        <v>-2.7053824</v>
      </c>
      <c r="U483" s="1">
        <v>0.68715150000000003</v>
      </c>
      <c r="V483" s="1" t="s">
        <v>54</v>
      </c>
      <c r="W483" s="1" t="s">
        <v>55</v>
      </c>
      <c r="X483" s="1">
        <v>11</v>
      </c>
      <c r="Y483" s="1">
        <v>5</v>
      </c>
      <c r="Z483" s="1">
        <v>16</v>
      </c>
      <c r="AA483" s="1">
        <v>0.13257069636694199</v>
      </c>
      <c r="AB483" s="1" t="s">
        <v>45</v>
      </c>
      <c r="AC483" s="1"/>
      <c r="AD483" s="1"/>
      <c r="AE483" s="1"/>
      <c r="AF483" s="1"/>
      <c r="AG483" s="1"/>
    </row>
    <row r="484" spans="1:33" s="12" customFormat="1" x14ac:dyDescent="0.15">
      <c r="A484" s="1" t="s">
        <v>3159</v>
      </c>
      <c r="B484" s="1" t="s">
        <v>3148</v>
      </c>
      <c r="C484" s="1">
        <v>4</v>
      </c>
      <c r="D484" s="1">
        <v>66086547</v>
      </c>
      <c r="E484" s="1">
        <v>66090296</v>
      </c>
      <c r="F484" s="1" t="s">
        <v>58</v>
      </c>
      <c r="G484" s="1" t="s">
        <v>3160</v>
      </c>
      <c r="H484" s="1" t="s">
        <v>3161</v>
      </c>
      <c r="I484" s="1" t="s">
        <v>61</v>
      </c>
      <c r="J484" s="1">
        <v>1983</v>
      </c>
      <c r="K484" s="1" t="s">
        <v>3162</v>
      </c>
      <c r="L484" s="1" t="s">
        <v>3163</v>
      </c>
      <c r="M484" s="1">
        <v>372</v>
      </c>
      <c r="N484" s="1">
        <v>360</v>
      </c>
      <c r="O484" s="1">
        <f t="shared" si="20"/>
        <v>0.967741935483871</v>
      </c>
      <c r="P484" s="1" t="s">
        <v>41</v>
      </c>
      <c r="Q484" s="1" t="s">
        <v>52</v>
      </c>
      <c r="R484" s="1" t="s">
        <v>3153</v>
      </c>
      <c r="S484" s="1">
        <v>39.497148056460397</v>
      </c>
      <c r="T484" s="1">
        <v>-2.7053824</v>
      </c>
      <c r="U484" s="1">
        <v>0.68715150000000003</v>
      </c>
      <c r="V484" s="1" t="s">
        <v>54</v>
      </c>
      <c r="W484" s="1" t="s">
        <v>44</v>
      </c>
      <c r="X484" s="1">
        <v>4</v>
      </c>
      <c r="Y484" s="1">
        <v>9</v>
      </c>
      <c r="Z484" s="1">
        <v>13</v>
      </c>
      <c r="AA484" s="1">
        <v>5.7770240544721598E-3</v>
      </c>
      <c r="AB484" s="1" t="s">
        <v>72</v>
      </c>
      <c r="AC484" s="1" t="s">
        <v>55</v>
      </c>
      <c r="AD484" s="1" t="str">
        <f>IF(AC484=W484,"consistent","inconsistent")</f>
        <v>inconsistent</v>
      </c>
      <c r="AE484" s="1"/>
      <c r="AF484" s="1"/>
      <c r="AG484" s="1"/>
    </row>
    <row r="485" spans="1:33" s="12" customFormat="1" x14ac:dyDescent="0.15">
      <c r="A485" s="1" t="s">
        <v>3164</v>
      </c>
      <c r="B485" s="1" t="s">
        <v>3165</v>
      </c>
      <c r="C485" s="1">
        <v>4</v>
      </c>
      <c r="D485" s="1">
        <v>73397381</v>
      </c>
      <c r="E485" s="1">
        <v>73401948</v>
      </c>
      <c r="F485" s="1" t="s">
        <v>35</v>
      </c>
      <c r="G485" s="1" t="s">
        <v>3166</v>
      </c>
      <c r="H485" s="1" t="s">
        <v>3167</v>
      </c>
      <c r="I485" s="1" t="s">
        <v>38</v>
      </c>
      <c r="J485" s="1">
        <v>70</v>
      </c>
      <c r="K485" s="1" t="s">
        <v>3168</v>
      </c>
      <c r="L485" s="1" t="s">
        <v>3169</v>
      </c>
      <c r="M485" s="1">
        <v>433</v>
      </c>
      <c r="N485" s="1">
        <v>433</v>
      </c>
      <c r="O485" s="1">
        <f t="shared" si="20"/>
        <v>1</v>
      </c>
      <c r="P485" s="1" t="s">
        <v>41</v>
      </c>
      <c r="Q485" s="1" t="s">
        <v>52</v>
      </c>
      <c r="R485" s="1" t="s">
        <v>3170</v>
      </c>
      <c r="S485" s="1">
        <v>21.031289098805601</v>
      </c>
      <c r="T485" s="1">
        <v>-1.3792001</v>
      </c>
      <c r="U485" s="1">
        <v>0.53466009999999997</v>
      </c>
      <c r="V485" s="1" t="s">
        <v>54</v>
      </c>
      <c r="W485" s="1" t="s">
        <v>55</v>
      </c>
      <c r="X485" s="1">
        <v>8</v>
      </c>
      <c r="Y485" s="1">
        <v>8</v>
      </c>
      <c r="Z485" s="1">
        <v>16</v>
      </c>
      <c r="AA485" s="1">
        <v>0.56114695086316901</v>
      </c>
      <c r="AB485" s="1" t="s">
        <v>45</v>
      </c>
      <c r="AC485" s="1"/>
      <c r="AD485" s="1"/>
      <c r="AE485" s="1"/>
      <c r="AF485" s="1"/>
      <c r="AG485" s="1"/>
    </row>
    <row r="486" spans="1:33" s="12" customFormat="1" x14ac:dyDescent="0.15">
      <c r="A486" s="1" t="s">
        <v>3171</v>
      </c>
      <c r="B486" s="1" t="s">
        <v>3172</v>
      </c>
      <c r="C486" s="1">
        <v>4</v>
      </c>
      <c r="D486" s="1">
        <v>134816363</v>
      </c>
      <c r="E486" s="1">
        <v>134819668</v>
      </c>
      <c r="F486" s="1" t="s">
        <v>35</v>
      </c>
      <c r="G486" s="1" t="s">
        <v>3173</v>
      </c>
      <c r="H486" s="1" t="s">
        <v>3174</v>
      </c>
      <c r="I486" s="1" t="s">
        <v>38</v>
      </c>
      <c r="J486" s="1">
        <v>1722</v>
      </c>
      <c r="K486" s="1" t="s">
        <v>3175</v>
      </c>
      <c r="L486" s="1" t="s">
        <v>3176</v>
      </c>
      <c r="M486" s="1">
        <v>118</v>
      </c>
      <c r="N486" s="1">
        <v>118</v>
      </c>
      <c r="O486" s="1">
        <f t="shared" si="20"/>
        <v>1</v>
      </c>
      <c r="P486" s="1" t="s">
        <v>41</v>
      </c>
      <c r="Q486" s="1" t="s">
        <v>42</v>
      </c>
      <c r="R486" s="1" t="s">
        <v>3177</v>
      </c>
      <c r="S486" s="1">
        <v>37.590085624321397</v>
      </c>
      <c r="T486" s="1">
        <v>1.7343633000000001</v>
      </c>
      <c r="U486" s="1">
        <v>0.72171700000000005</v>
      </c>
      <c r="V486" s="1" t="s">
        <v>38</v>
      </c>
      <c r="W486" s="1" t="s">
        <v>44</v>
      </c>
      <c r="X486" s="1">
        <v>11</v>
      </c>
      <c r="Y486" s="1">
        <v>5</v>
      </c>
      <c r="Z486" s="1">
        <v>16</v>
      </c>
      <c r="AA486" s="1">
        <v>1.66005180110052E-3</v>
      </c>
      <c r="AB486" s="1" t="s">
        <v>72</v>
      </c>
      <c r="AC486" s="1" t="s">
        <v>44</v>
      </c>
      <c r="AD486" s="1" t="str">
        <f>IF(AC486=W486,"consistent","inconsistent")</f>
        <v>consistent</v>
      </c>
      <c r="AE486" s="1"/>
      <c r="AF486" s="1"/>
      <c r="AG486" s="1"/>
    </row>
    <row r="487" spans="1:33" s="12" customFormat="1" x14ac:dyDescent="0.15">
      <c r="A487" s="1" t="s">
        <v>3178</v>
      </c>
      <c r="B487" s="1" t="s">
        <v>3179</v>
      </c>
      <c r="C487" s="1">
        <v>4</v>
      </c>
      <c r="D487" s="1">
        <v>138316944</v>
      </c>
      <c r="E487" s="1">
        <v>138322251</v>
      </c>
      <c r="F487" s="1" t="s">
        <v>35</v>
      </c>
      <c r="G487" s="1" t="s">
        <v>3180</v>
      </c>
      <c r="H487" s="1" t="s">
        <v>3181</v>
      </c>
      <c r="I487" s="1" t="s">
        <v>61</v>
      </c>
      <c r="J487" s="1">
        <v>257</v>
      </c>
      <c r="K487" s="1" t="s">
        <v>3182</v>
      </c>
      <c r="L487" s="1" t="s">
        <v>3183</v>
      </c>
      <c r="M487" s="1">
        <v>641</v>
      </c>
      <c r="N487" s="1">
        <v>640</v>
      </c>
      <c r="O487" s="1">
        <f t="shared" si="20"/>
        <v>0.99843993759750393</v>
      </c>
      <c r="P487" s="1" t="s">
        <v>41</v>
      </c>
      <c r="Q487" s="1" t="s">
        <v>85</v>
      </c>
      <c r="R487" s="1" t="s">
        <v>3184</v>
      </c>
      <c r="S487" s="1">
        <v>26.1714284473398</v>
      </c>
      <c r="T487" s="1">
        <v>3.5393420999999998</v>
      </c>
      <c r="U487" s="1">
        <v>0.6053501</v>
      </c>
      <c r="V487" s="1" t="s">
        <v>38</v>
      </c>
      <c r="W487" s="1" t="s">
        <v>55</v>
      </c>
      <c r="X487" s="1">
        <v>4</v>
      </c>
      <c r="Y487" s="1">
        <v>11</v>
      </c>
      <c r="Z487" s="1">
        <v>15</v>
      </c>
      <c r="AA487" s="1">
        <v>0.182160938219222</v>
      </c>
      <c r="AB487" s="1" t="s">
        <v>45</v>
      </c>
      <c r="AC487" s="1"/>
      <c r="AD487" s="1"/>
      <c r="AE487" s="1"/>
      <c r="AF487" s="1"/>
      <c r="AG487" s="1"/>
    </row>
    <row r="488" spans="1:33" s="12" customFormat="1" x14ac:dyDescent="0.15">
      <c r="A488" s="1" t="s">
        <v>3185</v>
      </c>
      <c r="B488" s="1" t="s">
        <v>3186</v>
      </c>
      <c r="C488" s="1">
        <v>4</v>
      </c>
      <c r="D488" s="1">
        <v>140513011</v>
      </c>
      <c r="E488" s="1">
        <v>140519548</v>
      </c>
      <c r="F488" s="1" t="s">
        <v>58</v>
      </c>
      <c r="G488" s="1" t="s">
        <v>3187</v>
      </c>
      <c r="H488" s="1" t="s">
        <v>3188</v>
      </c>
      <c r="I488" s="1" t="s">
        <v>38</v>
      </c>
      <c r="J488" s="1">
        <v>164</v>
      </c>
      <c r="K488" s="1" t="s">
        <v>3189</v>
      </c>
      <c r="L488" s="1" t="s">
        <v>3190</v>
      </c>
      <c r="M488" s="1">
        <v>548</v>
      </c>
      <c r="N488" s="1">
        <v>548</v>
      </c>
      <c r="O488" s="1">
        <f t="shared" si="20"/>
        <v>1</v>
      </c>
      <c r="P488" s="1" t="s">
        <v>41</v>
      </c>
      <c r="Q488" s="1" t="s">
        <v>85</v>
      </c>
      <c r="R488" s="1" t="s">
        <v>3191</v>
      </c>
      <c r="S488" s="1">
        <v>37.605322258414802</v>
      </c>
      <c r="T488" s="1">
        <v>0.64922500000000005</v>
      </c>
      <c r="U488" s="1">
        <v>0.63753009999999999</v>
      </c>
      <c r="V488" s="1" t="s">
        <v>38</v>
      </c>
      <c r="W488" s="1" t="s">
        <v>44</v>
      </c>
      <c r="X488" s="1">
        <v>12</v>
      </c>
      <c r="Y488" s="1">
        <v>4</v>
      </c>
      <c r="Z488" s="1">
        <v>16</v>
      </c>
      <c r="AA488" s="1">
        <v>8.5532442835660805E-2</v>
      </c>
      <c r="AB488" s="1" t="s">
        <v>45</v>
      </c>
      <c r="AC488" s="1"/>
      <c r="AD488" s="1"/>
      <c r="AE488" s="1"/>
      <c r="AF488" s="1"/>
      <c r="AG488" s="1"/>
    </row>
    <row r="489" spans="1:33" s="12" customFormat="1" x14ac:dyDescent="0.15">
      <c r="A489" s="1" t="s">
        <v>3192</v>
      </c>
      <c r="B489" s="1" t="s">
        <v>3193</v>
      </c>
      <c r="C489" s="1">
        <v>4</v>
      </c>
      <c r="D489" s="1">
        <v>146401256</v>
      </c>
      <c r="E489" s="1">
        <v>146402641</v>
      </c>
      <c r="F489" s="1" t="s">
        <v>58</v>
      </c>
      <c r="G489" s="1" t="s">
        <v>3194</v>
      </c>
      <c r="H489" s="1" t="s">
        <v>3195</v>
      </c>
      <c r="I489" s="1" t="s">
        <v>61</v>
      </c>
      <c r="J489" s="1">
        <v>811</v>
      </c>
      <c r="K489" s="1" t="s">
        <v>3196</v>
      </c>
      <c r="L489" s="1" t="s">
        <v>3197</v>
      </c>
      <c r="M489" s="1">
        <v>650</v>
      </c>
      <c r="N489" s="1">
        <v>564</v>
      </c>
      <c r="O489" s="1">
        <f t="shared" si="20"/>
        <v>0.86769230769230765</v>
      </c>
      <c r="P489" s="1" t="s">
        <v>41</v>
      </c>
      <c r="Q489" s="1" t="s">
        <v>52</v>
      </c>
      <c r="R489" s="1" t="s">
        <v>3198</v>
      </c>
      <c r="S489" s="1">
        <v>42.762865190010899</v>
      </c>
      <c r="T489" s="1">
        <v>-7.0780035999999997</v>
      </c>
      <c r="U489" s="1">
        <v>0.78259690000000004</v>
      </c>
      <c r="V489" s="1" t="s">
        <v>54</v>
      </c>
      <c r="W489" s="1" t="s">
        <v>44</v>
      </c>
      <c r="X489" s="1">
        <v>11</v>
      </c>
      <c r="Y489" s="1">
        <v>4</v>
      </c>
      <c r="Z489" s="1">
        <v>15</v>
      </c>
      <c r="AA489" s="1">
        <v>0.94220761705172795</v>
      </c>
      <c r="AB489" s="1" t="s">
        <v>45</v>
      </c>
      <c r="AC489" s="1"/>
      <c r="AD489" s="1"/>
      <c r="AE489" s="1"/>
      <c r="AF489" s="1"/>
      <c r="AG489" s="1"/>
    </row>
    <row r="490" spans="1:33" s="12" customFormat="1" x14ac:dyDescent="0.15">
      <c r="A490" s="1" t="s">
        <v>3199</v>
      </c>
      <c r="B490" s="1" t="s">
        <v>3200</v>
      </c>
      <c r="C490" s="1">
        <v>4</v>
      </c>
      <c r="D490" s="1">
        <v>146405890</v>
      </c>
      <c r="E490" s="1">
        <v>146410901</v>
      </c>
      <c r="F490" s="1" t="s">
        <v>35</v>
      </c>
      <c r="G490" s="1" t="s">
        <v>3201</v>
      </c>
      <c r="H490" s="1" t="s">
        <v>3202</v>
      </c>
      <c r="I490" s="1" t="s">
        <v>61</v>
      </c>
      <c r="J490" s="1">
        <v>584</v>
      </c>
      <c r="K490" s="1" t="s">
        <v>3203</v>
      </c>
      <c r="L490" s="1" t="s">
        <v>3204</v>
      </c>
      <c r="M490" s="1">
        <v>3798</v>
      </c>
      <c r="N490" s="1">
        <v>2340</v>
      </c>
      <c r="O490" s="1">
        <f t="shared" si="20"/>
        <v>0.61611374407582942</v>
      </c>
      <c r="P490" s="1" t="s">
        <v>41</v>
      </c>
      <c r="Q490" s="1" t="s">
        <v>289</v>
      </c>
      <c r="R490" s="1" t="s">
        <v>3205</v>
      </c>
      <c r="S490" s="1">
        <v>26.9089635179153</v>
      </c>
      <c r="T490" s="1">
        <v>9.2317554000000008</v>
      </c>
      <c r="U490" s="1">
        <v>0.61627290000000001</v>
      </c>
      <c r="V490" s="1" t="s">
        <v>38</v>
      </c>
      <c r="W490" s="1" t="s">
        <v>55</v>
      </c>
      <c r="X490" s="1">
        <v>4</v>
      </c>
      <c r="Y490" s="1">
        <v>8</v>
      </c>
      <c r="Z490" s="1">
        <v>12</v>
      </c>
      <c r="AA490" s="1">
        <v>0.19473913211181601</v>
      </c>
      <c r="AB490" s="1" t="s">
        <v>45</v>
      </c>
      <c r="AC490" s="1"/>
      <c r="AD490" s="1"/>
      <c r="AE490" s="1"/>
      <c r="AF490" s="1"/>
      <c r="AG490" s="1"/>
    </row>
    <row r="491" spans="1:33" s="12" customFormat="1" x14ac:dyDescent="0.15">
      <c r="A491" s="1" t="s">
        <v>3206</v>
      </c>
      <c r="B491" s="1" t="s">
        <v>3207</v>
      </c>
      <c r="C491" s="1">
        <v>4</v>
      </c>
      <c r="D491" s="1">
        <v>149227927</v>
      </c>
      <c r="E491" s="1">
        <v>149231063</v>
      </c>
      <c r="F491" s="1" t="s">
        <v>35</v>
      </c>
      <c r="G491" s="1" t="s">
        <v>3208</v>
      </c>
      <c r="H491" s="1" t="s">
        <v>3209</v>
      </c>
      <c r="I491" s="1" t="s">
        <v>38</v>
      </c>
      <c r="J491" s="1">
        <v>133</v>
      </c>
      <c r="K491" s="1" t="s">
        <v>3210</v>
      </c>
      <c r="L491" s="1" t="s">
        <v>3211</v>
      </c>
      <c r="M491" s="1">
        <v>537</v>
      </c>
      <c r="N491" s="1">
        <v>345</v>
      </c>
      <c r="O491" s="1">
        <f t="shared" si="20"/>
        <v>0.64245810055865926</v>
      </c>
      <c r="P491" s="1" t="s">
        <v>41</v>
      </c>
      <c r="Q491" s="1" t="s">
        <v>85</v>
      </c>
      <c r="R491" s="1" t="s">
        <v>3212</v>
      </c>
      <c r="S491" s="1">
        <v>35.630184386536399</v>
      </c>
      <c r="T491" s="1">
        <v>1.7826675999999999</v>
      </c>
      <c r="U491" s="1">
        <v>0.76461800000000002</v>
      </c>
      <c r="V491" s="1" t="s">
        <v>38</v>
      </c>
      <c r="W491" s="1" t="s">
        <v>44</v>
      </c>
      <c r="X491" s="1">
        <v>8</v>
      </c>
      <c r="Y491" s="1">
        <v>8</v>
      </c>
      <c r="Z491" s="1">
        <v>16</v>
      </c>
      <c r="AA491" s="1">
        <v>0.57138672011323699</v>
      </c>
      <c r="AB491" s="1" t="s">
        <v>45</v>
      </c>
      <c r="AC491" s="1"/>
      <c r="AD491" s="1"/>
      <c r="AE491" s="1"/>
      <c r="AF491" s="1"/>
      <c r="AG491" s="1"/>
    </row>
    <row r="492" spans="1:33" s="12" customFormat="1" x14ac:dyDescent="0.15">
      <c r="A492" s="1" t="s">
        <v>3213</v>
      </c>
      <c r="B492" s="1" t="s">
        <v>3214</v>
      </c>
      <c r="C492" s="1">
        <v>4</v>
      </c>
      <c r="D492" s="1">
        <v>158189751</v>
      </c>
      <c r="E492" s="1">
        <v>158191758</v>
      </c>
      <c r="F492" s="1" t="s">
        <v>58</v>
      </c>
      <c r="G492" s="1" t="s">
        <v>3215</v>
      </c>
      <c r="H492" s="1" t="s">
        <v>3216</v>
      </c>
      <c r="I492" s="1" t="s">
        <v>38</v>
      </c>
      <c r="J492" s="1">
        <v>228</v>
      </c>
      <c r="K492" s="1" t="s">
        <v>3217</v>
      </c>
      <c r="L492" s="1" t="s">
        <v>3218</v>
      </c>
      <c r="M492" s="1">
        <v>313</v>
      </c>
      <c r="N492" s="1">
        <v>311</v>
      </c>
      <c r="O492" s="1">
        <f t="shared" si="20"/>
        <v>0.99361022364217255</v>
      </c>
      <c r="P492" s="1" t="s">
        <v>41</v>
      </c>
      <c r="Q492" s="1" t="s">
        <v>52</v>
      </c>
      <c r="R492" s="1" t="s">
        <v>3219</v>
      </c>
      <c r="S492" s="1">
        <v>43.1349638002172</v>
      </c>
      <c r="T492" s="1">
        <v>23.105797599999999</v>
      </c>
      <c r="U492" s="1">
        <v>0.70116239999999996</v>
      </c>
      <c r="V492" s="1" t="s">
        <v>38</v>
      </c>
      <c r="W492" s="1" t="s">
        <v>44</v>
      </c>
      <c r="X492" s="1">
        <v>7</v>
      </c>
      <c r="Y492" s="1">
        <v>9</v>
      </c>
      <c r="Z492" s="1">
        <v>16</v>
      </c>
      <c r="AA492" s="1">
        <v>0.38414165969254099</v>
      </c>
      <c r="AB492" s="1" t="s">
        <v>45</v>
      </c>
      <c r="AC492" s="1"/>
      <c r="AD492" s="1"/>
      <c r="AE492" s="1"/>
      <c r="AF492" s="1"/>
      <c r="AG492" s="1"/>
    </row>
    <row r="493" spans="1:33" s="12" customFormat="1" x14ac:dyDescent="0.15">
      <c r="A493" s="1" t="s">
        <v>3220</v>
      </c>
      <c r="B493" s="1" t="s">
        <v>3221</v>
      </c>
      <c r="C493" s="1">
        <v>4</v>
      </c>
      <c r="D493" s="1">
        <v>160575144</v>
      </c>
      <c r="E493" s="1">
        <v>160576966</v>
      </c>
      <c r="F493" s="1" t="s">
        <v>58</v>
      </c>
      <c r="G493" s="1" t="s">
        <v>3222</v>
      </c>
      <c r="H493" s="1" t="s">
        <v>3223</v>
      </c>
      <c r="I493" s="1" t="s">
        <v>61</v>
      </c>
      <c r="J493" s="1">
        <v>4645</v>
      </c>
      <c r="K493" s="1" t="s">
        <v>3224</v>
      </c>
      <c r="L493" s="1" t="s">
        <v>3225</v>
      </c>
      <c r="M493" s="1">
        <v>180</v>
      </c>
      <c r="N493" s="1">
        <v>179</v>
      </c>
      <c r="O493" s="1">
        <f t="shared" si="20"/>
        <v>0.99444444444444446</v>
      </c>
      <c r="P493" s="1" t="s">
        <v>41</v>
      </c>
      <c r="Q493" s="1" t="s">
        <v>52</v>
      </c>
      <c r="R493" s="1" t="s">
        <v>3226</v>
      </c>
      <c r="S493" s="1">
        <v>48.199988881650398</v>
      </c>
      <c r="T493" s="1">
        <v>1.5844883000000001</v>
      </c>
      <c r="U493" s="1">
        <v>0.83192980000000005</v>
      </c>
      <c r="V493" s="1" t="s">
        <v>38</v>
      </c>
      <c r="W493" s="1" t="s">
        <v>55</v>
      </c>
      <c r="X493" s="1">
        <v>1</v>
      </c>
      <c r="Y493" s="1">
        <v>7</v>
      </c>
      <c r="Z493" s="1">
        <v>8</v>
      </c>
      <c r="AA493" s="1"/>
      <c r="AB493" s="1"/>
      <c r="AC493" s="1"/>
      <c r="AD493" s="1"/>
      <c r="AE493" s="1"/>
      <c r="AF493" s="1"/>
      <c r="AG493" s="1"/>
    </row>
    <row r="494" spans="1:33" s="12" customFormat="1" x14ac:dyDescent="0.15">
      <c r="A494" s="1" t="s">
        <v>3227</v>
      </c>
      <c r="B494" s="1" t="s">
        <v>3221</v>
      </c>
      <c r="C494" s="1">
        <v>4</v>
      </c>
      <c r="D494" s="1">
        <v>160575144</v>
      </c>
      <c r="E494" s="1">
        <v>160576966</v>
      </c>
      <c r="F494" s="1" t="s">
        <v>58</v>
      </c>
      <c r="G494" s="1" t="s">
        <v>3228</v>
      </c>
      <c r="H494" s="1" t="s">
        <v>3229</v>
      </c>
      <c r="I494" s="1" t="s">
        <v>38</v>
      </c>
      <c r="J494" s="1">
        <v>2801</v>
      </c>
      <c r="K494" s="1" t="s">
        <v>3230</v>
      </c>
      <c r="L494" s="1" t="s">
        <v>3231</v>
      </c>
      <c r="M494" s="1">
        <v>468</v>
      </c>
      <c r="N494" s="1">
        <v>450</v>
      </c>
      <c r="O494" s="1">
        <f t="shared" si="20"/>
        <v>0.96153846153846156</v>
      </c>
      <c r="P494" s="1" t="s">
        <v>41</v>
      </c>
      <c r="Q494" s="1" t="s">
        <v>85</v>
      </c>
      <c r="R494" s="1" t="s">
        <v>3226</v>
      </c>
      <c r="S494" s="1">
        <v>48.199988881650398</v>
      </c>
      <c r="T494" s="1">
        <v>1.5844883000000001</v>
      </c>
      <c r="U494" s="1">
        <v>0.83192980000000005</v>
      </c>
      <c r="V494" s="1" t="s">
        <v>38</v>
      </c>
      <c r="W494" s="1" t="s">
        <v>44</v>
      </c>
      <c r="X494" s="1">
        <v>9</v>
      </c>
      <c r="Y494" s="1">
        <v>7</v>
      </c>
      <c r="Z494" s="1">
        <v>16</v>
      </c>
      <c r="AA494" s="1">
        <v>0.24054009553705399</v>
      </c>
      <c r="AB494" s="1" t="s">
        <v>45</v>
      </c>
      <c r="AC494" s="1"/>
      <c r="AD494" s="1"/>
      <c r="AE494" s="1"/>
      <c r="AF494" s="1"/>
      <c r="AG494" s="1"/>
    </row>
    <row r="495" spans="1:33" s="12" customFormat="1" x14ac:dyDescent="0.15">
      <c r="A495" s="1" t="s">
        <v>3232</v>
      </c>
      <c r="B495" s="1" t="s">
        <v>3233</v>
      </c>
      <c r="C495" s="1">
        <v>4</v>
      </c>
      <c r="D495" s="1">
        <v>160984327</v>
      </c>
      <c r="E495" s="1">
        <v>160986154</v>
      </c>
      <c r="F495" s="1" t="s">
        <v>35</v>
      </c>
      <c r="G495" s="1" t="s">
        <v>3234</v>
      </c>
      <c r="H495" s="1" t="s">
        <v>3235</v>
      </c>
      <c r="I495" s="1" t="s">
        <v>61</v>
      </c>
      <c r="J495" s="1">
        <v>299</v>
      </c>
      <c r="K495" s="1" t="s">
        <v>3236</v>
      </c>
      <c r="L495" s="1" t="s">
        <v>3237</v>
      </c>
      <c r="M495" s="1">
        <v>694</v>
      </c>
      <c r="N495" s="1">
        <v>693</v>
      </c>
      <c r="O495" s="1">
        <f t="shared" si="20"/>
        <v>0.99855907780979825</v>
      </c>
      <c r="P495" s="1" t="s">
        <v>41</v>
      </c>
      <c r="Q495" s="1" t="s">
        <v>489</v>
      </c>
      <c r="R495" s="1" t="s">
        <v>3238</v>
      </c>
      <c r="S495" s="1">
        <v>35.679936221498401</v>
      </c>
      <c r="T495" s="1">
        <v>1.3591150000000001</v>
      </c>
      <c r="U495" s="1">
        <v>0.69354280000000001</v>
      </c>
      <c r="V495" s="1" t="s">
        <v>38</v>
      </c>
      <c r="W495" s="1" t="s">
        <v>55</v>
      </c>
      <c r="X495" s="1">
        <v>2</v>
      </c>
      <c r="Y495" s="1">
        <v>12</v>
      </c>
      <c r="Z495" s="1">
        <v>14</v>
      </c>
      <c r="AA495" s="1">
        <v>0.48599316129736198</v>
      </c>
      <c r="AB495" s="1" t="s">
        <v>45</v>
      </c>
      <c r="AC495" s="1"/>
      <c r="AD495" s="1"/>
      <c r="AE495" s="1"/>
      <c r="AF495" s="1"/>
      <c r="AG495" s="1"/>
    </row>
    <row r="496" spans="1:33" s="12" customFormat="1" x14ac:dyDescent="0.15">
      <c r="A496" s="1" t="s">
        <v>3239</v>
      </c>
      <c r="B496" s="1" t="s">
        <v>3240</v>
      </c>
      <c r="C496" s="1">
        <v>4</v>
      </c>
      <c r="D496" s="1">
        <v>163588760</v>
      </c>
      <c r="E496" s="1">
        <v>163592644</v>
      </c>
      <c r="F496" s="1" t="s">
        <v>35</v>
      </c>
      <c r="G496" s="1" t="s">
        <v>3241</v>
      </c>
      <c r="H496" s="1" t="s">
        <v>3242</v>
      </c>
      <c r="I496" s="1" t="s">
        <v>61</v>
      </c>
      <c r="J496" s="1">
        <v>123</v>
      </c>
      <c r="K496" s="1" t="s">
        <v>3243</v>
      </c>
      <c r="L496" s="1" t="s">
        <v>3244</v>
      </c>
      <c r="M496" s="1">
        <v>182</v>
      </c>
      <c r="N496" s="1">
        <v>181</v>
      </c>
      <c r="O496" s="1">
        <f t="shared" si="20"/>
        <v>0.99450549450549453</v>
      </c>
      <c r="P496" s="1" t="s">
        <v>41</v>
      </c>
      <c r="Q496" s="1" t="s">
        <v>52</v>
      </c>
      <c r="R496" s="1" t="s">
        <v>3245</v>
      </c>
      <c r="S496" s="1">
        <v>21.581129359392001</v>
      </c>
      <c r="T496" s="1">
        <v>-2.3883774</v>
      </c>
      <c r="U496" s="1">
        <v>0.57902690000000001</v>
      </c>
      <c r="V496" s="1" t="s">
        <v>54</v>
      </c>
      <c r="W496" s="1" t="s">
        <v>44</v>
      </c>
      <c r="X496" s="1">
        <v>3</v>
      </c>
      <c r="Y496" s="1">
        <v>9</v>
      </c>
      <c r="Z496" s="1">
        <v>12</v>
      </c>
      <c r="AA496" s="1">
        <v>2.7664236452382699E-2</v>
      </c>
      <c r="AB496" s="1" t="s">
        <v>72</v>
      </c>
      <c r="AC496" s="1" t="s">
        <v>44</v>
      </c>
      <c r="AD496" s="1" t="str">
        <f t="shared" ref="AD496:AD499" si="22">IF(AC496=W496,"consistent","inconsistent")</f>
        <v>consistent</v>
      </c>
      <c r="AE496" s="1"/>
      <c r="AF496" s="1"/>
      <c r="AG496" s="1"/>
    </row>
    <row r="497" spans="1:33" s="12" customFormat="1" x14ac:dyDescent="0.15">
      <c r="A497" s="1" t="s">
        <v>3246</v>
      </c>
      <c r="B497" s="1" t="s">
        <v>3240</v>
      </c>
      <c r="C497" s="1">
        <v>4</v>
      </c>
      <c r="D497" s="1">
        <v>163588760</v>
      </c>
      <c r="E497" s="1">
        <v>163592644</v>
      </c>
      <c r="F497" s="1" t="s">
        <v>35</v>
      </c>
      <c r="G497" s="1" t="s">
        <v>3247</v>
      </c>
      <c r="H497" s="1" t="s">
        <v>3248</v>
      </c>
      <c r="I497" s="1" t="s">
        <v>61</v>
      </c>
      <c r="J497" s="1">
        <v>1749</v>
      </c>
      <c r="K497" s="1" t="s">
        <v>3249</v>
      </c>
      <c r="L497" s="1" t="s">
        <v>3250</v>
      </c>
      <c r="M497" s="1">
        <v>2358</v>
      </c>
      <c r="N497" s="1">
        <v>2309</v>
      </c>
      <c r="O497" s="1">
        <f t="shared" si="20"/>
        <v>0.97921967769296014</v>
      </c>
      <c r="P497" s="1" t="s">
        <v>41</v>
      </c>
      <c r="Q497" s="1" t="s">
        <v>118</v>
      </c>
      <c r="R497" s="1" t="s">
        <v>3245</v>
      </c>
      <c r="S497" s="1">
        <v>21.581129359392001</v>
      </c>
      <c r="T497" s="1">
        <v>-2.3883774</v>
      </c>
      <c r="U497" s="1">
        <v>0.57902690000000001</v>
      </c>
      <c r="V497" s="1" t="s">
        <v>54</v>
      </c>
      <c r="W497" s="1" t="s">
        <v>44</v>
      </c>
      <c r="X497" s="1">
        <v>1</v>
      </c>
      <c r="Y497" s="1">
        <v>14</v>
      </c>
      <c r="Z497" s="1">
        <v>15</v>
      </c>
      <c r="AA497" s="1"/>
      <c r="AB497" s="1"/>
      <c r="AC497" s="1"/>
      <c r="AD497" s="1"/>
      <c r="AE497" s="1"/>
      <c r="AF497" s="1"/>
      <c r="AG497" s="1"/>
    </row>
    <row r="498" spans="1:33" s="12" customFormat="1" x14ac:dyDescent="0.15">
      <c r="A498" s="1" t="s">
        <v>3251</v>
      </c>
      <c r="B498" s="1" t="s">
        <v>3252</v>
      </c>
      <c r="C498" s="1">
        <v>4</v>
      </c>
      <c r="D498" s="1">
        <v>170036696</v>
      </c>
      <c r="E498" s="1">
        <v>170039992</v>
      </c>
      <c r="F498" s="1" t="s">
        <v>35</v>
      </c>
      <c r="G498" s="1" t="s">
        <v>3253</v>
      </c>
      <c r="H498" s="1" t="s">
        <v>3254</v>
      </c>
      <c r="I498" s="1" t="s">
        <v>61</v>
      </c>
      <c r="J498" s="1">
        <v>1423</v>
      </c>
      <c r="K498" s="1" t="s">
        <v>3255</v>
      </c>
      <c r="L498" s="1" t="s">
        <v>3256</v>
      </c>
      <c r="M498" s="1">
        <v>348</v>
      </c>
      <c r="N498" s="1">
        <v>345</v>
      </c>
      <c r="O498" s="1">
        <f t="shared" si="20"/>
        <v>0.99137931034482762</v>
      </c>
      <c r="P498" s="1" t="s">
        <v>41</v>
      </c>
      <c r="Q498" s="1" t="s">
        <v>289</v>
      </c>
      <c r="R498" s="1" t="s">
        <v>3257</v>
      </c>
      <c r="S498" s="1">
        <v>55.7503649728556</v>
      </c>
      <c r="T498" s="1">
        <v>17.282085599999998</v>
      </c>
      <c r="U498" s="1">
        <v>0.82244170000000005</v>
      </c>
      <c r="V498" s="1" t="s">
        <v>38</v>
      </c>
      <c r="W498" s="1" t="s">
        <v>55</v>
      </c>
      <c r="X498" s="1">
        <v>4</v>
      </c>
      <c r="Y498" s="1">
        <v>4</v>
      </c>
      <c r="Z498" s="1">
        <v>8</v>
      </c>
      <c r="AA498" s="1">
        <v>2.2406849098259999E-3</v>
      </c>
      <c r="AB498" s="1" t="s">
        <v>72</v>
      </c>
      <c r="AC498" s="1" t="s">
        <v>55</v>
      </c>
      <c r="AD498" s="1" t="str">
        <f t="shared" si="22"/>
        <v>consistent</v>
      </c>
      <c r="AE498" s="1" t="s">
        <v>349</v>
      </c>
      <c r="AF498" s="5">
        <v>19.7893409481266</v>
      </c>
      <c r="AG498" s="9">
        <v>2.0351850417169301E-5</v>
      </c>
    </row>
    <row r="499" spans="1:33" s="12" customFormat="1" x14ac:dyDescent="0.15">
      <c r="A499" s="1" t="s">
        <v>3258</v>
      </c>
      <c r="B499" s="1" t="s">
        <v>3259</v>
      </c>
      <c r="C499" s="1">
        <v>4</v>
      </c>
      <c r="D499" s="1">
        <v>170142800</v>
      </c>
      <c r="E499" s="1">
        <v>170148637</v>
      </c>
      <c r="F499" s="1" t="s">
        <v>35</v>
      </c>
      <c r="G499" s="1" t="s">
        <v>3260</v>
      </c>
      <c r="H499" s="1" t="s">
        <v>3261</v>
      </c>
      <c r="I499" s="1" t="s">
        <v>38</v>
      </c>
      <c r="J499" s="1">
        <v>44</v>
      </c>
      <c r="K499" s="1" t="s">
        <v>3262</v>
      </c>
      <c r="L499" s="1" t="s">
        <v>3263</v>
      </c>
      <c r="M499" s="1">
        <v>604</v>
      </c>
      <c r="N499" s="1">
        <v>392</v>
      </c>
      <c r="O499" s="1">
        <f t="shared" si="20"/>
        <v>0.64900662251655628</v>
      </c>
      <c r="P499" s="1" t="s">
        <v>41</v>
      </c>
      <c r="Q499" s="1" t="s">
        <v>85</v>
      </c>
      <c r="R499" s="1" t="s">
        <v>3264</v>
      </c>
      <c r="S499" s="1">
        <v>28.371560608034699</v>
      </c>
      <c r="T499" s="1">
        <v>1.6026749</v>
      </c>
      <c r="U499" s="1">
        <v>0.55682549999999997</v>
      </c>
      <c r="V499" s="1" t="s">
        <v>38</v>
      </c>
      <c r="W499" s="1" t="s">
        <v>44</v>
      </c>
      <c r="X499" s="1">
        <v>4</v>
      </c>
      <c r="Y499" s="1">
        <v>12</v>
      </c>
      <c r="Z499" s="1">
        <v>16</v>
      </c>
      <c r="AA499" s="1">
        <v>9.6759313421587497E-3</v>
      </c>
      <c r="AB499" s="1" t="s">
        <v>72</v>
      </c>
      <c r="AC499" s="1" t="s">
        <v>44</v>
      </c>
      <c r="AD499" s="1" t="str">
        <f t="shared" si="22"/>
        <v>consistent</v>
      </c>
      <c r="AE499" s="1"/>
      <c r="AF499" s="1"/>
      <c r="AG499" s="1"/>
    </row>
    <row r="500" spans="1:33" s="12" customFormat="1" x14ac:dyDescent="0.15">
      <c r="A500" s="1" t="s">
        <v>3265</v>
      </c>
      <c r="B500" s="1" t="s">
        <v>3266</v>
      </c>
      <c r="C500" s="1">
        <v>4</v>
      </c>
      <c r="D500" s="1">
        <v>172092411</v>
      </c>
      <c r="E500" s="1">
        <v>172099344</v>
      </c>
      <c r="F500" s="1" t="s">
        <v>58</v>
      </c>
      <c r="G500" s="1" t="s">
        <v>3267</v>
      </c>
      <c r="H500" s="1" t="s">
        <v>3268</v>
      </c>
      <c r="I500" s="1" t="s">
        <v>61</v>
      </c>
      <c r="J500" s="1">
        <v>271</v>
      </c>
      <c r="K500" s="1" t="s">
        <v>3269</v>
      </c>
      <c r="L500" s="1" t="s">
        <v>3270</v>
      </c>
      <c r="M500" s="1">
        <v>406</v>
      </c>
      <c r="N500" s="1">
        <v>328</v>
      </c>
      <c r="O500" s="1">
        <f t="shared" si="20"/>
        <v>0.80788177339901479</v>
      </c>
      <c r="P500" s="1" t="s">
        <v>41</v>
      </c>
      <c r="Q500" s="1" t="s">
        <v>52</v>
      </c>
      <c r="R500" s="1" t="s">
        <v>3271</v>
      </c>
      <c r="S500" s="1">
        <v>39.858304972855599</v>
      </c>
      <c r="T500" s="1">
        <v>0.96585620000000005</v>
      </c>
      <c r="U500" s="1">
        <v>0.64105559999999995</v>
      </c>
      <c r="V500" s="1" t="s">
        <v>38</v>
      </c>
      <c r="W500" s="1" t="s">
        <v>55</v>
      </c>
      <c r="X500" s="1">
        <v>8</v>
      </c>
      <c r="Y500" s="1">
        <v>6</v>
      </c>
      <c r="Z500" s="1">
        <v>14</v>
      </c>
      <c r="AA500" s="1">
        <v>0.107048482253329</v>
      </c>
      <c r="AB500" s="1" t="s">
        <v>45</v>
      </c>
      <c r="AC500" s="1"/>
      <c r="AD500" s="1"/>
      <c r="AE500" s="1"/>
      <c r="AF500" s="1"/>
      <c r="AG500" s="1"/>
    </row>
    <row r="501" spans="1:33" s="12" customFormat="1" x14ac:dyDescent="0.15">
      <c r="A501" s="1" t="s">
        <v>3272</v>
      </c>
      <c r="B501" s="1" t="s">
        <v>3273</v>
      </c>
      <c r="C501" s="1">
        <v>4</v>
      </c>
      <c r="D501" s="1">
        <v>174979279</v>
      </c>
      <c r="E501" s="1">
        <v>174979605</v>
      </c>
      <c r="F501" s="1" t="s">
        <v>35</v>
      </c>
      <c r="G501" s="1" t="s">
        <v>3274</v>
      </c>
      <c r="H501" s="1" t="s">
        <v>3275</v>
      </c>
      <c r="I501" s="1" t="s">
        <v>38</v>
      </c>
      <c r="J501" s="1">
        <v>4104</v>
      </c>
      <c r="K501" s="1" t="s">
        <v>3276</v>
      </c>
      <c r="L501" s="1" t="s">
        <v>3277</v>
      </c>
      <c r="M501" s="1">
        <v>125</v>
      </c>
      <c r="N501" s="1">
        <v>0</v>
      </c>
      <c r="O501" s="1">
        <f t="shared" si="20"/>
        <v>0</v>
      </c>
      <c r="P501" s="1" t="s">
        <v>531</v>
      </c>
      <c r="Q501" s="1"/>
      <c r="R501" s="1" t="s">
        <v>3278</v>
      </c>
      <c r="S501" s="1">
        <v>32.450731226927203</v>
      </c>
      <c r="T501" s="1">
        <v>2.0990305999999999</v>
      </c>
      <c r="U501" s="1">
        <v>0.66617709999999997</v>
      </c>
      <c r="V501" s="1" t="s">
        <v>38</v>
      </c>
      <c r="W501" s="1" t="s">
        <v>44</v>
      </c>
      <c r="X501" s="1">
        <v>13</v>
      </c>
      <c r="Y501" s="1">
        <v>3</v>
      </c>
      <c r="Z501" s="1">
        <v>16</v>
      </c>
      <c r="AA501" s="1">
        <v>0.31190065344252599</v>
      </c>
      <c r="AB501" s="1" t="s">
        <v>45</v>
      </c>
      <c r="AC501" s="1"/>
      <c r="AD501" s="1"/>
      <c r="AE501" s="1"/>
      <c r="AF501" s="1"/>
      <c r="AG501" s="1"/>
    </row>
    <row r="502" spans="1:33" s="12" customFormat="1" x14ac:dyDescent="0.15">
      <c r="A502" s="1" t="s">
        <v>3279</v>
      </c>
      <c r="B502" s="1" t="s">
        <v>3280</v>
      </c>
      <c r="C502" s="1">
        <v>4</v>
      </c>
      <c r="D502" s="1">
        <v>183162057</v>
      </c>
      <c r="E502" s="1">
        <v>183165340</v>
      </c>
      <c r="F502" s="1" t="s">
        <v>35</v>
      </c>
      <c r="G502" s="1" t="s">
        <v>3281</v>
      </c>
      <c r="H502" s="1" t="s">
        <v>3282</v>
      </c>
      <c r="I502" s="1" t="s">
        <v>38</v>
      </c>
      <c r="J502" s="1">
        <v>1569</v>
      </c>
      <c r="K502" s="1" t="s">
        <v>3283</v>
      </c>
      <c r="L502" s="1" t="s">
        <v>3284</v>
      </c>
      <c r="M502" s="1">
        <v>125</v>
      </c>
      <c r="N502" s="1">
        <v>120</v>
      </c>
      <c r="O502" s="1">
        <f t="shared" si="20"/>
        <v>0.96</v>
      </c>
      <c r="P502" s="1" t="s">
        <v>41</v>
      </c>
      <c r="Q502" s="1" t="s">
        <v>78</v>
      </c>
      <c r="R502" s="1" t="s">
        <v>3285</v>
      </c>
      <c r="S502" s="1">
        <v>55.0880981107492</v>
      </c>
      <c r="T502" s="1">
        <v>3.9723790999999999</v>
      </c>
      <c r="U502" s="1">
        <v>0.8615659</v>
      </c>
      <c r="V502" s="1" t="s">
        <v>38</v>
      </c>
      <c r="W502" s="1" t="s">
        <v>44</v>
      </c>
      <c r="X502" s="1">
        <v>3</v>
      </c>
      <c r="Y502" s="1">
        <v>13</v>
      </c>
      <c r="Z502" s="1">
        <v>16</v>
      </c>
      <c r="AA502" s="1">
        <v>0.335499453407055</v>
      </c>
      <c r="AB502" s="1" t="s">
        <v>45</v>
      </c>
      <c r="AC502" s="1"/>
      <c r="AD502" s="1"/>
      <c r="AE502" s="1"/>
      <c r="AF502" s="1"/>
      <c r="AG502" s="1"/>
    </row>
    <row r="503" spans="1:33" s="12" customFormat="1" x14ac:dyDescent="0.15">
      <c r="A503" s="1" t="s">
        <v>3286</v>
      </c>
      <c r="B503" s="1" t="s">
        <v>3287</v>
      </c>
      <c r="C503" s="1">
        <v>4</v>
      </c>
      <c r="D503" s="1">
        <v>183376753</v>
      </c>
      <c r="E503" s="1">
        <v>183379650</v>
      </c>
      <c r="F503" s="1" t="s">
        <v>35</v>
      </c>
      <c r="G503" s="1" t="s">
        <v>3288</v>
      </c>
      <c r="H503" s="1" t="s">
        <v>3289</v>
      </c>
      <c r="I503" s="1" t="s">
        <v>61</v>
      </c>
      <c r="J503" s="1">
        <v>377</v>
      </c>
      <c r="K503" s="1" t="s">
        <v>3290</v>
      </c>
      <c r="L503" s="1" t="s">
        <v>3291</v>
      </c>
      <c r="M503" s="1">
        <v>313</v>
      </c>
      <c r="N503" s="1">
        <v>101</v>
      </c>
      <c r="O503" s="1">
        <f t="shared" si="20"/>
        <v>0.32268370607028751</v>
      </c>
      <c r="P503" s="1" t="s">
        <v>41</v>
      </c>
      <c r="Q503" s="1" t="s">
        <v>78</v>
      </c>
      <c r="R503" s="1" t="s">
        <v>3292</v>
      </c>
      <c r="S503" s="1">
        <v>26.614606601520101</v>
      </c>
      <c r="T503" s="1">
        <v>-0.75326919999999997</v>
      </c>
      <c r="U503" s="1">
        <v>0.55490700000000004</v>
      </c>
      <c r="V503" s="1" t="s">
        <v>54</v>
      </c>
      <c r="W503" s="1" t="s">
        <v>44</v>
      </c>
      <c r="X503" s="1">
        <v>7</v>
      </c>
      <c r="Y503" s="1">
        <v>6</v>
      </c>
      <c r="Z503" s="1">
        <v>13</v>
      </c>
      <c r="AA503" s="1">
        <v>0.111141271081444</v>
      </c>
      <c r="AB503" s="1" t="s">
        <v>45</v>
      </c>
      <c r="AC503" s="1"/>
      <c r="AD503" s="1"/>
      <c r="AE503" s="1"/>
      <c r="AF503" s="1"/>
      <c r="AG503" s="1"/>
    </row>
    <row r="504" spans="1:33" s="12" customFormat="1" x14ac:dyDescent="0.15">
      <c r="A504" s="1" t="s">
        <v>3293</v>
      </c>
      <c r="B504" s="1" t="s">
        <v>3294</v>
      </c>
      <c r="C504" s="1">
        <v>4</v>
      </c>
      <c r="D504" s="1">
        <v>184283129</v>
      </c>
      <c r="E504" s="1">
        <v>184292636</v>
      </c>
      <c r="F504" s="1" t="s">
        <v>35</v>
      </c>
      <c r="G504" s="1" t="s">
        <v>3295</v>
      </c>
      <c r="H504" s="1" t="s">
        <v>3296</v>
      </c>
      <c r="I504" s="1" t="s">
        <v>61</v>
      </c>
      <c r="J504" s="1">
        <v>124</v>
      </c>
      <c r="K504" s="1" t="s">
        <v>3297</v>
      </c>
      <c r="L504" s="1" t="s">
        <v>3298</v>
      </c>
      <c r="M504" s="1">
        <v>202</v>
      </c>
      <c r="N504" s="1">
        <v>201</v>
      </c>
      <c r="O504" s="1">
        <f t="shared" si="20"/>
        <v>0.99504950495049505</v>
      </c>
      <c r="P504" s="1" t="s">
        <v>41</v>
      </c>
      <c r="Q504" s="1" t="s">
        <v>52</v>
      </c>
      <c r="R504" s="1" t="s">
        <v>3299</v>
      </c>
      <c r="S504" s="1">
        <v>30.161274636264899</v>
      </c>
      <c r="T504" s="1">
        <v>-2.9168383000000002</v>
      </c>
      <c r="U504" s="1">
        <v>0.54696290000000003</v>
      </c>
      <c r="V504" s="1" t="s">
        <v>54</v>
      </c>
      <c r="W504" s="1" t="s">
        <v>44</v>
      </c>
      <c r="X504" s="1">
        <v>9</v>
      </c>
      <c r="Y504" s="1">
        <v>6</v>
      </c>
      <c r="Z504" s="1">
        <v>15</v>
      </c>
      <c r="AA504" s="1">
        <v>4.6812435246147499E-3</v>
      </c>
      <c r="AB504" s="1" t="s">
        <v>72</v>
      </c>
      <c r="AC504" s="1" t="s">
        <v>44</v>
      </c>
      <c r="AD504" s="1" t="str">
        <f>IF(AC504=W504,"consistent","inconsistent")</f>
        <v>consistent</v>
      </c>
      <c r="AE504" s="1"/>
      <c r="AF504" s="1"/>
      <c r="AG504" s="1"/>
    </row>
    <row r="505" spans="1:33" s="12" customFormat="1" x14ac:dyDescent="0.15">
      <c r="A505" s="1" t="s">
        <v>3300</v>
      </c>
      <c r="B505" s="1" t="s">
        <v>3301</v>
      </c>
      <c r="C505" s="1">
        <v>4</v>
      </c>
      <c r="D505" s="1">
        <v>188547876</v>
      </c>
      <c r="E505" s="1">
        <v>188549444</v>
      </c>
      <c r="F505" s="1" t="s">
        <v>35</v>
      </c>
      <c r="G505" s="1" t="s">
        <v>3302</v>
      </c>
      <c r="H505" s="1" t="s">
        <v>3303</v>
      </c>
      <c r="I505" s="1" t="s">
        <v>61</v>
      </c>
      <c r="J505" s="1">
        <v>97</v>
      </c>
      <c r="K505" s="1" t="s">
        <v>3304</v>
      </c>
      <c r="L505" s="1" t="s">
        <v>3305</v>
      </c>
      <c r="M505" s="1">
        <v>229</v>
      </c>
      <c r="N505" s="1">
        <v>147</v>
      </c>
      <c r="O505" s="1">
        <f t="shared" si="20"/>
        <v>0.64192139737991272</v>
      </c>
      <c r="P505" s="1" t="s">
        <v>41</v>
      </c>
      <c r="Q505" s="1" t="s">
        <v>78</v>
      </c>
      <c r="R505" s="1" t="s">
        <v>3306</v>
      </c>
      <c r="S505" s="1">
        <v>39.946099978284501</v>
      </c>
      <c r="T505" s="1">
        <v>-0.49222050000000001</v>
      </c>
      <c r="U505" s="1">
        <v>0.78537990000000002</v>
      </c>
      <c r="V505" s="1" t="s">
        <v>54</v>
      </c>
      <c r="W505" s="1" t="s">
        <v>44</v>
      </c>
      <c r="X505" s="1">
        <v>3</v>
      </c>
      <c r="Y505" s="1">
        <v>13</v>
      </c>
      <c r="Z505" s="1">
        <v>16</v>
      </c>
      <c r="AA505" s="1">
        <v>2.55835378973659E-2</v>
      </c>
      <c r="AB505" s="1" t="s">
        <v>72</v>
      </c>
      <c r="AC505" s="1" t="s">
        <v>44</v>
      </c>
      <c r="AD505" s="1" t="str">
        <f>IF(AC505=W505,"consistent","inconsistent")</f>
        <v>consistent</v>
      </c>
      <c r="AE505" s="1"/>
      <c r="AF505" s="1"/>
      <c r="AG505" s="1"/>
    </row>
    <row r="506" spans="1:33" s="12" customFormat="1" x14ac:dyDescent="0.15">
      <c r="A506" s="1" t="s">
        <v>3307</v>
      </c>
      <c r="B506" s="1" t="s">
        <v>3308</v>
      </c>
      <c r="C506" s="1">
        <v>4</v>
      </c>
      <c r="D506" s="1">
        <v>188982584</v>
      </c>
      <c r="E506" s="1">
        <v>188986172</v>
      </c>
      <c r="F506" s="1" t="s">
        <v>35</v>
      </c>
      <c r="G506" s="1" t="s">
        <v>3309</v>
      </c>
      <c r="H506" s="1" t="s">
        <v>3310</v>
      </c>
      <c r="I506" s="1" t="s">
        <v>61</v>
      </c>
      <c r="J506" s="1">
        <v>2047</v>
      </c>
      <c r="K506" s="1" t="s">
        <v>3311</v>
      </c>
      <c r="L506" s="1" t="s">
        <v>3312</v>
      </c>
      <c r="M506" s="1">
        <v>393</v>
      </c>
      <c r="N506" s="1">
        <v>207</v>
      </c>
      <c r="O506" s="1">
        <f t="shared" si="20"/>
        <v>0.52671755725190839</v>
      </c>
      <c r="P506" s="1" t="s">
        <v>41</v>
      </c>
      <c r="Q506" s="1" t="s">
        <v>85</v>
      </c>
      <c r="R506" s="1" t="s">
        <v>3313</v>
      </c>
      <c r="S506" s="1">
        <v>37.516079196525503</v>
      </c>
      <c r="T506" s="1">
        <v>8.4239458999999997</v>
      </c>
      <c r="U506" s="1">
        <v>0.71359439999999996</v>
      </c>
      <c r="V506" s="1" t="s">
        <v>38</v>
      </c>
      <c r="W506" s="1" t="s">
        <v>55</v>
      </c>
      <c r="X506" s="1">
        <v>1</v>
      </c>
      <c r="Y506" s="1">
        <v>7</v>
      </c>
      <c r="Z506" s="1">
        <v>8</v>
      </c>
      <c r="AA506" s="1"/>
      <c r="AB506" s="1"/>
      <c r="AC506" s="1"/>
      <c r="AD506" s="1"/>
      <c r="AE506" s="1"/>
      <c r="AF506" s="1"/>
      <c r="AG506" s="1"/>
    </row>
    <row r="507" spans="1:33" s="12" customFormat="1" x14ac:dyDescent="0.15">
      <c r="A507" s="1" t="s">
        <v>3314</v>
      </c>
      <c r="B507" s="1" t="s">
        <v>3315</v>
      </c>
      <c r="C507" s="1">
        <v>4</v>
      </c>
      <c r="D507" s="1">
        <v>189185653</v>
      </c>
      <c r="E507" s="1">
        <v>189190003</v>
      </c>
      <c r="F507" s="1" t="s">
        <v>58</v>
      </c>
      <c r="G507" s="1" t="s">
        <v>3316</v>
      </c>
      <c r="H507" s="1" t="s">
        <v>3317</v>
      </c>
      <c r="I507" s="1" t="s">
        <v>61</v>
      </c>
      <c r="J507" s="1">
        <v>1328</v>
      </c>
      <c r="K507" s="1" t="s">
        <v>3318</v>
      </c>
      <c r="L507" s="1" t="s">
        <v>3319</v>
      </c>
      <c r="M507" s="1">
        <v>1472</v>
      </c>
      <c r="N507" s="1">
        <v>866</v>
      </c>
      <c r="O507" s="1">
        <f t="shared" si="20"/>
        <v>0.58831521739130432</v>
      </c>
      <c r="P507" s="1" t="s">
        <v>41</v>
      </c>
      <c r="Q507" s="1" t="s">
        <v>85</v>
      </c>
      <c r="R507" s="1" t="s">
        <v>3320</v>
      </c>
      <c r="S507" s="1">
        <v>25.690667144408199</v>
      </c>
      <c r="T507" s="1">
        <v>1.2868822</v>
      </c>
      <c r="U507" s="1">
        <v>0.57351989999999997</v>
      </c>
      <c r="V507" s="1" t="s">
        <v>38</v>
      </c>
      <c r="W507" s="1" t="s">
        <v>55</v>
      </c>
      <c r="X507" s="1">
        <v>1</v>
      </c>
      <c r="Y507" s="1">
        <v>13</v>
      </c>
      <c r="Z507" s="1">
        <v>14</v>
      </c>
      <c r="AA507" s="1"/>
      <c r="AB507" s="1"/>
      <c r="AC507" s="1"/>
      <c r="AD507" s="1"/>
      <c r="AE507" s="1"/>
      <c r="AF507" s="1"/>
      <c r="AG507" s="1"/>
    </row>
    <row r="508" spans="1:33" s="12" customFormat="1" x14ac:dyDescent="0.15">
      <c r="A508" s="1" t="s">
        <v>3321</v>
      </c>
      <c r="B508" s="1" t="s">
        <v>3322</v>
      </c>
      <c r="C508" s="1">
        <v>4</v>
      </c>
      <c r="D508" s="1">
        <v>190119181</v>
      </c>
      <c r="E508" s="1">
        <v>190122383</v>
      </c>
      <c r="F508" s="1" t="s">
        <v>35</v>
      </c>
      <c r="G508" s="1" t="s">
        <v>3323</v>
      </c>
      <c r="H508" s="1" t="s">
        <v>3324</v>
      </c>
      <c r="I508" s="1" t="s">
        <v>61</v>
      </c>
      <c r="J508" s="1">
        <v>287</v>
      </c>
      <c r="K508" s="1" t="s">
        <v>3325</v>
      </c>
      <c r="L508" s="1" t="s">
        <v>3326</v>
      </c>
      <c r="M508" s="1">
        <v>228</v>
      </c>
      <c r="N508" s="1">
        <v>222</v>
      </c>
      <c r="O508" s="1">
        <f t="shared" si="20"/>
        <v>0.97368421052631582</v>
      </c>
      <c r="P508" s="1" t="s">
        <v>41</v>
      </c>
      <c r="Q508" s="1" t="s">
        <v>52</v>
      </c>
      <c r="R508" s="1" t="s">
        <v>3327</v>
      </c>
      <c r="S508" s="1">
        <v>21.0869283604777</v>
      </c>
      <c r="T508" s="1">
        <v>6.7186443999999996</v>
      </c>
      <c r="U508" s="1">
        <v>0.49692599999999998</v>
      </c>
      <c r="V508" s="1" t="s">
        <v>38</v>
      </c>
      <c r="W508" s="1" t="s">
        <v>55</v>
      </c>
      <c r="X508" s="1">
        <v>7</v>
      </c>
      <c r="Y508" s="1">
        <v>6</v>
      </c>
      <c r="Z508" s="1">
        <v>13</v>
      </c>
      <c r="AA508" s="1">
        <v>0.49529195403673998</v>
      </c>
      <c r="AB508" s="1" t="s">
        <v>45</v>
      </c>
      <c r="AC508" s="1"/>
      <c r="AD508" s="1"/>
      <c r="AE508" s="1"/>
      <c r="AF508" s="1"/>
      <c r="AG508" s="1"/>
    </row>
    <row r="509" spans="1:33" s="12" customFormat="1" x14ac:dyDescent="0.15">
      <c r="A509" s="1" t="s">
        <v>3328</v>
      </c>
      <c r="B509" s="1" t="s">
        <v>3329</v>
      </c>
      <c r="C509" s="1">
        <v>4</v>
      </c>
      <c r="D509" s="1">
        <v>190405622</v>
      </c>
      <c r="E509" s="1">
        <v>190411632</v>
      </c>
      <c r="F509" s="1" t="s">
        <v>58</v>
      </c>
      <c r="G509" s="1" t="s">
        <v>3330</v>
      </c>
      <c r="H509" s="1" t="s">
        <v>3331</v>
      </c>
      <c r="I509" s="1" t="s">
        <v>38</v>
      </c>
      <c r="J509" s="1">
        <v>1617</v>
      </c>
      <c r="K509" s="1" t="s">
        <v>3332</v>
      </c>
      <c r="L509" s="1" t="s">
        <v>3333</v>
      </c>
      <c r="M509" s="1">
        <v>401</v>
      </c>
      <c r="N509" s="1">
        <v>397</v>
      </c>
      <c r="O509" s="1">
        <f t="shared" si="20"/>
        <v>0.9900249376558603</v>
      </c>
      <c r="P509" s="1" t="s">
        <v>41</v>
      </c>
      <c r="Q509" s="1" t="s">
        <v>85</v>
      </c>
      <c r="R509" s="1" t="s">
        <v>3334</v>
      </c>
      <c r="S509" s="1">
        <v>44.269777763300802</v>
      </c>
      <c r="T509" s="1">
        <v>2.5967058999999999</v>
      </c>
      <c r="U509" s="1">
        <v>0.73871410000000004</v>
      </c>
      <c r="V509" s="1" t="s">
        <v>38</v>
      </c>
      <c r="W509" s="1" t="s">
        <v>44</v>
      </c>
      <c r="X509" s="1">
        <v>3</v>
      </c>
      <c r="Y509" s="1">
        <v>13</v>
      </c>
      <c r="Z509" s="1">
        <v>16</v>
      </c>
      <c r="AA509" s="1">
        <v>0.36942808804578198</v>
      </c>
      <c r="AB509" s="1" t="s">
        <v>45</v>
      </c>
      <c r="AC509" s="1"/>
      <c r="AD509" s="1"/>
      <c r="AE509" s="1"/>
      <c r="AF509" s="1"/>
      <c r="AG509" s="1"/>
    </row>
    <row r="510" spans="1:33" s="12" customFormat="1" x14ac:dyDescent="0.15">
      <c r="A510" s="1" t="s">
        <v>3335</v>
      </c>
      <c r="B510" s="1" t="s">
        <v>3336</v>
      </c>
      <c r="C510" s="1">
        <v>4</v>
      </c>
      <c r="D510" s="1">
        <v>191984692</v>
      </c>
      <c r="E510" s="1">
        <v>191985651</v>
      </c>
      <c r="F510" s="1" t="s">
        <v>58</v>
      </c>
      <c r="G510" s="1" t="s">
        <v>3337</v>
      </c>
      <c r="H510" s="1" t="s">
        <v>3338</v>
      </c>
      <c r="I510" s="1" t="s">
        <v>38</v>
      </c>
      <c r="J510" s="1">
        <v>300</v>
      </c>
      <c r="K510" s="1" t="s">
        <v>3339</v>
      </c>
      <c r="L510" s="1" t="s">
        <v>3340</v>
      </c>
      <c r="M510" s="1">
        <v>958</v>
      </c>
      <c r="N510" s="1">
        <v>958</v>
      </c>
      <c r="O510" s="1">
        <f t="shared" si="20"/>
        <v>1</v>
      </c>
      <c r="P510" s="1" t="s">
        <v>41</v>
      </c>
      <c r="Q510" s="1" t="s">
        <v>85</v>
      </c>
      <c r="R510" s="1" t="s">
        <v>3341</v>
      </c>
      <c r="S510" s="1">
        <v>56.990739153094502</v>
      </c>
      <c r="T510" s="1">
        <v>1.0099141</v>
      </c>
      <c r="U510" s="1">
        <v>0.90068479999999995</v>
      </c>
      <c r="V510" s="1" t="s">
        <v>38</v>
      </c>
      <c r="W510" s="1" t="s">
        <v>44</v>
      </c>
      <c r="X510" s="1">
        <v>7</v>
      </c>
      <c r="Y510" s="1">
        <v>9</v>
      </c>
      <c r="Z510" s="1">
        <v>16</v>
      </c>
      <c r="AA510" s="1">
        <v>0.72159298172611197</v>
      </c>
      <c r="AB510" s="1" t="s">
        <v>45</v>
      </c>
      <c r="AC510" s="1"/>
      <c r="AD510" s="1"/>
      <c r="AE510" s="1"/>
      <c r="AF510" s="1"/>
      <c r="AG510" s="1"/>
    </row>
    <row r="511" spans="1:33" s="12" customFormat="1" x14ac:dyDescent="0.15">
      <c r="A511" s="1" t="s">
        <v>3342</v>
      </c>
      <c r="B511" s="1" t="s">
        <v>3343</v>
      </c>
      <c r="C511" s="1">
        <v>4</v>
      </c>
      <c r="D511" s="1">
        <v>192553796</v>
      </c>
      <c r="E511" s="1">
        <v>192554988</v>
      </c>
      <c r="F511" s="1" t="s">
        <v>35</v>
      </c>
      <c r="G511" s="1" t="s">
        <v>3344</v>
      </c>
      <c r="H511" s="1" t="s">
        <v>3345</v>
      </c>
      <c r="I511" s="1" t="s">
        <v>61</v>
      </c>
      <c r="J511" s="1">
        <v>2818</v>
      </c>
      <c r="K511" s="1" t="s">
        <v>3346</v>
      </c>
      <c r="L511" s="1" t="s">
        <v>3347</v>
      </c>
      <c r="M511" s="1">
        <v>237</v>
      </c>
      <c r="N511" s="1">
        <v>0</v>
      </c>
      <c r="O511" s="1">
        <f t="shared" si="20"/>
        <v>0</v>
      </c>
      <c r="P511" s="1" t="s">
        <v>531</v>
      </c>
      <c r="Q511" s="1"/>
      <c r="R511" s="1" t="s">
        <v>3348</v>
      </c>
      <c r="S511" s="1">
        <v>22.446590510314898</v>
      </c>
      <c r="T511" s="1">
        <v>0.93838339999999998</v>
      </c>
      <c r="U511" s="1">
        <v>0.54548169999999996</v>
      </c>
      <c r="V511" s="1" t="s">
        <v>38</v>
      </c>
      <c r="W511" s="1" t="s">
        <v>55</v>
      </c>
      <c r="X511" s="1">
        <v>2</v>
      </c>
      <c r="Y511" s="1">
        <v>13</v>
      </c>
      <c r="Z511" s="1">
        <v>15</v>
      </c>
      <c r="AA511" s="1"/>
      <c r="AB511" s="1"/>
      <c r="AC511" s="1"/>
      <c r="AD511" s="1"/>
      <c r="AE511" s="1"/>
      <c r="AF511" s="1"/>
      <c r="AG511" s="1"/>
    </row>
    <row r="512" spans="1:33" s="12" customFormat="1" x14ac:dyDescent="0.15">
      <c r="A512" s="1" t="s">
        <v>3349</v>
      </c>
      <c r="B512" s="1" t="s">
        <v>3343</v>
      </c>
      <c r="C512" s="1">
        <v>4</v>
      </c>
      <c r="D512" s="1">
        <v>192553796</v>
      </c>
      <c r="E512" s="1">
        <v>192554988</v>
      </c>
      <c r="F512" s="1" t="s">
        <v>35</v>
      </c>
      <c r="G512" s="1" t="s">
        <v>3350</v>
      </c>
      <c r="H512" s="1" t="s">
        <v>3351</v>
      </c>
      <c r="I512" s="1" t="s">
        <v>61</v>
      </c>
      <c r="J512" s="1">
        <v>3024</v>
      </c>
      <c r="K512" s="1" t="s">
        <v>3352</v>
      </c>
      <c r="L512" s="1" t="s">
        <v>3353</v>
      </c>
      <c r="M512" s="1">
        <v>185</v>
      </c>
      <c r="N512" s="1">
        <v>185</v>
      </c>
      <c r="O512" s="1">
        <f t="shared" si="20"/>
        <v>1</v>
      </c>
      <c r="P512" s="1" t="s">
        <v>41</v>
      </c>
      <c r="Q512" s="1" t="s">
        <v>289</v>
      </c>
      <c r="R512" s="1" t="s">
        <v>3348</v>
      </c>
      <c r="S512" s="1">
        <v>22.446590510314898</v>
      </c>
      <c r="T512" s="1">
        <v>0.93838339999999998</v>
      </c>
      <c r="U512" s="1">
        <v>0.54548169999999996</v>
      </c>
      <c r="V512" s="1" t="s">
        <v>38</v>
      </c>
      <c r="W512" s="1" t="s">
        <v>55</v>
      </c>
      <c r="X512" s="1">
        <v>2</v>
      </c>
      <c r="Y512" s="1">
        <v>10</v>
      </c>
      <c r="Z512" s="1">
        <v>12</v>
      </c>
      <c r="AA512" s="1"/>
      <c r="AB512" s="1"/>
      <c r="AC512" s="1"/>
      <c r="AD512" s="1"/>
      <c r="AE512" s="1"/>
      <c r="AF512" s="1"/>
      <c r="AG512" s="1"/>
    </row>
    <row r="513" spans="1:33" s="12" customFormat="1" x14ac:dyDescent="0.15">
      <c r="A513" s="1" t="s">
        <v>3354</v>
      </c>
      <c r="B513" s="1" t="s">
        <v>3355</v>
      </c>
      <c r="C513" s="1">
        <v>4</v>
      </c>
      <c r="D513" s="1">
        <v>197650460</v>
      </c>
      <c r="E513" s="1">
        <v>197663462</v>
      </c>
      <c r="F513" s="1" t="s">
        <v>35</v>
      </c>
      <c r="G513" s="1" t="s">
        <v>3356</v>
      </c>
      <c r="H513" s="1" t="s">
        <v>3357</v>
      </c>
      <c r="I513" s="1" t="s">
        <v>61</v>
      </c>
      <c r="J513" s="1">
        <v>433</v>
      </c>
      <c r="K513" s="1" t="s">
        <v>3358</v>
      </c>
      <c r="L513" s="1" t="s">
        <v>3359</v>
      </c>
      <c r="M513" s="1">
        <v>2531</v>
      </c>
      <c r="N513" s="1">
        <v>1976</v>
      </c>
      <c r="O513" s="1">
        <f t="shared" si="20"/>
        <v>0.78071908336625839</v>
      </c>
      <c r="P513" s="1" t="s">
        <v>41</v>
      </c>
      <c r="Q513" s="1" t="s">
        <v>118</v>
      </c>
      <c r="R513" s="1" t="s">
        <v>3360</v>
      </c>
      <c r="S513" s="1">
        <v>47.481800542888202</v>
      </c>
      <c r="T513" s="1">
        <v>1.1465945</v>
      </c>
      <c r="U513" s="1">
        <v>0.82202779999999998</v>
      </c>
      <c r="V513" s="1" t="s">
        <v>38</v>
      </c>
      <c r="W513" s="1" t="s">
        <v>55</v>
      </c>
      <c r="X513" s="1">
        <v>4</v>
      </c>
      <c r="Y513" s="1">
        <v>10</v>
      </c>
      <c r="Z513" s="1">
        <v>14</v>
      </c>
      <c r="AA513" s="1">
        <v>0.98441442592211104</v>
      </c>
      <c r="AB513" s="1" t="s">
        <v>45</v>
      </c>
      <c r="AC513" s="1"/>
      <c r="AD513" s="1"/>
      <c r="AE513" s="1"/>
      <c r="AF513" s="1"/>
      <c r="AG513" s="1"/>
    </row>
    <row r="514" spans="1:33" s="12" customFormat="1" x14ac:dyDescent="0.15">
      <c r="A514" s="1" t="s">
        <v>3361</v>
      </c>
      <c r="B514" s="1" t="s">
        <v>3355</v>
      </c>
      <c r="C514" s="1">
        <v>4</v>
      </c>
      <c r="D514" s="1">
        <v>197650460</v>
      </c>
      <c r="E514" s="1">
        <v>197663462</v>
      </c>
      <c r="F514" s="1" t="s">
        <v>35</v>
      </c>
      <c r="G514" s="1" t="s">
        <v>3362</v>
      </c>
      <c r="H514" s="1" t="s">
        <v>3363</v>
      </c>
      <c r="I514" s="1" t="s">
        <v>61</v>
      </c>
      <c r="J514" s="1">
        <v>1242</v>
      </c>
      <c r="K514" s="1" t="s">
        <v>3364</v>
      </c>
      <c r="L514" s="1" t="s">
        <v>3365</v>
      </c>
      <c r="M514" s="1">
        <v>276</v>
      </c>
      <c r="N514" s="1">
        <v>211</v>
      </c>
      <c r="O514" s="1">
        <f t="shared" si="20"/>
        <v>0.76449275362318836</v>
      </c>
      <c r="P514" s="1" t="s">
        <v>41</v>
      </c>
      <c r="Q514" s="1" t="s">
        <v>118</v>
      </c>
      <c r="R514" s="1" t="s">
        <v>3360</v>
      </c>
      <c r="S514" s="1">
        <v>47.481800542888202</v>
      </c>
      <c r="T514" s="1">
        <v>1.1465945</v>
      </c>
      <c r="U514" s="1">
        <v>0.82202779999999998</v>
      </c>
      <c r="V514" s="1" t="s">
        <v>38</v>
      </c>
      <c r="W514" s="1" t="s">
        <v>55</v>
      </c>
      <c r="X514" s="1">
        <v>12</v>
      </c>
      <c r="Y514" s="1">
        <v>3</v>
      </c>
      <c r="Z514" s="1">
        <v>15</v>
      </c>
      <c r="AA514" s="1">
        <v>6.2002497506515201E-2</v>
      </c>
      <c r="AB514" s="1" t="s">
        <v>45</v>
      </c>
      <c r="AC514" s="1"/>
      <c r="AD514" s="1"/>
      <c r="AE514" s="1"/>
      <c r="AF514" s="1"/>
      <c r="AG514" s="1"/>
    </row>
    <row r="515" spans="1:33" s="12" customFormat="1" x14ac:dyDescent="0.15">
      <c r="A515" s="1" t="s">
        <v>3366</v>
      </c>
      <c r="B515" s="1" t="s">
        <v>3367</v>
      </c>
      <c r="C515" s="1">
        <v>4</v>
      </c>
      <c r="D515" s="1">
        <v>198079781</v>
      </c>
      <c r="E515" s="1">
        <v>198083069</v>
      </c>
      <c r="F515" s="1" t="s">
        <v>35</v>
      </c>
      <c r="G515" s="1" t="s">
        <v>3368</v>
      </c>
      <c r="H515" s="1" t="s">
        <v>3369</v>
      </c>
      <c r="I515" s="1" t="s">
        <v>38</v>
      </c>
      <c r="J515" s="1">
        <v>1586</v>
      </c>
      <c r="K515" s="1" t="s">
        <v>3370</v>
      </c>
      <c r="L515" s="1" t="s">
        <v>3371</v>
      </c>
      <c r="M515" s="1">
        <v>327</v>
      </c>
      <c r="N515" s="1">
        <v>311</v>
      </c>
      <c r="O515" s="1">
        <f t="shared" ref="O515:O578" si="23">N515/M515</f>
        <v>0.95107033639143734</v>
      </c>
      <c r="P515" s="1" t="s">
        <v>41</v>
      </c>
      <c r="Q515" s="1" t="s">
        <v>52</v>
      </c>
      <c r="R515" s="1" t="s">
        <v>3372</v>
      </c>
      <c r="S515" s="1">
        <v>63.089461389793698</v>
      </c>
      <c r="T515" s="1">
        <v>-3.0168987</v>
      </c>
      <c r="U515" s="1">
        <v>0.88006740000000006</v>
      </c>
      <c r="V515" s="1" t="s">
        <v>54</v>
      </c>
      <c r="W515" s="1" t="s">
        <v>55</v>
      </c>
      <c r="X515" s="1">
        <v>4</v>
      </c>
      <c r="Y515" s="1">
        <v>12</v>
      </c>
      <c r="Z515" s="1">
        <v>16</v>
      </c>
      <c r="AA515" s="1">
        <v>0.707475904309118</v>
      </c>
      <c r="AB515" s="1" t="s">
        <v>45</v>
      </c>
      <c r="AC515" s="1"/>
      <c r="AD515" s="1"/>
      <c r="AE515" s="1"/>
      <c r="AF515" s="1"/>
      <c r="AG515" s="1"/>
    </row>
    <row r="516" spans="1:33" s="12" customFormat="1" x14ac:dyDescent="0.15">
      <c r="A516" s="1" t="s">
        <v>3373</v>
      </c>
      <c r="B516" s="1" t="s">
        <v>3374</v>
      </c>
      <c r="C516" s="1">
        <v>4</v>
      </c>
      <c r="D516" s="1">
        <v>201290250</v>
      </c>
      <c r="E516" s="1">
        <v>201299726</v>
      </c>
      <c r="F516" s="1" t="s">
        <v>35</v>
      </c>
      <c r="G516" s="1" t="s">
        <v>3375</v>
      </c>
      <c r="H516" s="1" t="s">
        <v>3376</v>
      </c>
      <c r="I516" s="1" t="s">
        <v>38</v>
      </c>
      <c r="J516" s="1">
        <v>1352</v>
      </c>
      <c r="K516" s="1" t="s">
        <v>3377</v>
      </c>
      <c r="L516" s="1" t="s">
        <v>3378</v>
      </c>
      <c r="M516" s="1">
        <v>1622</v>
      </c>
      <c r="N516" s="1">
        <v>1622</v>
      </c>
      <c r="O516" s="1">
        <f t="shared" si="23"/>
        <v>1</v>
      </c>
      <c r="P516" s="1" t="s">
        <v>41</v>
      </c>
      <c r="Q516" s="1" t="s">
        <v>289</v>
      </c>
      <c r="R516" s="1" t="s">
        <v>3379</v>
      </c>
      <c r="S516" s="1">
        <v>28.8776107926167</v>
      </c>
      <c r="T516" s="1">
        <v>-1.7546934000000001</v>
      </c>
      <c r="U516" s="1">
        <v>0.58057879999999995</v>
      </c>
      <c r="V516" s="1" t="s">
        <v>54</v>
      </c>
      <c r="W516" s="1" t="s">
        <v>55</v>
      </c>
      <c r="X516" s="1">
        <v>3</v>
      </c>
      <c r="Y516" s="1">
        <v>13</v>
      </c>
      <c r="Z516" s="1">
        <v>16</v>
      </c>
      <c r="AA516" s="1">
        <v>0.43034400718599702</v>
      </c>
      <c r="AB516" s="1" t="s">
        <v>45</v>
      </c>
      <c r="AC516" s="1"/>
      <c r="AD516" s="1"/>
      <c r="AE516" s="1"/>
      <c r="AF516" s="1"/>
      <c r="AG516" s="1"/>
    </row>
    <row r="517" spans="1:33" s="12" customFormat="1" x14ac:dyDescent="0.15">
      <c r="A517" s="1" t="s">
        <v>3380</v>
      </c>
      <c r="B517" s="1" t="s">
        <v>3381</v>
      </c>
      <c r="C517" s="1">
        <v>4</v>
      </c>
      <c r="D517" s="1">
        <v>202248589</v>
      </c>
      <c r="E517" s="1">
        <v>202251858</v>
      </c>
      <c r="F517" s="1" t="s">
        <v>58</v>
      </c>
      <c r="G517" s="1" t="s">
        <v>3382</v>
      </c>
      <c r="H517" s="1" t="s">
        <v>3383</v>
      </c>
      <c r="I517" s="1" t="s">
        <v>38</v>
      </c>
      <c r="J517" s="1">
        <v>917</v>
      </c>
      <c r="K517" s="1" t="s">
        <v>3384</v>
      </c>
      <c r="L517" s="1" t="s">
        <v>3385</v>
      </c>
      <c r="M517" s="1">
        <v>431</v>
      </c>
      <c r="N517" s="1">
        <v>168</v>
      </c>
      <c r="O517" s="1">
        <f t="shared" si="23"/>
        <v>0.38979118329466356</v>
      </c>
      <c r="P517" s="1" t="s">
        <v>41</v>
      </c>
      <c r="Q517" s="1" t="s">
        <v>271</v>
      </c>
      <c r="R517" s="1" t="s">
        <v>3386</v>
      </c>
      <c r="S517" s="1">
        <v>34.206630228012997</v>
      </c>
      <c r="T517" s="1">
        <v>0.96882849999999998</v>
      </c>
      <c r="U517" s="1">
        <v>0.6988048</v>
      </c>
      <c r="V517" s="1" t="s">
        <v>38</v>
      </c>
      <c r="W517" s="1" t="s">
        <v>44</v>
      </c>
      <c r="X517" s="1">
        <v>5</v>
      </c>
      <c r="Y517" s="1">
        <v>11</v>
      </c>
      <c r="Z517" s="1">
        <v>16</v>
      </c>
      <c r="AA517" s="1">
        <v>4.9146504049716003E-2</v>
      </c>
      <c r="AB517" s="1" t="s">
        <v>72</v>
      </c>
      <c r="AC517" s="1" t="s">
        <v>44</v>
      </c>
      <c r="AD517" s="1" t="str">
        <f>IF(AC517=W517,"consistent","inconsistent")</f>
        <v>consistent</v>
      </c>
      <c r="AE517" s="1"/>
      <c r="AF517" s="1"/>
      <c r="AG517" s="1"/>
    </row>
    <row r="518" spans="1:33" s="12" customFormat="1" x14ac:dyDescent="0.15">
      <c r="A518" s="1" t="s">
        <v>3387</v>
      </c>
      <c r="B518" s="1" t="s">
        <v>3388</v>
      </c>
      <c r="C518" s="1">
        <v>4</v>
      </c>
      <c r="D518" s="1">
        <v>208649304</v>
      </c>
      <c r="E518" s="1">
        <v>208651866</v>
      </c>
      <c r="F518" s="1" t="s">
        <v>35</v>
      </c>
      <c r="G518" s="1" t="s">
        <v>3389</v>
      </c>
      <c r="H518" s="1" t="s">
        <v>3390</v>
      </c>
      <c r="I518" s="1" t="s">
        <v>61</v>
      </c>
      <c r="J518" s="1">
        <v>1671</v>
      </c>
      <c r="K518" s="1" t="s">
        <v>3391</v>
      </c>
      <c r="L518" s="1" t="s">
        <v>3392</v>
      </c>
      <c r="M518" s="1">
        <v>1841</v>
      </c>
      <c r="N518" s="1">
        <v>1838</v>
      </c>
      <c r="O518" s="1">
        <f t="shared" si="23"/>
        <v>0.99837045084193377</v>
      </c>
      <c r="P518" s="1" t="s">
        <v>41</v>
      </c>
      <c r="Q518" s="1" t="s">
        <v>489</v>
      </c>
      <c r="R518" s="1" t="s">
        <v>3393</v>
      </c>
      <c r="S518" s="1">
        <v>19.684757502714401</v>
      </c>
      <c r="T518" s="1">
        <v>0.29182900000000001</v>
      </c>
      <c r="U518" s="1">
        <v>0.52449230000000002</v>
      </c>
      <c r="V518" s="1" t="s">
        <v>38</v>
      </c>
      <c r="W518" s="1" t="s">
        <v>55</v>
      </c>
      <c r="X518" s="1">
        <v>4</v>
      </c>
      <c r="Y518" s="1">
        <v>11</v>
      </c>
      <c r="Z518" s="1">
        <v>15</v>
      </c>
      <c r="AA518" s="1">
        <v>8.8112607776573301E-2</v>
      </c>
      <c r="AB518" s="1" t="s">
        <v>45</v>
      </c>
      <c r="AC518" s="1"/>
      <c r="AD518" s="1"/>
      <c r="AE518" s="1"/>
      <c r="AF518" s="1"/>
      <c r="AG518" s="1"/>
    </row>
    <row r="519" spans="1:33" s="12" customFormat="1" x14ac:dyDescent="0.15">
      <c r="A519" s="1" t="s">
        <v>3394</v>
      </c>
      <c r="B519" s="1" t="s">
        <v>3395</v>
      </c>
      <c r="C519" s="1">
        <v>4</v>
      </c>
      <c r="D519" s="1">
        <v>220475424</v>
      </c>
      <c r="E519" s="1">
        <v>220477483</v>
      </c>
      <c r="F519" s="1" t="s">
        <v>58</v>
      </c>
      <c r="G519" s="1" t="s">
        <v>3396</v>
      </c>
      <c r="H519" s="1" t="s">
        <v>3397</v>
      </c>
      <c r="I519" s="1" t="s">
        <v>61</v>
      </c>
      <c r="J519" s="1">
        <v>609</v>
      </c>
      <c r="K519" s="1" t="s">
        <v>3398</v>
      </c>
      <c r="L519" s="1" t="s">
        <v>3399</v>
      </c>
      <c r="M519" s="1">
        <v>313</v>
      </c>
      <c r="N519" s="1">
        <v>311</v>
      </c>
      <c r="O519" s="1">
        <f t="shared" si="23"/>
        <v>0.99361022364217255</v>
      </c>
      <c r="P519" s="1" t="s">
        <v>41</v>
      </c>
      <c r="Q519" s="1" t="s">
        <v>52</v>
      </c>
      <c r="R519" s="1" t="s">
        <v>3400</v>
      </c>
      <c r="S519" s="1">
        <v>42.129269120521201</v>
      </c>
      <c r="T519" s="1">
        <v>1.689319</v>
      </c>
      <c r="U519" s="1">
        <v>0.80567080000000002</v>
      </c>
      <c r="V519" s="1" t="s">
        <v>38</v>
      </c>
      <c r="W519" s="1" t="s">
        <v>55</v>
      </c>
      <c r="X519" s="1">
        <v>1</v>
      </c>
      <c r="Y519" s="1">
        <v>13</v>
      </c>
      <c r="Z519" s="1">
        <v>14</v>
      </c>
      <c r="AA519" s="1"/>
      <c r="AB519" s="1"/>
      <c r="AC519" s="1"/>
      <c r="AD519" s="1"/>
      <c r="AE519" s="1"/>
      <c r="AF519" s="1"/>
      <c r="AG519" s="1"/>
    </row>
    <row r="520" spans="1:33" s="12" customFormat="1" x14ac:dyDescent="0.15">
      <c r="A520" s="1" t="s">
        <v>3401</v>
      </c>
      <c r="B520" s="1" t="s">
        <v>3402</v>
      </c>
      <c r="C520" s="1">
        <v>4</v>
      </c>
      <c r="D520" s="1">
        <v>223795615</v>
      </c>
      <c r="E520" s="1">
        <v>223808189</v>
      </c>
      <c r="F520" s="1" t="s">
        <v>35</v>
      </c>
      <c r="G520" s="1" t="s">
        <v>3403</v>
      </c>
      <c r="H520" s="1" t="s">
        <v>3404</v>
      </c>
      <c r="I520" s="1" t="s">
        <v>38</v>
      </c>
      <c r="J520" s="1">
        <v>295</v>
      </c>
      <c r="K520" s="1" t="s">
        <v>3405</v>
      </c>
      <c r="L520" s="1" t="s">
        <v>3406</v>
      </c>
      <c r="M520" s="1">
        <v>3105</v>
      </c>
      <c r="N520" s="1">
        <v>634</v>
      </c>
      <c r="O520" s="1">
        <f t="shared" si="23"/>
        <v>0.20418679549114332</v>
      </c>
      <c r="P520" s="1" t="s">
        <v>41</v>
      </c>
      <c r="Q520" s="1" t="s">
        <v>52</v>
      </c>
      <c r="R520" s="1" t="s">
        <v>3407</v>
      </c>
      <c r="S520" s="1">
        <v>52.3649276655809</v>
      </c>
      <c r="T520" s="1">
        <v>-1.8551203000000001</v>
      </c>
      <c r="U520" s="1">
        <v>0.86051200000000005</v>
      </c>
      <c r="V520" s="1" t="s">
        <v>54</v>
      </c>
      <c r="W520" s="1" t="s">
        <v>55</v>
      </c>
      <c r="X520" s="1">
        <v>4</v>
      </c>
      <c r="Y520" s="1">
        <v>12</v>
      </c>
      <c r="Z520" s="1">
        <v>16</v>
      </c>
      <c r="AA520" s="1">
        <v>0.99974487466631301</v>
      </c>
      <c r="AB520" s="1" t="s">
        <v>45</v>
      </c>
      <c r="AC520" s="1"/>
      <c r="AD520" s="1"/>
      <c r="AE520" s="1"/>
      <c r="AF520" s="1"/>
      <c r="AG520" s="1"/>
    </row>
    <row r="521" spans="1:33" s="12" customFormat="1" x14ac:dyDescent="0.15">
      <c r="A521" s="1" t="s">
        <v>3408</v>
      </c>
      <c r="B521" s="1" t="s">
        <v>3409</v>
      </c>
      <c r="C521" s="1">
        <v>4</v>
      </c>
      <c r="D521" s="1">
        <v>223911515</v>
      </c>
      <c r="E521" s="1">
        <v>223915010</v>
      </c>
      <c r="F521" s="1" t="s">
        <v>58</v>
      </c>
      <c r="G521" s="1" t="s">
        <v>3410</v>
      </c>
      <c r="H521" s="1" t="s">
        <v>3411</v>
      </c>
      <c r="I521" s="1" t="s">
        <v>61</v>
      </c>
      <c r="J521" s="1">
        <v>496</v>
      </c>
      <c r="K521" s="1" t="s">
        <v>3412</v>
      </c>
      <c r="L521" s="1" t="s">
        <v>3413</v>
      </c>
      <c r="M521" s="1">
        <v>233</v>
      </c>
      <c r="N521" s="1">
        <v>224</v>
      </c>
      <c r="O521" s="1">
        <f t="shared" si="23"/>
        <v>0.96137339055793991</v>
      </c>
      <c r="P521" s="1" t="s">
        <v>41</v>
      </c>
      <c r="Q521" s="1" t="s">
        <v>52</v>
      </c>
      <c r="R521" s="1" t="s">
        <v>3414</v>
      </c>
      <c r="S521" s="1">
        <v>21.785404951140102</v>
      </c>
      <c r="T521" s="1">
        <v>-1.7290798999999999</v>
      </c>
      <c r="U521" s="1">
        <v>0.5615289</v>
      </c>
      <c r="V521" s="1" t="s">
        <v>54</v>
      </c>
      <c r="W521" s="1" t="s">
        <v>44</v>
      </c>
      <c r="X521" s="1">
        <v>3</v>
      </c>
      <c r="Y521" s="1">
        <v>5</v>
      </c>
      <c r="Z521" s="1">
        <v>8</v>
      </c>
      <c r="AA521" s="1">
        <v>5.6439271953778201E-2</v>
      </c>
      <c r="AB521" s="1" t="s">
        <v>45</v>
      </c>
      <c r="AC521" s="1"/>
      <c r="AD521" s="1"/>
      <c r="AE521" s="1"/>
      <c r="AF521" s="1"/>
      <c r="AG521" s="1"/>
    </row>
    <row r="522" spans="1:33" s="12" customFormat="1" x14ac:dyDescent="0.15">
      <c r="A522" s="1" t="s">
        <v>3415</v>
      </c>
      <c r="B522" s="1" t="s">
        <v>3416</v>
      </c>
      <c r="C522" s="1">
        <v>4</v>
      </c>
      <c r="D522" s="1">
        <v>229215684</v>
      </c>
      <c r="E522" s="1">
        <v>229219292</v>
      </c>
      <c r="F522" s="1" t="s">
        <v>35</v>
      </c>
      <c r="G522" s="1" t="s">
        <v>3417</v>
      </c>
      <c r="H522" s="1" t="s">
        <v>3418</v>
      </c>
      <c r="I522" s="1" t="s">
        <v>38</v>
      </c>
      <c r="J522" s="1">
        <v>2615</v>
      </c>
      <c r="K522" s="1" t="s">
        <v>3419</v>
      </c>
      <c r="L522" s="1" t="s">
        <v>3420</v>
      </c>
      <c r="M522" s="1">
        <v>1424</v>
      </c>
      <c r="N522" s="1">
        <v>1424</v>
      </c>
      <c r="O522" s="1">
        <f t="shared" si="23"/>
        <v>1</v>
      </c>
      <c r="P522" s="1" t="s">
        <v>41</v>
      </c>
      <c r="Q522" s="1" t="s">
        <v>957</v>
      </c>
      <c r="R522" s="1" t="s">
        <v>3421</v>
      </c>
      <c r="S522" s="1">
        <v>24.086166514658</v>
      </c>
      <c r="T522" s="1">
        <v>2.0919389000000002</v>
      </c>
      <c r="U522" s="1">
        <v>0.59170239999999996</v>
      </c>
      <c r="V522" s="1" t="s">
        <v>38</v>
      </c>
      <c r="W522" s="1" t="s">
        <v>44</v>
      </c>
      <c r="X522" s="1">
        <v>9</v>
      </c>
      <c r="Y522" s="1">
        <v>7</v>
      </c>
      <c r="Z522" s="1">
        <v>16</v>
      </c>
      <c r="AA522" s="1">
        <v>0.24723702314381801</v>
      </c>
      <c r="AB522" s="1" t="s">
        <v>45</v>
      </c>
      <c r="AC522" s="1"/>
      <c r="AD522" s="1"/>
      <c r="AE522" s="1"/>
      <c r="AF522" s="1"/>
      <c r="AG522" s="1"/>
    </row>
    <row r="523" spans="1:33" s="12" customFormat="1" x14ac:dyDescent="0.15">
      <c r="A523" s="1" t="s">
        <v>3422</v>
      </c>
      <c r="B523" s="1" t="s">
        <v>3423</v>
      </c>
      <c r="C523" s="1">
        <v>4</v>
      </c>
      <c r="D523" s="1">
        <v>232245967</v>
      </c>
      <c r="E523" s="1">
        <v>232253821</v>
      </c>
      <c r="F523" s="1" t="s">
        <v>35</v>
      </c>
      <c r="G523" s="1" t="s">
        <v>3424</v>
      </c>
      <c r="H523" s="1" t="s">
        <v>3425</v>
      </c>
      <c r="I523" s="1" t="s">
        <v>38</v>
      </c>
      <c r="J523" s="1">
        <v>140</v>
      </c>
      <c r="K523" s="1" t="s">
        <v>3426</v>
      </c>
      <c r="L523" s="1" t="s">
        <v>3427</v>
      </c>
      <c r="M523" s="1">
        <v>137</v>
      </c>
      <c r="N523" s="1">
        <v>137</v>
      </c>
      <c r="O523" s="1">
        <f t="shared" si="23"/>
        <v>1</v>
      </c>
      <c r="P523" s="1" t="s">
        <v>41</v>
      </c>
      <c r="Q523" s="1" t="s">
        <v>289</v>
      </c>
      <c r="R523" s="1" t="s">
        <v>3428</v>
      </c>
      <c r="S523" s="1">
        <v>43.523772138979403</v>
      </c>
      <c r="T523" s="1">
        <v>16.139250100000002</v>
      </c>
      <c r="U523" s="1">
        <v>0.62323830000000002</v>
      </c>
      <c r="V523" s="1" t="s">
        <v>38</v>
      </c>
      <c r="W523" s="1" t="s">
        <v>44</v>
      </c>
      <c r="X523" s="1">
        <v>6</v>
      </c>
      <c r="Y523" s="1">
        <v>10</v>
      </c>
      <c r="Z523" s="1">
        <v>16</v>
      </c>
      <c r="AA523" s="1">
        <v>0.87091480925559095</v>
      </c>
      <c r="AB523" s="1" t="s">
        <v>45</v>
      </c>
      <c r="AC523" s="1"/>
      <c r="AD523" s="1"/>
      <c r="AE523" s="1"/>
      <c r="AF523" s="1"/>
      <c r="AG523" s="1"/>
    </row>
    <row r="524" spans="1:33" s="12" customFormat="1" x14ac:dyDescent="0.15">
      <c r="A524" s="1" t="s">
        <v>3429</v>
      </c>
      <c r="B524" s="1" t="s">
        <v>3423</v>
      </c>
      <c r="C524" s="1">
        <v>4</v>
      </c>
      <c r="D524" s="1">
        <v>232245967</v>
      </c>
      <c r="E524" s="1">
        <v>232253821</v>
      </c>
      <c r="F524" s="1" t="s">
        <v>35</v>
      </c>
      <c r="G524" s="1" t="s">
        <v>3430</v>
      </c>
      <c r="H524" s="1" t="s">
        <v>3431</v>
      </c>
      <c r="I524" s="1" t="s">
        <v>38</v>
      </c>
      <c r="J524" s="1">
        <v>1466</v>
      </c>
      <c r="K524" s="1" t="s">
        <v>3432</v>
      </c>
      <c r="L524" s="1" t="s">
        <v>3433</v>
      </c>
      <c r="M524" s="1">
        <v>3307</v>
      </c>
      <c r="N524" s="1">
        <v>3307</v>
      </c>
      <c r="O524" s="1">
        <f t="shared" si="23"/>
        <v>1</v>
      </c>
      <c r="P524" s="1" t="s">
        <v>41</v>
      </c>
      <c r="Q524" s="1" t="s">
        <v>289</v>
      </c>
      <c r="R524" s="1" t="s">
        <v>3428</v>
      </c>
      <c r="S524" s="1">
        <v>43.523772138979403</v>
      </c>
      <c r="T524" s="1">
        <v>16.139250100000002</v>
      </c>
      <c r="U524" s="1">
        <v>0.62323830000000002</v>
      </c>
      <c r="V524" s="1" t="s">
        <v>38</v>
      </c>
      <c r="W524" s="1" t="s">
        <v>44</v>
      </c>
      <c r="X524" s="1">
        <v>8</v>
      </c>
      <c r="Y524" s="1">
        <v>8</v>
      </c>
      <c r="Z524" s="1">
        <v>16</v>
      </c>
      <c r="AA524" s="1">
        <v>0.41151316527257098</v>
      </c>
      <c r="AB524" s="1" t="s">
        <v>45</v>
      </c>
      <c r="AC524" s="1"/>
      <c r="AD524" s="1"/>
      <c r="AE524" s="1"/>
      <c r="AF524" s="1"/>
      <c r="AG524" s="1"/>
    </row>
    <row r="525" spans="1:33" s="12" customFormat="1" x14ac:dyDescent="0.15">
      <c r="A525" s="1" t="s">
        <v>3434</v>
      </c>
      <c r="B525" s="1" t="s">
        <v>3435</v>
      </c>
      <c r="C525" s="1">
        <v>4</v>
      </c>
      <c r="D525" s="1">
        <v>236577171</v>
      </c>
      <c r="E525" s="1">
        <v>236580231</v>
      </c>
      <c r="F525" s="1" t="s">
        <v>58</v>
      </c>
      <c r="G525" s="1" t="s">
        <v>3436</v>
      </c>
      <c r="H525" s="1" t="s">
        <v>3437</v>
      </c>
      <c r="I525" s="1" t="s">
        <v>61</v>
      </c>
      <c r="J525" s="1">
        <v>4129</v>
      </c>
      <c r="K525" s="1" t="s">
        <v>3438</v>
      </c>
      <c r="L525" s="1" t="s">
        <v>3439</v>
      </c>
      <c r="M525" s="1">
        <v>233</v>
      </c>
      <c r="N525" s="1">
        <v>218</v>
      </c>
      <c r="O525" s="1">
        <f t="shared" si="23"/>
        <v>0.93562231759656656</v>
      </c>
      <c r="P525" s="1" t="s">
        <v>41</v>
      </c>
      <c r="Q525" s="1" t="s">
        <v>118</v>
      </c>
      <c r="R525" s="1" t="s">
        <v>3440</v>
      </c>
      <c r="S525" s="1">
        <v>20.725820412594999</v>
      </c>
      <c r="T525" s="1">
        <v>0.17554919999999999</v>
      </c>
      <c r="U525" s="1">
        <v>0.53961369999999997</v>
      </c>
      <c r="V525" s="1" t="s">
        <v>38</v>
      </c>
      <c r="W525" s="1" t="s">
        <v>55</v>
      </c>
      <c r="X525" s="1">
        <v>9</v>
      </c>
      <c r="Y525" s="1">
        <v>4</v>
      </c>
      <c r="Z525" s="1">
        <v>13</v>
      </c>
      <c r="AA525" s="1">
        <v>0.25385769452258</v>
      </c>
      <c r="AB525" s="1" t="s">
        <v>45</v>
      </c>
      <c r="AC525" s="1"/>
      <c r="AD525" s="1"/>
      <c r="AE525" s="1"/>
      <c r="AF525" s="1"/>
      <c r="AG525" s="1"/>
    </row>
    <row r="526" spans="1:33" s="12" customFormat="1" x14ac:dyDescent="0.15">
      <c r="A526" s="1" t="s">
        <v>3441</v>
      </c>
      <c r="B526" s="1" t="s">
        <v>3435</v>
      </c>
      <c r="C526" s="1">
        <v>4</v>
      </c>
      <c r="D526" s="1">
        <v>236577171</v>
      </c>
      <c r="E526" s="1">
        <v>236580231</v>
      </c>
      <c r="F526" s="1" t="s">
        <v>58</v>
      </c>
      <c r="G526" s="1" t="s">
        <v>3442</v>
      </c>
      <c r="H526" s="1" t="s">
        <v>3443</v>
      </c>
      <c r="I526" s="1" t="s">
        <v>61</v>
      </c>
      <c r="J526" s="1">
        <v>3838</v>
      </c>
      <c r="K526" s="1" t="s">
        <v>3444</v>
      </c>
      <c r="L526" s="1" t="s">
        <v>3445</v>
      </c>
      <c r="M526" s="1">
        <v>181</v>
      </c>
      <c r="N526" s="1">
        <v>126</v>
      </c>
      <c r="O526" s="1">
        <f t="shared" si="23"/>
        <v>0.69613259668508287</v>
      </c>
      <c r="P526" s="1" t="s">
        <v>41</v>
      </c>
      <c r="Q526" s="1" t="s">
        <v>3446</v>
      </c>
      <c r="R526" s="1" t="s">
        <v>3440</v>
      </c>
      <c r="S526" s="1">
        <v>20.725820412594999</v>
      </c>
      <c r="T526" s="1">
        <v>0.17554919999999999</v>
      </c>
      <c r="U526" s="1">
        <v>0.53961369999999997</v>
      </c>
      <c r="V526" s="1" t="s">
        <v>38</v>
      </c>
      <c r="W526" s="1" t="s">
        <v>55</v>
      </c>
      <c r="X526" s="1">
        <v>10</v>
      </c>
      <c r="Y526" s="1">
        <v>4</v>
      </c>
      <c r="Z526" s="1">
        <v>14</v>
      </c>
      <c r="AA526" s="1">
        <v>0.33739258145913698</v>
      </c>
      <c r="AB526" s="1" t="s">
        <v>45</v>
      </c>
      <c r="AC526" s="1"/>
      <c r="AD526" s="1"/>
      <c r="AE526" s="1"/>
      <c r="AF526" s="1"/>
      <c r="AG526" s="1"/>
    </row>
    <row r="527" spans="1:33" s="12" customFormat="1" x14ac:dyDescent="0.15">
      <c r="A527" s="1" t="s">
        <v>3447</v>
      </c>
      <c r="B527" s="1" t="s">
        <v>3448</v>
      </c>
      <c r="C527" s="1">
        <v>4</v>
      </c>
      <c r="D527" s="1">
        <v>238064255</v>
      </c>
      <c r="E527" s="1">
        <v>238068266</v>
      </c>
      <c r="F527" s="1" t="s">
        <v>35</v>
      </c>
      <c r="G527" s="1" t="s">
        <v>3449</v>
      </c>
      <c r="H527" s="1" t="s">
        <v>3450</v>
      </c>
      <c r="I527" s="1" t="s">
        <v>61</v>
      </c>
      <c r="J527" s="1">
        <v>95</v>
      </c>
      <c r="K527" s="1" t="s">
        <v>3451</v>
      </c>
      <c r="L527" s="1" t="s">
        <v>3452</v>
      </c>
      <c r="M527" s="1">
        <v>757</v>
      </c>
      <c r="N527" s="1">
        <v>730</v>
      </c>
      <c r="O527" s="1">
        <f t="shared" si="23"/>
        <v>0.96433289299867897</v>
      </c>
      <c r="P527" s="1" t="s">
        <v>41</v>
      </c>
      <c r="Q527" s="1" t="s">
        <v>42</v>
      </c>
      <c r="R527" s="1" t="s">
        <v>3453</v>
      </c>
      <c r="S527" s="1">
        <v>39.473036699239998</v>
      </c>
      <c r="T527" s="1">
        <v>1.3176492</v>
      </c>
      <c r="U527" s="1">
        <v>0.75074160000000001</v>
      </c>
      <c r="V527" s="1" t="s">
        <v>38</v>
      </c>
      <c r="W527" s="1" t="s">
        <v>55</v>
      </c>
      <c r="X527" s="1">
        <v>2</v>
      </c>
      <c r="Y527" s="1">
        <v>12</v>
      </c>
      <c r="Z527" s="1">
        <v>14</v>
      </c>
      <c r="AA527" s="1">
        <v>0.26494296845021198</v>
      </c>
      <c r="AB527" s="1" t="s">
        <v>45</v>
      </c>
      <c r="AC527" s="1"/>
      <c r="AD527" s="1"/>
      <c r="AE527" s="1"/>
      <c r="AF527" s="1"/>
      <c r="AG527" s="1"/>
    </row>
    <row r="528" spans="1:33" s="12" customFormat="1" x14ac:dyDescent="0.15">
      <c r="A528" s="1" t="s">
        <v>3454</v>
      </c>
      <c r="B528" s="1" t="s">
        <v>3455</v>
      </c>
      <c r="C528" s="1">
        <v>4</v>
      </c>
      <c r="D528" s="1">
        <v>238366195</v>
      </c>
      <c r="E528" s="1">
        <v>238369060</v>
      </c>
      <c r="F528" s="1" t="s">
        <v>58</v>
      </c>
      <c r="G528" s="1" t="s">
        <v>3456</v>
      </c>
      <c r="H528" s="1" t="s">
        <v>3457</v>
      </c>
      <c r="I528" s="1" t="s">
        <v>38</v>
      </c>
      <c r="J528" s="1">
        <v>4125</v>
      </c>
      <c r="K528" s="1" t="s">
        <v>3458</v>
      </c>
      <c r="L528" s="1" t="s">
        <v>3459</v>
      </c>
      <c r="M528" s="1">
        <v>338</v>
      </c>
      <c r="N528" s="1">
        <v>338</v>
      </c>
      <c r="O528" s="1">
        <f t="shared" si="23"/>
        <v>1</v>
      </c>
      <c r="P528" s="1" t="s">
        <v>41</v>
      </c>
      <c r="Q528" s="1" t="s">
        <v>489</v>
      </c>
      <c r="R528" s="1" t="s">
        <v>3460</v>
      </c>
      <c r="S528" s="1">
        <v>28.027677220412599</v>
      </c>
      <c r="T528" s="1">
        <v>1.1939871</v>
      </c>
      <c r="U528" s="1">
        <v>0.64346939999999997</v>
      </c>
      <c r="V528" s="1" t="s">
        <v>38</v>
      </c>
      <c r="W528" s="1" t="s">
        <v>44</v>
      </c>
      <c r="X528" s="1">
        <v>7</v>
      </c>
      <c r="Y528" s="1">
        <v>9</v>
      </c>
      <c r="Z528" s="1">
        <v>16</v>
      </c>
      <c r="AA528" s="1">
        <v>0.158421372213779</v>
      </c>
      <c r="AB528" s="1" t="s">
        <v>45</v>
      </c>
      <c r="AC528" s="1"/>
      <c r="AD528" s="1"/>
      <c r="AE528" s="1"/>
      <c r="AF528" s="1"/>
      <c r="AG528" s="1"/>
    </row>
    <row r="529" spans="1:33" s="12" customFormat="1" x14ac:dyDescent="0.15">
      <c r="A529" s="1" t="s">
        <v>3461</v>
      </c>
      <c r="B529" s="1" t="s">
        <v>3455</v>
      </c>
      <c r="C529" s="1">
        <v>4</v>
      </c>
      <c r="D529" s="1">
        <v>238366195</v>
      </c>
      <c r="E529" s="1">
        <v>238369060</v>
      </c>
      <c r="F529" s="1" t="s">
        <v>58</v>
      </c>
      <c r="G529" s="1" t="s">
        <v>3462</v>
      </c>
      <c r="H529" s="1" t="s">
        <v>3463</v>
      </c>
      <c r="I529" s="1" t="s">
        <v>61</v>
      </c>
      <c r="J529" s="1">
        <v>3787</v>
      </c>
      <c r="K529" s="1" t="s">
        <v>3464</v>
      </c>
      <c r="L529" s="1" t="s">
        <v>3465</v>
      </c>
      <c r="M529" s="1">
        <v>120</v>
      </c>
      <c r="N529" s="1">
        <v>91</v>
      </c>
      <c r="O529" s="1">
        <f t="shared" si="23"/>
        <v>0.7583333333333333</v>
      </c>
      <c r="P529" s="1" t="s">
        <v>41</v>
      </c>
      <c r="Q529" s="1" t="s">
        <v>78</v>
      </c>
      <c r="R529" s="1" t="s">
        <v>3460</v>
      </c>
      <c r="S529" s="1">
        <v>28.027677220412599</v>
      </c>
      <c r="T529" s="1">
        <v>1.1939871</v>
      </c>
      <c r="U529" s="1">
        <v>0.64346939999999997</v>
      </c>
      <c r="V529" s="1" t="s">
        <v>38</v>
      </c>
      <c r="W529" s="1" t="s">
        <v>55</v>
      </c>
      <c r="X529" s="1">
        <v>4</v>
      </c>
      <c r="Y529" s="1">
        <v>9</v>
      </c>
      <c r="Z529" s="1">
        <v>13</v>
      </c>
      <c r="AA529" s="1">
        <v>5.5286268975660397E-3</v>
      </c>
      <c r="AB529" s="1" t="s">
        <v>72</v>
      </c>
      <c r="AC529" s="1" t="s">
        <v>44</v>
      </c>
      <c r="AD529" s="1" t="str">
        <f>IF(AC529=W529,"consistent","inconsistent")</f>
        <v>inconsistent</v>
      </c>
      <c r="AE529" s="1"/>
      <c r="AF529" s="1"/>
      <c r="AG529" s="1"/>
    </row>
    <row r="530" spans="1:33" s="12" customFormat="1" x14ac:dyDescent="0.15">
      <c r="A530" s="1" t="s">
        <v>3466</v>
      </c>
      <c r="B530" s="1" t="s">
        <v>3467</v>
      </c>
      <c r="C530" s="1">
        <v>4</v>
      </c>
      <c r="D530" s="1">
        <v>239922850</v>
      </c>
      <c r="E530" s="1">
        <v>239929510</v>
      </c>
      <c r="F530" s="1" t="s">
        <v>58</v>
      </c>
      <c r="G530" s="1" t="s">
        <v>3468</v>
      </c>
      <c r="H530" s="1" t="s">
        <v>3469</v>
      </c>
      <c r="I530" s="1" t="s">
        <v>61</v>
      </c>
      <c r="J530" s="1">
        <v>4126</v>
      </c>
      <c r="K530" s="1" t="s">
        <v>3470</v>
      </c>
      <c r="L530" s="1" t="s">
        <v>3471</v>
      </c>
      <c r="M530" s="1">
        <v>152</v>
      </c>
      <c r="N530" s="1">
        <v>0</v>
      </c>
      <c r="O530" s="1">
        <f t="shared" si="23"/>
        <v>0</v>
      </c>
      <c r="P530" s="1" t="s">
        <v>531</v>
      </c>
      <c r="Q530" s="1"/>
      <c r="R530" s="1" t="s">
        <v>3472</v>
      </c>
      <c r="S530" s="1">
        <v>47.316822236699203</v>
      </c>
      <c r="T530" s="1">
        <v>3.6987313999999998</v>
      </c>
      <c r="U530" s="1">
        <v>0.81921880000000002</v>
      </c>
      <c r="V530" s="1" t="s">
        <v>38</v>
      </c>
      <c r="W530" s="1" t="s">
        <v>55</v>
      </c>
      <c r="X530" s="1">
        <v>4</v>
      </c>
      <c r="Y530" s="1">
        <v>5</v>
      </c>
      <c r="Z530" s="1">
        <v>9</v>
      </c>
      <c r="AA530" s="1">
        <v>0.82981625006659399</v>
      </c>
      <c r="AB530" s="1" t="s">
        <v>45</v>
      </c>
      <c r="AC530" s="1"/>
      <c r="AD530" s="1"/>
      <c r="AE530" s="1"/>
      <c r="AF530" s="1"/>
      <c r="AG530" s="1"/>
    </row>
    <row r="531" spans="1:33" s="12" customFormat="1" x14ac:dyDescent="0.15">
      <c r="A531" s="1" t="s">
        <v>3473</v>
      </c>
      <c r="B531" s="1" t="s">
        <v>3467</v>
      </c>
      <c r="C531" s="1">
        <v>4</v>
      </c>
      <c r="D531" s="1">
        <v>239922850</v>
      </c>
      <c r="E531" s="1">
        <v>239929510</v>
      </c>
      <c r="F531" s="1" t="s">
        <v>58</v>
      </c>
      <c r="G531" s="1" t="s">
        <v>3474</v>
      </c>
      <c r="H531" s="1" t="s">
        <v>3475</v>
      </c>
      <c r="I531" s="1" t="s">
        <v>61</v>
      </c>
      <c r="J531" s="1">
        <v>918</v>
      </c>
      <c r="K531" s="1" t="s">
        <v>3476</v>
      </c>
      <c r="L531" s="1" t="s">
        <v>3477</v>
      </c>
      <c r="M531" s="1">
        <v>172</v>
      </c>
      <c r="N531" s="1">
        <v>0</v>
      </c>
      <c r="O531" s="1">
        <f t="shared" si="23"/>
        <v>0</v>
      </c>
      <c r="P531" s="1" t="s">
        <v>531</v>
      </c>
      <c r="Q531" s="1"/>
      <c r="R531" s="1" t="s">
        <v>3472</v>
      </c>
      <c r="S531" s="1">
        <v>47.316822236699203</v>
      </c>
      <c r="T531" s="1">
        <v>3.6987313999999998</v>
      </c>
      <c r="U531" s="1">
        <v>0.81921880000000002</v>
      </c>
      <c r="V531" s="1" t="s">
        <v>38</v>
      </c>
      <c r="W531" s="1" t="s">
        <v>55</v>
      </c>
      <c r="X531" s="1">
        <v>3</v>
      </c>
      <c r="Y531" s="1">
        <v>5</v>
      </c>
      <c r="Z531" s="1">
        <v>8</v>
      </c>
      <c r="AA531" s="1">
        <v>0.428000888456535</v>
      </c>
      <c r="AB531" s="1" t="s">
        <v>45</v>
      </c>
      <c r="AC531" s="1"/>
      <c r="AD531" s="1"/>
      <c r="AE531" s="1"/>
      <c r="AF531" s="1"/>
      <c r="AG531" s="1"/>
    </row>
    <row r="532" spans="1:33" s="12" customFormat="1" x14ac:dyDescent="0.15">
      <c r="A532" s="1" t="s">
        <v>3478</v>
      </c>
      <c r="B532" s="1" t="s">
        <v>3479</v>
      </c>
      <c r="C532" s="1">
        <v>4</v>
      </c>
      <c r="D532" s="1">
        <v>240414100</v>
      </c>
      <c r="E532" s="1">
        <v>240417560</v>
      </c>
      <c r="F532" s="1" t="s">
        <v>58</v>
      </c>
      <c r="G532" s="1" t="s">
        <v>3480</v>
      </c>
      <c r="H532" s="1" t="s">
        <v>3481</v>
      </c>
      <c r="I532" s="1" t="s">
        <v>38</v>
      </c>
      <c r="J532" s="1">
        <v>1577</v>
      </c>
      <c r="K532" s="1" t="s">
        <v>3482</v>
      </c>
      <c r="L532" s="1" t="s">
        <v>3483</v>
      </c>
      <c r="M532" s="1">
        <v>372</v>
      </c>
      <c r="N532" s="1">
        <v>258</v>
      </c>
      <c r="O532" s="1">
        <f t="shared" si="23"/>
        <v>0.69354838709677424</v>
      </c>
      <c r="P532" s="1" t="s">
        <v>41</v>
      </c>
      <c r="Q532" s="1" t="s">
        <v>42</v>
      </c>
      <c r="R532" s="1" t="s">
        <v>3484</v>
      </c>
      <c r="S532" s="1">
        <v>34.062008707926203</v>
      </c>
      <c r="T532" s="1">
        <v>1.6946650000000001</v>
      </c>
      <c r="U532" s="1">
        <v>0.62349270000000001</v>
      </c>
      <c r="V532" s="1" t="s">
        <v>38</v>
      </c>
      <c r="W532" s="1" t="s">
        <v>44</v>
      </c>
      <c r="X532" s="1">
        <v>1</v>
      </c>
      <c r="Y532" s="1">
        <v>15</v>
      </c>
      <c r="Z532" s="1">
        <v>16</v>
      </c>
      <c r="AA532" s="1"/>
      <c r="AB532" s="1"/>
      <c r="AC532" s="1"/>
      <c r="AD532" s="1"/>
      <c r="AE532" s="1"/>
      <c r="AF532" s="1"/>
      <c r="AG532" s="1"/>
    </row>
    <row r="533" spans="1:33" s="12" customFormat="1" x14ac:dyDescent="0.15">
      <c r="A533" s="1" t="s">
        <v>3485</v>
      </c>
      <c r="B533" s="1" t="s">
        <v>3479</v>
      </c>
      <c r="C533" s="1">
        <v>4</v>
      </c>
      <c r="D533" s="1">
        <v>240414100</v>
      </c>
      <c r="E533" s="1">
        <v>240417560</v>
      </c>
      <c r="F533" s="1" t="s">
        <v>58</v>
      </c>
      <c r="G533" s="1" t="s">
        <v>3486</v>
      </c>
      <c r="H533" s="1" t="s">
        <v>3487</v>
      </c>
      <c r="I533" s="1" t="s">
        <v>38</v>
      </c>
      <c r="J533" s="1">
        <v>379</v>
      </c>
      <c r="K533" s="1" t="s">
        <v>3483</v>
      </c>
      <c r="L533" s="1" t="s">
        <v>3488</v>
      </c>
      <c r="M533" s="1">
        <v>1041</v>
      </c>
      <c r="N533" s="1">
        <v>962</v>
      </c>
      <c r="O533" s="1">
        <f t="shared" si="23"/>
        <v>0.92411143131604223</v>
      </c>
      <c r="P533" s="1" t="s">
        <v>41</v>
      </c>
      <c r="Q533" s="1" t="s">
        <v>289</v>
      </c>
      <c r="R533" s="1" t="s">
        <v>3484</v>
      </c>
      <c r="S533" s="1">
        <v>34.062008707926203</v>
      </c>
      <c r="T533" s="1">
        <v>1.6946650000000001</v>
      </c>
      <c r="U533" s="1">
        <v>0.62349270000000001</v>
      </c>
      <c r="V533" s="1" t="s">
        <v>38</v>
      </c>
      <c r="W533" s="1" t="s">
        <v>44</v>
      </c>
      <c r="X533" s="1">
        <v>2</v>
      </c>
      <c r="Y533" s="1">
        <v>14</v>
      </c>
      <c r="Z533" s="1">
        <v>16</v>
      </c>
      <c r="AA533" s="1">
        <v>0.716524462986735</v>
      </c>
      <c r="AB533" s="1" t="s">
        <v>45</v>
      </c>
      <c r="AC533" s="1"/>
      <c r="AD533" s="1"/>
      <c r="AE533" s="1"/>
      <c r="AF533" s="1"/>
      <c r="AG533" s="1"/>
    </row>
    <row r="534" spans="1:33" s="12" customFormat="1" x14ac:dyDescent="0.15">
      <c r="A534" s="1" t="s">
        <v>3489</v>
      </c>
      <c r="B534" s="1" t="s">
        <v>3490</v>
      </c>
      <c r="C534" s="1">
        <v>4</v>
      </c>
      <c r="D534" s="1">
        <v>243647953</v>
      </c>
      <c r="E534" s="1">
        <v>243651842</v>
      </c>
      <c r="F534" s="1" t="s">
        <v>35</v>
      </c>
      <c r="G534" s="1" t="s">
        <v>3491</v>
      </c>
      <c r="H534" s="1" t="s">
        <v>3492</v>
      </c>
      <c r="I534" s="1" t="s">
        <v>38</v>
      </c>
      <c r="J534" s="1">
        <v>797</v>
      </c>
      <c r="K534" s="1" t="s">
        <v>3493</v>
      </c>
      <c r="L534" s="1" t="s">
        <v>3494</v>
      </c>
      <c r="M534" s="1">
        <v>1933</v>
      </c>
      <c r="N534" s="1">
        <v>1895</v>
      </c>
      <c r="O534" s="1">
        <f t="shared" si="23"/>
        <v>0.98034143817899633</v>
      </c>
      <c r="P534" s="1" t="s">
        <v>41</v>
      </c>
      <c r="Q534" s="1" t="s">
        <v>118</v>
      </c>
      <c r="R534" s="1" t="s">
        <v>3495</v>
      </c>
      <c r="S534" s="1">
        <v>31.360143604777399</v>
      </c>
      <c r="T534" s="1">
        <v>5.4169407999999999</v>
      </c>
      <c r="U534" s="1">
        <v>0.64550540000000001</v>
      </c>
      <c r="V534" s="1" t="s">
        <v>38</v>
      </c>
      <c r="W534" s="1" t="s">
        <v>44</v>
      </c>
      <c r="X534" s="1">
        <v>3</v>
      </c>
      <c r="Y534" s="1">
        <v>13</v>
      </c>
      <c r="Z534" s="1">
        <v>16</v>
      </c>
      <c r="AA534" s="1">
        <v>4.1968098075343199E-2</v>
      </c>
      <c r="AB534" s="1" t="s">
        <v>72</v>
      </c>
      <c r="AC534" s="1" t="s">
        <v>44</v>
      </c>
      <c r="AD534" s="1" t="str">
        <f>IF(AC534=W534,"consistent","inconsistent")</f>
        <v>consistent</v>
      </c>
      <c r="AE534" s="1"/>
      <c r="AF534" s="1"/>
      <c r="AG534" s="1"/>
    </row>
    <row r="535" spans="1:33" s="12" customFormat="1" x14ac:dyDescent="0.15">
      <c r="A535" s="1" t="s">
        <v>3496</v>
      </c>
      <c r="B535" s="1" t="s">
        <v>3497</v>
      </c>
      <c r="C535" s="1">
        <v>4</v>
      </c>
      <c r="D535" s="1">
        <v>244385754</v>
      </c>
      <c r="E535" s="1">
        <v>244388332</v>
      </c>
      <c r="F535" s="1" t="s">
        <v>58</v>
      </c>
      <c r="G535" s="1" t="s">
        <v>3498</v>
      </c>
      <c r="H535" s="1" t="s">
        <v>3499</v>
      </c>
      <c r="I535" s="1" t="s">
        <v>38</v>
      </c>
      <c r="J535" s="1">
        <v>125</v>
      </c>
      <c r="K535" s="1" t="s">
        <v>3500</v>
      </c>
      <c r="L535" s="1" t="s">
        <v>3501</v>
      </c>
      <c r="M535" s="1">
        <v>980</v>
      </c>
      <c r="N535" s="1">
        <v>528</v>
      </c>
      <c r="O535" s="1">
        <f t="shared" si="23"/>
        <v>0.53877551020408165</v>
      </c>
      <c r="P535" s="1" t="s">
        <v>41</v>
      </c>
      <c r="Q535" s="1" t="s">
        <v>52</v>
      </c>
      <c r="R535" s="1" t="s">
        <v>3502</v>
      </c>
      <c r="S535" s="1">
        <v>21.181613289902302</v>
      </c>
      <c r="T535" s="1">
        <v>1.6698968999999999</v>
      </c>
      <c r="U535" s="1">
        <v>0.56417740000000005</v>
      </c>
      <c r="V535" s="1" t="s">
        <v>38</v>
      </c>
      <c r="W535" s="1" t="s">
        <v>44</v>
      </c>
      <c r="X535" s="1">
        <v>10</v>
      </c>
      <c r="Y535" s="1">
        <v>6</v>
      </c>
      <c r="Z535" s="1">
        <v>16</v>
      </c>
      <c r="AA535" s="1">
        <v>0.735004739825736</v>
      </c>
      <c r="AB535" s="1" t="s">
        <v>45</v>
      </c>
      <c r="AC535" s="1"/>
      <c r="AD535" s="1"/>
      <c r="AE535" s="1"/>
      <c r="AF535" s="1"/>
      <c r="AG535" s="1"/>
    </row>
    <row r="536" spans="1:33" s="12" customFormat="1" x14ac:dyDescent="0.15">
      <c r="A536" s="1" t="s">
        <v>3503</v>
      </c>
      <c r="B536" s="1" t="s">
        <v>3504</v>
      </c>
      <c r="C536" s="1">
        <v>4</v>
      </c>
      <c r="D536" s="1">
        <v>244500837</v>
      </c>
      <c r="E536" s="1">
        <v>244504634</v>
      </c>
      <c r="F536" s="1" t="s">
        <v>35</v>
      </c>
      <c r="G536" s="1" t="s">
        <v>3505</v>
      </c>
      <c r="H536" s="1" t="s">
        <v>3506</v>
      </c>
      <c r="I536" s="1" t="s">
        <v>38</v>
      </c>
      <c r="J536" s="1">
        <v>2160</v>
      </c>
      <c r="K536" s="1" t="s">
        <v>3507</v>
      </c>
      <c r="L536" s="1" t="s">
        <v>3508</v>
      </c>
      <c r="M536" s="1">
        <v>150</v>
      </c>
      <c r="N536" s="1">
        <v>123</v>
      </c>
      <c r="O536" s="1">
        <f t="shared" si="23"/>
        <v>0.82</v>
      </c>
      <c r="P536" s="1" t="s">
        <v>41</v>
      </c>
      <c r="Q536" s="1" t="s">
        <v>42</v>
      </c>
      <c r="R536" s="1" t="s">
        <v>3509</v>
      </c>
      <c r="S536" s="1">
        <v>33.222718414766597</v>
      </c>
      <c r="T536" s="1">
        <v>-0.43267660000000002</v>
      </c>
      <c r="U536" s="1">
        <v>0.65320959999999995</v>
      </c>
      <c r="V536" s="1" t="s">
        <v>54</v>
      </c>
      <c r="W536" s="1" t="s">
        <v>55</v>
      </c>
      <c r="X536" s="1">
        <v>5</v>
      </c>
      <c r="Y536" s="1">
        <v>11</v>
      </c>
      <c r="Z536" s="1">
        <v>16</v>
      </c>
      <c r="AA536" s="1">
        <v>0.92344858599658997</v>
      </c>
      <c r="AB536" s="1" t="s">
        <v>45</v>
      </c>
      <c r="AC536" s="1"/>
      <c r="AD536" s="1"/>
      <c r="AE536" s="1"/>
      <c r="AF536" s="1"/>
      <c r="AG536" s="1"/>
    </row>
    <row r="537" spans="1:33" s="12" customFormat="1" x14ac:dyDescent="0.15">
      <c r="A537" s="1" t="s">
        <v>3510</v>
      </c>
      <c r="B537" s="1" t="s">
        <v>3511</v>
      </c>
      <c r="C537" s="1">
        <v>4</v>
      </c>
      <c r="D537" s="1">
        <v>245084211</v>
      </c>
      <c r="E537" s="1">
        <v>245085341</v>
      </c>
      <c r="F537" s="1" t="s">
        <v>58</v>
      </c>
      <c r="G537" s="1" t="s">
        <v>3512</v>
      </c>
      <c r="H537" s="1" t="s">
        <v>3513</v>
      </c>
      <c r="I537" s="1" t="s">
        <v>61</v>
      </c>
      <c r="J537" s="1">
        <v>268</v>
      </c>
      <c r="K537" s="1" t="s">
        <v>3514</v>
      </c>
      <c r="L537" s="1" t="s">
        <v>3515</v>
      </c>
      <c r="M537" s="1">
        <v>533</v>
      </c>
      <c r="N537" s="1">
        <v>532</v>
      </c>
      <c r="O537" s="1">
        <f t="shared" si="23"/>
        <v>0.99812382739212002</v>
      </c>
      <c r="P537" s="1" t="s">
        <v>41</v>
      </c>
      <c r="Q537" s="1" t="s">
        <v>85</v>
      </c>
      <c r="R537" s="1" t="s">
        <v>3516</v>
      </c>
      <c r="S537" s="1">
        <v>49.459046623235601</v>
      </c>
      <c r="T537" s="1">
        <v>2.106989</v>
      </c>
      <c r="U537" s="1">
        <v>0.80677239999999995</v>
      </c>
      <c r="V537" s="1" t="s">
        <v>38</v>
      </c>
      <c r="W537" s="1" t="s">
        <v>55</v>
      </c>
      <c r="X537" s="1">
        <v>4</v>
      </c>
      <c r="Y537" s="1">
        <v>11</v>
      </c>
      <c r="Z537" s="1">
        <v>15</v>
      </c>
      <c r="AA537" s="1">
        <v>0.48824807632478701</v>
      </c>
      <c r="AB537" s="1" t="s">
        <v>45</v>
      </c>
      <c r="AC537" s="1"/>
      <c r="AD537" s="1"/>
      <c r="AE537" s="1"/>
      <c r="AF537" s="1"/>
      <c r="AG537" s="1"/>
    </row>
    <row r="538" spans="1:33" s="12" customFormat="1" x14ac:dyDescent="0.15">
      <c r="A538" s="1" t="s">
        <v>3517</v>
      </c>
      <c r="B538" s="1" t="s">
        <v>3518</v>
      </c>
      <c r="C538" s="1">
        <v>4</v>
      </c>
      <c r="D538" s="1">
        <v>245348907</v>
      </c>
      <c r="E538" s="1">
        <v>245352015</v>
      </c>
      <c r="F538" s="1" t="s">
        <v>35</v>
      </c>
      <c r="G538" s="1" t="s">
        <v>3519</v>
      </c>
      <c r="H538" s="1" t="s">
        <v>3520</v>
      </c>
      <c r="I538" s="1" t="s">
        <v>61</v>
      </c>
      <c r="J538" s="1">
        <v>578</v>
      </c>
      <c r="K538" s="1" t="s">
        <v>3521</v>
      </c>
      <c r="L538" s="1" t="s">
        <v>3522</v>
      </c>
      <c r="M538" s="1">
        <v>408</v>
      </c>
      <c r="N538" s="1">
        <v>153</v>
      </c>
      <c r="O538" s="1">
        <f t="shared" si="23"/>
        <v>0.375</v>
      </c>
      <c r="P538" s="1" t="s">
        <v>41</v>
      </c>
      <c r="Q538" s="1" t="s">
        <v>52</v>
      </c>
      <c r="R538" s="1" t="s">
        <v>3523</v>
      </c>
      <c r="S538" s="1">
        <v>30.4461230836048</v>
      </c>
      <c r="T538" s="1">
        <v>3.9455718000000002</v>
      </c>
      <c r="U538" s="1">
        <v>0.66445520000000002</v>
      </c>
      <c r="V538" s="1" t="s">
        <v>38</v>
      </c>
      <c r="W538" s="1" t="s">
        <v>55</v>
      </c>
      <c r="X538" s="1">
        <v>4</v>
      </c>
      <c r="Y538" s="1">
        <v>9</v>
      </c>
      <c r="Z538" s="1">
        <v>13</v>
      </c>
      <c r="AA538" s="1">
        <v>0.29030406428422401</v>
      </c>
      <c r="AB538" s="1" t="s">
        <v>45</v>
      </c>
      <c r="AC538" s="1"/>
      <c r="AD538" s="1"/>
      <c r="AE538" s="1"/>
      <c r="AF538" s="1"/>
      <c r="AG538" s="1"/>
    </row>
    <row r="539" spans="1:33" s="12" customFormat="1" x14ac:dyDescent="0.15">
      <c r="A539" s="1" t="s">
        <v>3524</v>
      </c>
      <c r="B539" s="1" t="s">
        <v>3525</v>
      </c>
      <c r="C539" s="1">
        <v>4</v>
      </c>
      <c r="D539" s="1">
        <v>245458106</v>
      </c>
      <c r="E539" s="1">
        <v>245461203</v>
      </c>
      <c r="F539" s="1" t="s">
        <v>35</v>
      </c>
      <c r="G539" s="1" t="s">
        <v>3526</v>
      </c>
      <c r="H539" s="1" t="s">
        <v>3527</v>
      </c>
      <c r="I539" s="1" t="s">
        <v>61</v>
      </c>
      <c r="J539" s="1">
        <v>3926</v>
      </c>
      <c r="K539" s="1" t="s">
        <v>3528</v>
      </c>
      <c r="L539" s="1" t="s">
        <v>3529</v>
      </c>
      <c r="M539" s="1">
        <v>418</v>
      </c>
      <c r="N539" s="1">
        <v>0</v>
      </c>
      <c r="O539" s="1">
        <f t="shared" si="23"/>
        <v>0</v>
      </c>
      <c r="P539" s="1" t="s">
        <v>531</v>
      </c>
      <c r="Q539" s="1"/>
      <c r="R539" s="1" t="s">
        <v>3530</v>
      </c>
      <c r="S539" s="1">
        <v>33.216021715526601</v>
      </c>
      <c r="T539" s="1">
        <v>1.4989224000000001</v>
      </c>
      <c r="U539" s="1">
        <v>0.64511430000000003</v>
      </c>
      <c r="V539" s="1" t="s">
        <v>38</v>
      </c>
      <c r="W539" s="1" t="s">
        <v>55</v>
      </c>
      <c r="X539" s="1">
        <v>5</v>
      </c>
      <c r="Y539" s="1">
        <v>7</v>
      </c>
      <c r="Z539" s="1">
        <v>12</v>
      </c>
      <c r="AA539" s="1">
        <v>4.0888271070444501E-2</v>
      </c>
      <c r="AB539" s="1" t="s">
        <v>72</v>
      </c>
      <c r="AC539" s="1" t="s">
        <v>55</v>
      </c>
      <c r="AD539" s="1" t="str">
        <f>IF(AC539=W539,"consistent","inconsistent")</f>
        <v>consistent</v>
      </c>
      <c r="AE539" s="1"/>
      <c r="AF539" s="1"/>
      <c r="AG539" s="1"/>
    </row>
    <row r="540" spans="1:33" s="12" customFormat="1" x14ac:dyDescent="0.15">
      <c r="A540" s="1" t="s">
        <v>3531</v>
      </c>
      <c r="B540" s="1" t="s">
        <v>3532</v>
      </c>
      <c r="C540" s="1">
        <v>5</v>
      </c>
      <c r="D540" s="1">
        <v>1124569</v>
      </c>
      <c r="E540" s="1">
        <v>1127670</v>
      </c>
      <c r="F540" s="1" t="s">
        <v>35</v>
      </c>
      <c r="G540" s="1" t="s">
        <v>3533</v>
      </c>
      <c r="H540" s="1" t="s">
        <v>3534</v>
      </c>
      <c r="I540" s="1" t="s">
        <v>38</v>
      </c>
      <c r="J540" s="1">
        <v>487</v>
      </c>
      <c r="K540" s="1" t="s">
        <v>3535</v>
      </c>
      <c r="L540" s="1" t="s">
        <v>3536</v>
      </c>
      <c r="M540" s="1">
        <v>982</v>
      </c>
      <c r="N540" s="1">
        <v>496</v>
      </c>
      <c r="O540" s="1">
        <f t="shared" si="23"/>
        <v>0.50509164969450104</v>
      </c>
      <c r="P540" s="1" t="s">
        <v>41</v>
      </c>
      <c r="Q540" s="1" t="s">
        <v>52</v>
      </c>
      <c r="R540" s="1" t="s">
        <v>3537</v>
      </c>
      <c r="S540" s="1">
        <v>29.810018957654702</v>
      </c>
      <c r="T540" s="1">
        <v>-0.74990979999999996</v>
      </c>
      <c r="U540" s="1">
        <v>0.682701</v>
      </c>
      <c r="V540" s="1" t="s">
        <v>54</v>
      </c>
      <c r="W540" s="1" t="s">
        <v>55</v>
      </c>
      <c r="X540" s="1">
        <v>11</v>
      </c>
      <c r="Y540" s="1">
        <v>5</v>
      </c>
      <c r="Z540" s="1">
        <v>16</v>
      </c>
      <c r="AA540" s="1">
        <v>0.68080548937041596</v>
      </c>
      <c r="AB540" s="1" t="s">
        <v>45</v>
      </c>
      <c r="AC540" s="1"/>
      <c r="AD540" s="1"/>
      <c r="AE540" s="1"/>
      <c r="AF540" s="1"/>
      <c r="AG540" s="1"/>
    </row>
    <row r="541" spans="1:33" s="12" customFormat="1" x14ac:dyDescent="0.15">
      <c r="A541" s="1" t="s">
        <v>3538</v>
      </c>
      <c r="B541" s="1" t="s">
        <v>3539</v>
      </c>
      <c r="C541" s="1">
        <v>5</v>
      </c>
      <c r="D541" s="1">
        <v>1566875</v>
      </c>
      <c r="E541" s="1">
        <v>1569101</v>
      </c>
      <c r="F541" s="1" t="s">
        <v>35</v>
      </c>
      <c r="G541" s="1" t="s">
        <v>3540</v>
      </c>
      <c r="H541" s="1" t="s">
        <v>3541</v>
      </c>
      <c r="I541" s="1" t="s">
        <v>38</v>
      </c>
      <c r="J541" s="1">
        <v>223</v>
      </c>
      <c r="K541" s="1" t="s">
        <v>3542</v>
      </c>
      <c r="L541" s="1" t="s">
        <v>3543</v>
      </c>
      <c r="M541" s="1">
        <v>657</v>
      </c>
      <c r="N541" s="1">
        <v>329</v>
      </c>
      <c r="O541" s="1">
        <f t="shared" si="23"/>
        <v>0.50076103500761038</v>
      </c>
      <c r="P541" s="1" t="s">
        <v>41</v>
      </c>
      <c r="Q541" s="1" t="s">
        <v>200</v>
      </c>
      <c r="R541" s="1" t="s">
        <v>3544</v>
      </c>
      <c r="S541" s="1">
        <v>18.3708543322476</v>
      </c>
      <c r="T541" s="1">
        <v>-0.43482700000000002</v>
      </c>
      <c r="U541" s="1">
        <v>0.55972820000000001</v>
      </c>
      <c r="V541" s="1" t="s">
        <v>54</v>
      </c>
      <c r="W541" s="1" t="s">
        <v>55</v>
      </c>
      <c r="X541" s="1">
        <v>6</v>
      </c>
      <c r="Y541" s="1">
        <v>10</v>
      </c>
      <c r="Z541" s="1">
        <v>16</v>
      </c>
      <c r="AA541" s="1">
        <v>0.84397680258037</v>
      </c>
      <c r="AB541" s="1" t="s">
        <v>45</v>
      </c>
      <c r="AC541" s="1"/>
      <c r="AD541" s="1"/>
      <c r="AE541" s="1"/>
      <c r="AF541" s="1"/>
      <c r="AG541" s="1"/>
    </row>
    <row r="542" spans="1:33" s="12" customFormat="1" x14ac:dyDescent="0.15">
      <c r="A542" s="1" t="s">
        <v>3545</v>
      </c>
      <c r="B542" s="1" t="s">
        <v>3539</v>
      </c>
      <c r="C542" s="1">
        <v>5</v>
      </c>
      <c r="D542" s="1">
        <v>1566875</v>
      </c>
      <c r="E542" s="1">
        <v>1569101</v>
      </c>
      <c r="F542" s="1" t="s">
        <v>35</v>
      </c>
      <c r="G542" s="1" t="s">
        <v>3546</v>
      </c>
      <c r="H542" s="1" t="s">
        <v>3547</v>
      </c>
      <c r="I542" s="1" t="s">
        <v>61</v>
      </c>
      <c r="J542" s="1">
        <v>2150</v>
      </c>
      <c r="K542" s="1" t="s">
        <v>3548</v>
      </c>
      <c r="L542" s="1" t="s">
        <v>3549</v>
      </c>
      <c r="M542" s="1">
        <v>189</v>
      </c>
      <c r="N542" s="1">
        <v>155</v>
      </c>
      <c r="O542" s="1">
        <f t="shared" si="23"/>
        <v>0.82010582010582012</v>
      </c>
      <c r="P542" s="1" t="s">
        <v>41</v>
      </c>
      <c r="Q542" s="1" t="s">
        <v>213</v>
      </c>
      <c r="R542" s="1" t="s">
        <v>3544</v>
      </c>
      <c r="S542" s="1">
        <v>18.3708543322476</v>
      </c>
      <c r="T542" s="1">
        <v>-0.43482700000000002</v>
      </c>
      <c r="U542" s="1">
        <v>0.55972820000000001</v>
      </c>
      <c r="V542" s="1" t="s">
        <v>54</v>
      </c>
      <c r="W542" s="1" t="s">
        <v>44</v>
      </c>
      <c r="X542" s="1">
        <v>5</v>
      </c>
      <c r="Y542" s="1">
        <v>3</v>
      </c>
      <c r="Z542" s="1">
        <v>8</v>
      </c>
      <c r="AA542" s="1">
        <v>0.56703713584933502</v>
      </c>
      <c r="AB542" s="1" t="s">
        <v>45</v>
      </c>
      <c r="AC542" s="1"/>
      <c r="AD542" s="1"/>
      <c r="AE542" s="1"/>
      <c r="AF542" s="1"/>
      <c r="AG542" s="1"/>
    </row>
    <row r="543" spans="1:33" s="12" customFormat="1" x14ac:dyDescent="0.15">
      <c r="A543" s="1" t="s">
        <v>3550</v>
      </c>
      <c r="B543" s="1" t="s">
        <v>3551</v>
      </c>
      <c r="C543" s="1">
        <v>5</v>
      </c>
      <c r="D543" s="1">
        <v>1584315</v>
      </c>
      <c r="E543" s="1">
        <v>1587019</v>
      </c>
      <c r="F543" s="1" t="s">
        <v>35</v>
      </c>
      <c r="G543" s="1" t="s">
        <v>3552</v>
      </c>
      <c r="H543" s="1" t="s">
        <v>3553</v>
      </c>
      <c r="I543" s="1" t="s">
        <v>38</v>
      </c>
      <c r="J543" s="1">
        <v>533</v>
      </c>
      <c r="K543" s="1" t="s">
        <v>3554</v>
      </c>
      <c r="L543" s="1" t="s">
        <v>3555</v>
      </c>
      <c r="M543" s="1">
        <v>179</v>
      </c>
      <c r="N543" s="1">
        <v>179</v>
      </c>
      <c r="O543" s="1">
        <f t="shared" si="23"/>
        <v>1</v>
      </c>
      <c r="P543" s="1" t="s">
        <v>41</v>
      </c>
      <c r="Q543" s="1" t="s">
        <v>42</v>
      </c>
      <c r="R543" s="1" t="s">
        <v>3556</v>
      </c>
      <c r="S543" s="1">
        <v>28.691700412595001</v>
      </c>
      <c r="T543" s="1">
        <v>0.35978569999999999</v>
      </c>
      <c r="U543" s="1">
        <v>0.62394039999999995</v>
      </c>
      <c r="V543" s="1" t="s">
        <v>38</v>
      </c>
      <c r="W543" s="1" t="s">
        <v>44</v>
      </c>
      <c r="X543" s="1">
        <v>2</v>
      </c>
      <c r="Y543" s="1">
        <v>14</v>
      </c>
      <c r="Z543" s="1">
        <v>16</v>
      </c>
      <c r="AA543" s="1">
        <v>0.58352985813960701</v>
      </c>
      <c r="AB543" s="1" t="s">
        <v>45</v>
      </c>
      <c r="AC543" s="1"/>
      <c r="AD543" s="1"/>
      <c r="AE543" s="1"/>
      <c r="AF543" s="1"/>
      <c r="AG543" s="1"/>
    </row>
    <row r="544" spans="1:33" s="12" customFormat="1" x14ac:dyDescent="0.15">
      <c r="A544" s="1" t="s">
        <v>3557</v>
      </c>
      <c r="B544" s="1" t="s">
        <v>3551</v>
      </c>
      <c r="C544" s="1">
        <v>5</v>
      </c>
      <c r="D544" s="1">
        <v>1584315</v>
      </c>
      <c r="E544" s="1">
        <v>1587019</v>
      </c>
      <c r="F544" s="1" t="s">
        <v>35</v>
      </c>
      <c r="G544" s="1" t="s">
        <v>3558</v>
      </c>
      <c r="H544" s="1" t="s">
        <v>3559</v>
      </c>
      <c r="I544" s="1" t="s">
        <v>61</v>
      </c>
      <c r="J544" s="1">
        <v>3360</v>
      </c>
      <c r="K544" s="1" t="s">
        <v>3560</v>
      </c>
      <c r="L544" s="1" t="s">
        <v>3561</v>
      </c>
      <c r="M544" s="1">
        <v>159</v>
      </c>
      <c r="N544" s="1">
        <v>155</v>
      </c>
      <c r="O544" s="1">
        <f t="shared" si="23"/>
        <v>0.97484276729559749</v>
      </c>
      <c r="P544" s="1" t="s">
        <v>41</v>
      </c>
      <c r="Q544" s="1" t="s">
        <v>3562</v>
      </c>
      <c r="R544" s="1" t="s">
        <v>3556</v>
      </c>
      <c r="S544" s="1">
        <v>28.691700412595001</v>
      </c>
      <c r="T544" s="1">
        <v>0.35978569999999999</v>
      </c>
      <c r="U544" s="1">
        <v>0.62394039999999995</v>
      </c>
      <c r="V544" s="1" t="s">
        <v>38</v>
      </c>
      <c r="W544" s="1" t="s">
        <v>55</v>
      </c>
      <c r="X544" s="1">
        <v>1</v>
      </c>
      <c r="Y544" s="1">
        <v>12</v>
      </c>
      <c r="Z544" s="1">
        <v>13</v>
      </c>
      <c r="AA544" s="1"/>
      <c r="AB544" s="1"/>
      <c r="AC544" s="1"/>
      <c r="AD544" s="1"/>
      <c r="AE544" s="1"/>
      <c r="AF544" s="1"/>
      <c r="AG544" s="1"/>
    </row>
    <row r="545" spans="1:33" s="12" customFormat="1" x14ac:dyDescent="0.15">
      <c r="A545" s="1" t="s">
        <v>3563</v>
      </c>
      <c r="B545" s="1" t="s">
        <v>3564</v>
      </c>
      <c r="C545" s="1">
        <v>5</v>
      </c>
      <c r="D545" s="1">
        <v>1934208</v>
      </c>
      <c r="E545" s="1">
        <v>1936982</v>
      </c>
      <c r="F545" s="1" t="s">
        <v>58</v>
      </c>
      <c r="G545" s="1" t="s">
        <v>3565</v>
      </c>
      <c r="H545" s="1" t="s">
        <v>3566</v>
      </c>
      <c r="I545" s="1" t="s">
        <v>38</v>
      </c>
      <c r="J545" s="1">
        <v>278</v>
      </c>
      <c r="K545" s="1" t="s">
        <v>3567</v>
      </c>
      <c r="L545" s="1" t="s">
        <v>3568</v>
      </c>
      <c r="M545" s="1">
        <v>598</v>
      </c>
      <c r="N545" s="1">
        <v>380</v>
      </c>
      <c r="O545" s="1">
        <f t="shared" si="23"/>
        <v>0.63545150501672243</v>
      </c>
      <c r="P545" s="1" t="s">
        <v>41</v>
      </c>
      <c r="Q545" s="1" t="s">
        <v>52</v>
      </c>
      <c r="R545" s="1" t="s">
        <v>3569</v>
      </c>
      <c r="S545" s="1">
        <v>47.017477611292101</v>
      </c>
      <c r="T545" s="1">
        <v>0.63707979999999997</v>
      </c>
      <c r="U545" s="1">
        <v>0.73575310000000005</v>
      </c>
      <c r="V545" s="1" t="s">
        <v>38</v>
      </c>
      <c r="W545" s="1" t="s">
        <v>44</v>
      </c>
      <c r="X545" s="1">
        <v>15</v>
      </c>
      <c r="Y545" s="1">
        <v>1</v>
      </c>
      <c r="Z545" s="1">
        <v>16</v>
      </c>
      <c r="AA545" s="1"/>
      <c r="AB545" s="1"/>
      <c r="AC545" s="1"/>
      <c r="AD545" s="1"/>
      <c r="AE545" s="1"/>
      <c r="AF545" s="1"/>
      <c r="AG545" s="1"/>
    </row>
    <row r="546" spans="1:33" s="12" customFormat="1" x14ac:dyDescent="0.15">
      <c r="A546" s="1" t="s">
        <v>3570</v>
      </c>
      <c r="B546" s="1" t="s">
        <v>3571</v>
      </c>
      <c r="C546" s="1">
        <v>5</v>
      </c>
      <c r="D546" s="1">
        <v>1959713</v>
      </c>
      <c r="E546" s="1">
        <v>1963560</v>
      </c>
      <c r="F546" s="1" t="s">
        <v>35</v>
      </c>
      <c r="G546" s="1" t="s">
        <v>3572</v>
      </c>
      <c r="H546" s="1" t="s">
        <v>3573</v>
      </c>
      <c r="I546" s="1" t="s">
        <v>61</v>
      </c>
      <c r="J546" s="1">
        <v>413</v>
      </c>
      <c r="K546" s="1" t="s">
        <v>3574</v>
      </c>
      <c r="L546" s="1" t="s">
        <v>3575</v>
      </c>
      <c r="M546" s="1">
        <v>128</v>
      </c>
      <c r="N546" s="1">
        <v>128</v>
      </c>
      <c r="O546" s="1">
        <f t="shared" si="23"/>
        <v>1</v>
      </c>
      <c r="P546" s="1" t="s">
        <v>41</v>
      </c>
      <c r="Q546" s="1" t="s">
        <v>52</v>
      </c>
      <c r="R546" s="1" t="s">
        <v>3576</v>
      </c>
      <c r="S546" s="1">
        <v>23.9652578935939</v>
      </c>
      <c r="T546" s="1">
        <v>1.7699297000000001</v>
      </c>
      <c r="U546" s="1">
        <v>0.53087070000000003</v>
      </c>
      <c r="V546" s="1" t="s">
        <v>38</v>
      </c>
      <c r="W546" s="1" t="s">
        <v>55</v>
      </c>
      <c r="X546" s="1">
        <v>2</v>
      </c>
      <c r="Y546" s="1">
        <v>12</v>
      </c>
      <c r="Z546" s="1">
        <v>14</v>
      </c>
      <c r="AA546" s="1">
        <v>0.70562281352590495</v>
      </c>
      <c r="AB546" s="1" t="s">
        <v>45</v>
      </c>
      <c r="AC546" s="1"/>
      <c r="AD546" s="1"/>
      <c r="AE546" s="1"/>
      <c r="AF546" s="1"/>
      <c r="AG546" s="1"/>
    </row>
    <row r="547" spans="1:33" s="12" customFormat="1" x14ac:dyDescent="0.15">
      <c r="A547" s="1" t="s">
        <v>3577</v>
      </c>
      <c r="B547" s="1" t="s">
        <v>3578</v>
      </c>
      <c r="C547" s="1">
        <v>5</v>
      </c>
      <c r="D547" s="1">
        <v>2183943</v>
      </c>
      <c r="E547" s="1">
        <v>2186302</v>
      </c>
      <c r="F547" s="1" t="s">
        <v>35</v>
      </c>
      <c r="G547" s="1" t="s">
        <v>3579</v>
      </c>
      <c r="H547" s="1" t="s">
        <v>3580</v>
      </c>
      <c r="I547" s="1" t="s">
        <v>38</v>
      </c>
      <c r="J547" s="1">
        <v>1403</v>
      </c>
      <c r="K547" s="1" t="s">
        <v>3581</v>
      </c>
      <c r="L547" s="1" t="s">
        <v>3582</v>
      </c>
      <c r="M547" s="1">
        <v>314</v>
      </c>
      <c r="N547" s="1">
        <v>32</v>
      </c>
      <c r="O547" s="1">
        <f t="shared" si="23"/>
        <v>0.10191082802547771</v>
      </c>
      <c r="P547" s="1" t="s">
        <v>41</v>
      </c>
      <c r="Q547" s="1" t="s">
        <v>271</v>
      </c>
      <c r="R547" s="1" t="s">
        <v>3583</v>
      </c>
      <c r="S547" s="1">
        <v>65.277016872964197</v>
      </c>
      <c r="T547" s="1">
        <v>5.8898168999999996</v>
      </c>
      <c r="U547" s="1">
        <v>0.90140039999999999</v>
      </c>
      <c r="V547" s="1" t="s">
        <v>38</v>
      </c>
      <c r="W547" s="1" t="s">
        <v>44</v>
      </c>
      <c r="X547" s="1">
        <v>9</v>
      </c>
      <c r="Y547" s="1">
        <v>7</v>
      </c>
      <c r="Z547" s="1">
        <v>16</v>
      </c>
      <c r="AA547" s="1">
        <v>8.3588028182697005E-2</v>
      </c>
      <c r="AB547" s="1" t="s">
        <v>45</v>
      </c>
      <c r="AC547" s="1"/>
      <c r="AD547" s="1"/>
      <c r="AE547" s="1"/>
      <c r="AF547" s="1"/>
      <c r="AG547" s="1"/>
    </row>
    <row r="548" spans="1:33" s="12" customFormat="1" x14ac:dyDescent="0.15">
      <c r="A548" s="1" t="s">
        <v>3584</v>
      </c>
      <c r="B548" s="1" t="s">
        <v>3585</v>
      </c>
      <c r="C548" s="1">
        <v>5</v>
      </c>
      <c r="D548" s="1">
        <v>2343012</v>
      </c>
      <c r="E548" s="1">
        <v>2343815</v>
      </c>
      <c r="F548" s="1" t="s">
        <v>35</v>
      </c>
      <c r="G548" s="1" t="s">
        <v>3586</v>
      </c>
      <c r="H548" s="1" t="s">
        <v>3587</v>
      </c>
      <c r="I548" s="1" t="s">
        <v>38</v>
      </c>
      <c r="J548" s="1">
        <v>758</v>
      </c>
      <c r="K548" s="1" t="s">
        <v>3588</v>
      </c>
      <c r="L548" s="1" t="s">
        <v>3589</v>
      </c>
      <c r="M548" s="1">
        <v>608</v>
      </c>
      <c r="N548" s="1">
        <v>330</v>
      </c>
      <c r="O548" s="1">
        <f t="shared" si="23"/>
        <v>0.54276315789473684</v>
      </c>
      <c r="P548" s="1" t="s">
        <v>41</v>
      </c>
      <c r="Q548" s="1" t="s">
        <v>52</v>
      </c>
      <c r="R548" s="1" t="s">
        <v>3590</v>
      </c>
      <c r="S548" s="1">
        <v>36.806597372421301</v>
      </c>
      <c r="T548" s="1">
        <v>1.8869020000000001</v>
      </c>
      <c r="U548" s="1">
        <v>0.70109790000000005</v>
      </c>
      <c r="V548" s="1" t="s">
        <v>38</v>
      </c>
      <c r="W548" s="1" t="s">
        <v>44</v>
      </c>
      <c r="X548" s="1">
        <v>3</v>
      </c>
      <c r="Y548" s="1">
        <v>13</v>
      </c>
      <c r="Z548" s="1">
        <v>16</v>
      </c>
      <c r="AA548" s="1">
        <v>0.63143225212514298</v>
      </c>
      <c r="AB548" s="1" t="s">
        <v>45</v>
      </c>
      <c r="AC548" s="1"/>
      <c r="AD548" s="1"/>
      <c r="AE548" s="1"/>
      <c r="AF548" s="1"/>
      <c r="AG548" s="1"/>
    </row>
    <row r="549" spans="1:33" s="12" customFormat="1" x14ac:dyDescent="0.15">
      <c r="A549" s="1" t="s">
        <v>3591</v>
      </c>
      <c r="B549" s="1" t="s">
        <v>3592</v>
      </c>
      <c r="C549" s="1">
        <v>5</v>
      </c>
      <c r="D549" s="1">
        <v>3417817</v>
      </c>
      <c r="E549" s="1">
        <v>3427573</v>
      </c>
      <c r="F549" s="1" t="s">
        <v>58</v>
      </c>
      <c r="G549" s="1" t="s">
        <v>3593</v>
      </c>
      <c r="H549" s="1" t="s">
        <v>3594</v>
      </c>
      <c r="I549" s="1" t="s">
        <v>38</v>
      </c>
      <c r="J549" s="1">
        <v>266</v>
      </c>
      <c r="K549" s="1" t="s">
        <v>3595</v>
      </c>
      <c r="L549" s="1" t="s">
        <v>3596</v>
      </c>
      <c r="M549" s="1">
        <v>3127</v>
      </c>
      <c r="N549" s="1">
        <v>2813</v>
      </c>
      <c r="O549" s="1">
        <f t="shared" si="23"/>
        <v>0.89958426606971542</v>
      </c>
      <c r="P549" s="1" t="s">
        <v>41</v>
      </c>
      <c r="Q549" s="1" t="s">
        <v>289</v>
      </c>
      <c r="R549" s="1" t="s">
        <v>3597</v>
      </c>
      <c r="S549" s="1">
        <v>49.980209728555899</v>
      </c>
      <c r="T549" s="1">
        <v>1.9060505000000001</v>
      </c>
      <c r="U549" s="1">
        <v>0.81607359999999995</v>
      </c>
      <c r="V549" s="1" t="s">
        <v>38</v>
      </c>
      <c r="W549" s="1" t="s">
        <v>44</v>
      </c>
      <c r="X549" s="1">
        <v>8</v>
      </c>
      <c r="Y549" s="1">
        <v>8</v>
      </c>
      <c r="Z549" s="1">
        <v>16</v>
      </c>
      <c r="AA549" s="1">
        <v>0.26896223049737999</v>
      </c>
      <c r="AB549" s="1" t="s">
        <v>45</v>
      </c>
      <c r="AC549" s="1"/>
      <c r="AD549" s="1"/>
      <c r="AE549" s="1"/>
      <c r="AF549" s="1"/>
      <c r="AG549" s="1"/>
    </row>
    <row r="550" spans="1:33" s="12" customFormat="1" x14ac:dyDescent="0.15">
      <c r="A550" s="1" t="s">
        <v>3598</v>
      </c>
      <c r="B550" s="1" t="s">
        <v>3599</v>
      </c>
      <c r="C550" s="1">
        <v>5</v>
      </c>
      <c r="D550" s="1">
        <v>4680234</v>
      </c>
      <c r="E550" s="1">
        <v>4684555</v>
      </c>
      <c r="F550" s="1" t="s">
        <v>35</v>
      </c>
      <c r="G550" s="1" t="s">
        <v>3600</v>
      </c>
      <c r="H550" s="1" t="s">
        <v>3601</v>
      </c>
      <c r="I550" s="1" t="s">
        <v>61</v>
      </c>
      <c r="J550" s="1">
        <v>978</v>
      </c>
      <c r="K550" s="1" t="s">
        <v>3602</v>
      </c>
      <c r="L550" s="1" t="s">
        <v>3603</v>
      </c>
      <c r="M550" s="1">
        <v>2318</v>
      </c>
      <c r="N550" s="1">
        <v>2318</v>
      </c>
      <c r="O550" s="1">
        <f t="shared" si="23"/>
        <v>1</v>
      </c>
      <c r="P550" s="1" t="s">
        <v>41</v>
      </c>
      <c r="Q550" s="1" t="s">
        <v>289</v>
      </c>
      <c r="R550" s="1" t="s">
        <v>3604</v>
      </c>
      <c r="S550" s="1">
        <v>33.258063843648202</v>
      </c>
      <c r="T550" s="1">
        <v>2.6927194000000001</v>
      </c>
      <c r="U550" s="1">
        <v>0.54593510000000001</v>
      </c>
      <c r="V550" s="1" t="s">
        <v>38</v>
      </c>
      <c r="W550" s="1" t="s">
        <v>55</v>
      </c>
      <c r="X550" s="1">
        <v>2</v>
      </c>
      <c r="Y550" s="1">
        <v>7</v>
      </c>
      <c r="Z550" s="1">
        <v>9</v>
      </c>
      <c r="AA550" s="1">
        <v>0.61381264700993698</v>
      </c>
      <c r="AB550" s="1" t="s">
        <v>45</v>
      </c>
      <c r="AC550" s="1"/>
      <c r="AD550" s="1"/>
      <c r="AE550" s="1"/>
      <c r="AF550" s="1"/>
      <c r="AG550" s="1"/>
    </row>
    <row r="551" spans="1:33" s="12" customFormat="1" x14ac:dyDescent="0.15">
      <c r="A551" s="1" t="s">
        <v>3605</v>
      </c>
      <c r="B551" s="1" t="s">
        <v>3606</v>
      </c>
      <c r="C551" s="1">
        <v>5</v>
      </c>
      <c r="D551" s="1">
        <v>4870603</v>
      </c>
      <c r="E551" s="1">
        <v>4876553</v>
      </c>
      <c r="F551" s="1" t="s">
        <v>58</v>
      </c>
      <c r="G551" s="1" t="s">
        <v>3607</v>
      </c>
      <c r="H551" s="1" t="s">
        <v>3608</v>
      </c>
      <c r="I551" s="1" t="s">
        <v>38</v>
      </c>
      <c r="J551" s="1">
        <v>336</v>
      </c>
      <c r="K551" s="1" t="s">
        <v>3609</v>
      </c>
      <c r="L551" s="1" t="s">
        <v>3610</v>
      </c>
      <c r="M551" s="1">
        <v>127</v>
      </c>
      <c r="N551" s="1">
        <v>126</v>
      </c>
      <c r="O551" s="1">
        <f t="shared" si="23"/>
        <v>0.99212598425196852</v>
      </c>
      <c r="P551" s="1" t="s">
        <v>41</v>
      </c>
      <c r="Q551" s="1" t="s">
        <v>78</v>
      </c>
      <c r="R551" s="1" t="s">
        <v>3611</v>
      </c>
      <c r="S551" s="1">
        <v>38.945875352877302</v>
      </c>
      <c r="T551" s="1">
        <v>-2.1873569000000002</v>
      </c>
      <c r="U551" s="1">
        <v>0.69321429999999995</v>
      </c>
      <c r="V551" s="1" t="s">
        <v>54</v>
      </c>
      <c r="W551" s="1" t="s">
        <v>55</v>
      </c>
      <c r="X551" s="1">
        <v>8</v>
      </c>
      <c r="Y551" s="1">
        <v>8</v>
      </c>
      <c r="Z551" s="1">
        <v>16</v>
      </c>
      <c r="AA551" s="1">
        <v>0.22427539227041501</v>
      </c>
      <c r="AB551" s="1" t="s">
        <v>45</v>
      </c>
      <c r="AC551" s="1"/>
      <c r="AD551" s="1"/>
      <c r="AE551" s="1"/>
      <c r="AF551" s="1"/>
      <c r="AG551" s="1"/>
    </row>
    <row r="552" spans="1:33" s="12" customFormat="1" x14ac:dyDescent="0.15">
      <c r="A552" s="1" t="s">
        <v>3612</v>
      </c>
      <c r="B552" s="1" t="s">
        <v>3613</v>
      </c>
      <c r="C552" s="1">
        <v>5</v>
      </c>
      <c r="D552" s="1">
        <v>4876757</v>
      </c>
      <c r="E552" s="1">
        <v>4878827</v>
      </c>
      <c r="F552" s="1" t="s">
        <v>58</v>
      </c>
      <c r="G552" s="1" t="s">
        <v>3614</v>
      </c>
      <c r="H552" s="1" t="s">
        <v>3615</v>
      </c>
      <c r="I552" s="1" t="s">
        <v>38</v>
      </c>
      <c r="J552" s="1">
        <v>933</v>
      </c>
      <c r="K552" s="1" t="s">
        <v>3616</v>
      </c>
      <c r="L552" s="1" t="s">
        <v>3617</v>
      </c>
      <c r="M552" s="1">
        <v>800</v>
      </c>
      <c r="N552" s="1">
        <v>800</v>
      </c>
      <c r="O552" s="1">
        <f t="shared" si="23"/>
        <v>1</v>
      </c>
      <c r="P552" s="1" t="s">
        <v>41</v>
      </c>
      <c r="Q552" s="1" t="s">
        <v>85</v>
      </c>
      <c r="R552" s="1" t="s">
        <v>3618</v>
      </c>
      <c r="S552" s="1">
        <v>28.039259804560299</v>
      </c>
      <c r="T552" s="1">
        <v>-0.85006309999999996</v>
      </c>
      <c r="U552" s="1">
        <v>0.70331869999999996</v>
      </c>
      <c r="V552" s="1" t="s">
        <v>54</v>
      </c>
      <c r="W552" s="1" t="s">
        <v>55</v>
      </c>
      <c r="X552" s="1">
        <v>4</v>
      </c>
      <c r="Y552" s="1">
        <v>12</v>
      </c>
      <c r="Z552" s="1">
        <v>16</v>
      </c>
      <c r="AA552" s="1">
        <v>0.56978297386153698</v>
      </c>
      <c r="AB552" s="1" t="s">
        <v>45</v>
      </c>
      <c r="AC552" s="1"/>
      <c r="AD552" s="1"/>
      <c r="AE552" s="1"/>
      <c r="AF552" s="1"/>
      <c r="AG552" s="1"/>
    </row>
    <row r="553" spans="1:33" s="12" customFormat="1" x14ac:dyDescent="0.15">
      <c r="A553" s="1" t="s">
        <v>3619</v>
      </c>
      <c r="B553" s="1" t="s">
        <v>3620</v>
      </c>
      <c r="C553" s="1">
        <v>5</v>
      </c>
      <c r="D553" s="1">
        <v>5453473</v>
      </c>
      <c r="E553" s="1">
        <v>5454938</v>
      </c>
      <c r="F553" s="1" t="s">
        <v>35</v>
      </c>
      <c r="G553" s="1" t="s">
        <v>3621</v>
      </c>
      <c r="H553" s="1" t="s">
        <v>3622</v>
      </c>
      <c r="I553" s="1" t="s">
        <v>61</v>
      </c>
      <c r="J553" s="1">
        <v>479</v>
      </c>
      <c r="K553" s="1" t="s">
        <v>3623</v>
      </c>
      <c r="L553" s="1" t="s">
        <v>3624</v>
      </c>
      <c r="M553" s="1">
        <v>347</v>
      </c>
      <c r="N553" s="1">
        <v>210</v>
      </c>
      <c r="O553" s="1">
        <f t="shared" si="23"/>
        <v>0.60518731988472618</v>
      </c>
      <c r="P553" s="1" t="s">
        <v>41</v>
      </c>
      <c r="Q553" s="1" t="s">
        <v>52</v>
      </c>
      <c r="R553" s="1" t="s">
        <v>3625</v>
      </c>
      <c r="S553" s="1">
        <v>29.946578023887099</v>
      </c>
      <c r="T553" s="1">
        <v>0.1325916</v>
      </c>
      <c r="U553" s="1">
        <v>0.70256890000000005</v>
      </c>
      <c r="V553" s="1" t="s">
        <v>38</v>
      </c>
      <c r="W553" s="1" t="s">
        <v>55</v>
      </c>
      <c r="X553" s="1">
        <v>9</v>
      </c>
      <c r="Y553" s="1">
        <v>4</v>
      </c>
      <c r="Z553" s="1">
        <v>13</v>
      </c>
      <c r="AA553" s="1">
        <v>0.94867840402807002</v>
      </c>
      <c r="AB553" s="1" t="s">
        <v>45</v>
      </c>
      <c r="AC553" s="1"/>
      <c r="AD553" s="1"/>
      <c r="AE553" s="1"/>
      <c r="AF553" s="1"/>
      <c r="AG553" s="1"/>
    </row>
    <row r="554" spans="1:33" s="12" customFormat="1" x14ac:dyDescent="0.15">
      <c r="A554" s="1" t="s">
        <v>3626</v>
      </c>
      <c r="B554" s="1" t="s">
        <v>3627</v>
      </c>
      <c r="C554" s="1">
        <v>5</v>
      </c>
      <c r="D554" s="1">
        <v>6186788</v>
      </c>
      <c r="E554" s="1">
        <v>6189857</v>
      </c>
      <c r="F554" s="1" t="s">
        <v>58</v>
      </c>
      <c r="G554" s="1" t="s">
        <v>3628</v>
      </c>
      <c r="H554" s="1" t="s">
        <v>3629</v>
      </c>
      <c r="I554" s="1" t="s">
        <v>38</v>
      </c>
      <c r="J554" s="1">
        <v>1412</v>
      </c>
      <c r="K554" s="1" t="s">
        <v>3630</v>
      </c>
      <c r="L554" s="1" t="s">
        <v>3631</v>
      </c>
      <c r="M554" s="1">
        <v>3387</v>
      </c>
      <c r="N554" s="1">
        <v>3387</v>
      </c>
      <c r="O554" s="1">
        <f t="shared" si="23"/>
        <v>1</v>
      </c>
      <c r="P554" s="1" t="s">
        <v>41</v>
      </c>
      <c r="Q554" s="1" t="s">
        <v>52</v>
      </c>
      <c r="R554" s="1" t="s">
        <v>3632</v>
      </c>
      <c r="S554" s="1">
        <v>36.862496938110802</v>
      </c>
      <c r="T554" s="1">
        <v>2.3672799000000002</v>
      </c>
      <c r="U554" s="1">
        <v>0.69297779999999998</v>
      </c>
      <c r="V554" s="1" t="s">
        <v>38</v>
      </c>
      <c r="W554" s="1" t="s">
        <v>44</v>
      </c>
      <c r="X554" s="1">
        <v>3</v>
      </c>
      <c r="Y554" s="1">
        <v>13</v>
      </c>
      <c r="Z554" s="1">
        <v>16</v>
      </c>
      <c r="AA554" s="1">
        <v>0.21200699054302399</v>
      </c>
      <c r="AB554" s="1" t="s">
        <v>45</v>
      </c>
      <c r="AC554" s="1"/>
      <c r="AD554" s="1"/>
      <c r="AE554" s="1"/>
      <c r="AF554" s="1"/>
      <c r="AG554" s="1"/>
    </row>
    <row r="555" spans="1:33" s="12" customFormat="1" x14ac:dyDescent="0.15">
      <c r="A555" s="1" t="s">
        <v>3633</v>
      </c>
      <c r="B555" s="1" t="s">
        <v>3634</v>
      </c>
      <c r="C555" s="1">
        <v>5</v>
      </c>
      <c r="D555" s="1">
        <v>6718595</v>
      </c>
      <c r="E555" s="1">
        <v>6719557</v>
      </c>
      <c r="F555" s="1" t="s">
        <v>58</v>
      </c>
      <c r="G555" s="1" t="s">
        <v>3635</v>
      </c>
      <c r="H555" s="1" t="s">
        <v>3636</v>
      </c>
      <c r="I555" s="1" t="s">
        <v>61</v>
      </c>
      <c r="J555" s="1">
        <v>1919</v>
      </c>
      <c r="K555" s="1" t="s">
        <v>3637</v>
      </c>
      <c r="L555" s="1" t="s">
        <v>3638</v>
      </c>
      <c r="M555" s="1">
        <v>215</v>
      </c>
      <c r="N555" s="1">
        <v>215</v>
      </c>
      <c r="O555" s="1">
        <f t="shared" si="23"/>
        <v>1</v>
      </c>
      <c r="P555" s="1" t="s">
        <v>41</v>
      </c>
      <c r="Q555" s="1" t="s">
        <v>78</v>
      </c>
      <c r="R555" s="1" t="s">
        <v>3639</v>
      </c>
      <c r="S555" s="1">
        <v>27.200851769815401</v>
      </c>
      <c r="T555" s="1">
        <v>3.9243185</v>
      </c>
      <c r="U555" s="1">
        <v>0.62588379999999999</v>
      </c>
      <c r="V555" s="1" t="s">
        <v>38</v>
      </c>
      <c r="W555" s="1" t="s">
        <v>55</v>
      </c>
      <c r="X555" s="1">
        <v>7</v>
      </c>
      <c r="Y555" s="1">
        <v>7</v>
      </c>
      <c r="Z555" s="1">
        <v>14</v>
      </c>
      <c r="AA555" s="1">
        <v>0.69335948024048399</v>
      </c>
      <c r="AB555" s="1" t="s">
        <v>45</v>
      </c>
      <c r="AC555" s="1"/>
      <c r="AD555" s="1"/>
      <c r="AE555" s="1"/>
      <c r="AF555" s="1"/>
      <c r="AG555" s="1"/>
    </row>
    <row r="556" spans="1:33" s="12" customFormat="1" x14ac:dyDescent="0.15">
      <c r="A556" s="1" t="s">
        <v>3640</v>
      </c>
      <c r="B556" s="1" t="s">
        <v>3641</v>
      </c>
      <c r="C556" s="1">
        <v>5</v>
      </c>
      <c r="D556" s="1">
        <v>6896879</v>
      </c>
      <c r="E556" s="1">
        <v>6902925</v>
      </c>
      <c r="F556" s="1" t="s">
        <v>35</v>
      </c>
      <c r="G556" s="1" t="s">
        <v>3642</v>
      </c>
      <c r="H556" s="1" t="s">
        <v>3643</v>
      </c>
      <c r="I556" s="1" t="s">
        <v>38</v>
      </c>
      <c r="J556" s="1">
        <v>2829</v>
      </c>
      <c r="K556" s="1" t="s">
        <v>3644</v>
      </c>
      <c r="L556" s="1" t="s">
        <v>3645</v>
      </c>
      <c r="M556" s="1">
        <v>265</v>
      </c>
      <c r="N556" s="1">
        <v>0</v>
      </c>
      <c r="O556" s="1">
        <f t="shared" si="23"/>
        <v>0</v>
      </c>
      <c r="P556" s="1" t="s">
        <v>531</v>
      </c>
      <c r="Q556" s="1"/>
      <c r="R556" s="1" t="s">
        <v>3646</v>
      </c>
      <c r="S556" s="1">
        <v>22.362113485342</v>
      </c>
      <c r="T556" s="1">
        <v>1.6024427000000001</v>
      </c>
      <c r="U556" s="1">
        <v>0.52838870000000004</v>
      </c>
      <c r="V556" s="1" t="s">
        <v>38</v>
      </c>
      <c r="W556" s="1" t="s">
        <v>44</v>
      </c>
      <c r="X556" s="1">
        <v>12</v>
      </c>
      <c r="Y556" s="1">
        <v>4</v>
      </c>
      <c r="Z556" s="1">
        <v>16</v>
      </c>
      <c r="AA556" s="1">
        <v>4.7910879311110197E-2</v>
      </c>
      <c r="AB556" s="1" t="s">
        <v>72</v>
      </c>
      <c r="AC556" s="1" t="s">
        <v>44</v>
      </c>
      <c r="AD556" s="1" t="str">
        <f>IF(AC556=W556,"consistent","inconsistent")</f>
        <v>consistent</v>
      </c>
      <c r="AE556" s="1"/>
      <c r="AF556" s="1"/>
      <c r="AG556" s="1"/>
    </row>
    <row r="557" spans="1:33" s="12" customFormat="1" x14ac:dyDescent="0.15">
      <c r="A557" s="1" t="s">
        <v>3647</v>
      </c>
      <c r="B557" s="1" t="s">
        <v>3641</v>
      </c>
      <c r="C557" s="1">
        <v>5</v>
      </c>
      <c r="D557" s="1">
        <v>6896879</v>
      </c>
      <c r="E557" s="1">
        <v>6902925</v>
      </c>
      <c r="F557" s="1" t="s">
        <v>35</v>
      </c>
      <c r="G557" s="1" t="s">
        <v>3648</v>
      </c>
      <c r="H557" s="1" t="s">
        <v>3649</v>
      </c>
      <c r="I557" s="1" t="s">
        <v>61</v>
      </c>
      <c r="J557" s="1">
        <v>4738</v>
      </c>
      <c r="K557" s="1" t="s">
        <v>3650</v>
      </c>
      <c r="L557" s="1" t="s">
        <v>3651</v>
      </c>
      <c r="M557" s="1">
        <v>147</v>
      </c>
      <c r="N557" s="1">
        <v>147</v>
      </c>
      <c r="O557" s="1">
        <f t="shared" si="23"/>
        <v>1</v>
      </c>
      <c r="P557" s="1" t="s">
        <v>41</v>
      </c>
      <c r="Q557" s="1" t="s">
        <v>78</v>
      </c>
      <c r="R557" s="1" t="s">
        <v>3646</v>
      </c>
      <c r="S557" s="1">
        <v>22.362113485342</v>
      </c>
      <c r="T557" s="1">
        <v>1.6024427000000001</v>
      </c>
      <c r="U557" s="1">
        <v>0.52838870000000004</v>
      </c>
      <c r="V557" s="1" t="s">
        <v>38</v>
      </c>
      <c r="W557" s="1" t="s">
        <v>55</v>
      </c>
      <c r="X557" s="1">
        <v>3</v>
      </c>
      <c r="Y557" s="1">
        <v>9</v>
      </c>
      <c r="Z557" s="1">
        <v>12</v>
      </c>
      <c r="AA557" s="1">
        <v>0.122725563985942</v>
      </c>
      <c r="AB557" s="1" t="s">
        <v>45</v>
      </c>
      <c r="AC557" s="1"/>
      <c r="AD557" s="1"/>
      <c r="AE557" s="1"/>
      <c r="AF557" s="1"/>
      <c r="AG557" s="1"/>
    </row>
    <row r="558" spans="1:33" s="12" customFormat="1" x14ac:dyDescent="0.15">
      <c r="A558" s="1" t="s">
        <v>3652</v>
      </c>
      <c r="B558" s="1" t="s">
        <v>3653</v>
      </c>
      <c r="C558" s="1">
        <v>5</v>
      </c>
      <c r="D558" s="1">
        <v>7387191</v>
      </c>
      <c r="E558" s="1">
        <v>7388959</v>
      </c>
      <c r="F558" s="1" t="s">
        <v>35</v>
      </c>
      <c r="G558" s="1" t="s">
        <v>3654</v>
      </c>
      <c r="H558" s="1" t="s">
        <v>3655</v>
      </c>
      <c r="I558" s="1" t="s">
        <v>61</v>
      </c>
      <c r="J558" s="1">
        <v>191</v>
      </c>
      <c r="K558" s="1" t="s">
        <v>3656</v>
      </c>
      <c r="L558" s="1" t="s">
        <v>3657</v>
      </c>
      <c r="M558" s="1">
        <v>365</v>
      </c>
      <c r="N558" s="1">
        <v>296</v>
      </c>
      <c r="O558" s="1">
        <f t="shared" si="23"/>
        <v>0.81095890410958904</v>
      </c>
      <c r="P558" s="1" t="s">
        <v>41</v>
      </c>
      <c r="Q558" s="1" t="s">
        <v>78</v>
      </c>
      <c r="R558" s="1" t="s">
        <v>3658</v>
      </c>
      <c r="S558" s="1">
        <v>30.375671378935898</v>
      </c>
      <c r="T558" s="1">
        <v>-0.67550250000000001</v>
      </c>
      <c r="U558" s="1">
        <v>0.70972630000000003</v>
      </c>
      <c r="V558" s="1" t="s">
        <v>54</v>
      </c>
      <c r="W558" s="1" t="s">
        <v>44</v>
      </c>
      <c r="X558" s="1">
        <v>6</v>
      </c>
      <c r="Y558" s="1">
        <v>6</v>
      </c>
      <c r="Z558" s="1">
        <v>12</v>
      </c>
      <c r="AA558" s="1">
        <v>7.6913464054123207E-2</v>
      </c>
      <c r="AB558" s="1" t="s">
        <v>45</v>
      </c>
      <c r="AC558" s="1"/>
      <c r="AD558" s="1"/>
      <c r="AE558" s="1"/>
      <c r="AF558" s="1"/>
      <c r="AG558" s="1"/>
    </row>
    <row r="559" spans="1:33" s="12" customFormat="1" x14ac:dyDescent="0.15">
      <c r="A559" s="1" t="s">
        <v>3659</v>
      </c>
      <c r="B559" s="1" t="s">
        <v>3660</v>
      </c>
      <c r="C559" s="1">
        <v>5</v>
      </c>
      <c r="D559" s="1">
        <v>7994244</v>
      </c>
      <c r="E559" s="1">
        <v>7998113</v>
      </c>
      <c r="F559" s="1" t="s">
        <v>58</v>
      </c>
      <c r="G559" s="1" t="s">
        <v>3661</v>
      </c>
      <c r="H559" s="1" t="s">
        <v>3662</v>
      </c>
      <c r="I559" s="1" t="s">
        <v>38</v>
      </c>
      <c r="J559" s="1">
        <v>1565</v>
      </c>
      <c r="K559" s="1" t="s">
        <v>3663</v>
      </c>
      <c r="L559" s="1" t="s">
        <v>3664</v>
      </c>
      <c r="M559" s="1">
        <v>694</v>
      </c>
      <c r="N559" s="1">
        <v>581</v>
      </c>
      <c r="O559" s="1">
        <f t="shared" si="23"/>
        <v>0.83717579250720464</v>
      </c>
      <c r="P559" s="1" t="s">
        <v>41</v>
      </c>
      <c r="Q559" s="1" t="s">
        <v>200</v>
      </c>
      <c r="R559" s="1" t="s">
        <v>3665</v>
      </c>
      <c r="S559" s="1">
        <v>32.495512899022799</v>
      </c>
      <c r="T559" s="1">
        <v>9.5854654999999998</v>
      </c>
      <c r="U559" s="1">
        <v>0.67580220000000002</v>
      </c>
      <c r="V559" s="1" t="s">
        <v>38</v>
      </c>
      <c r="W559" s="1" t="s">
        <v>44</v>
      </c>
      <c r="X559" s="1">
        <v>4</v>
      </c>
      <c r="Y559" s="1">
        <v>12</v>
      </c>
      <c r="Z559" s="1">
        <v>16</v>
      </c>
      <c r="AA559" s="1">
        <v>0.99525624036875104</v>
      </c>
      <c r="AB559" s="1" t="s">
        <v>45</v>
      </c>
      <c r="AC559" s="1"/>
      <c r="AD559" s="1"/>
      <c r="AE559" s="1"/>
      <c r="AF559" s="1"/>
      <c r="AG559" s="1"/>
    </row>
    <row r="560" spans="1:33" s="12" customFormat="1" x14ac:dyDescent="0.15">
      <c r="A560" s="1" t="s">
        <v>3666</v>
      </c>
      <c r="B560" s="1" t="s">
        <v>3667</v>
      </c>
      <c r="C560" s="1">
        <v>5</v>
      </c>
      <c r="D560" s="1">
        <v>8899703</v>
      </c>
      <c r="E560" s="1">
        <v>8902903</v>
      </c>
      <c r="F560" s="1" t="s">
        <v>58</v>
      </c>
      <c r="G560" s="1" t="s">
        <v>3668</v>
      </c>
      <c r="H560" s="1" t="s">
        <v>3669</v>
      </c>
      <c r="I560" s="1" t="s">
        <v>61</v>
      </c>
      <c r="J560" s="1">
        <v>341</v>
      </c>
      <c r="K560" s="1" t="s">
        <v>3670</v>
      </c>
      <c r="L560" s="1" t="s">
        <v>3671</v>
      </c>
      <c r="M560" s="1">
        <v>574</v>
      </c>
      <c r="N560" s="1">
        <v>567</v>
      </c>
      <c r="O560" s="1">
        <f t="shared" si="23"/>
        <v>0.98780487804878048</v>
      </c>
      <c r="P560" s="1" t="s">
        <v>41</v>
      </c>
      <c r="Q560" s="1" t="s">
        <v>489</v>
      </c>
      <c r="R560" s="1" t="s">
        <v>3672</v>
      </c>
      <c r="S560" s="1">
        <v>60.732527274701397</v>
      </c>
      <c r="T560" s="1">
        <v>3.6972027999999999</v>
      </c>
      <c r="U560" s="1">
        <v>0.88553340000000003</v>
      </c>
      <c r="V560" s="1" t="s">
        <v>38</v>
      </c>
      <c r="W560" s="1" t="s">
        <v>55</v>
      </c>
      <c r="X560" s="1">
        <v>7</v>
      </c>
      <c r="Y560" s="1">
        <v>6</v>
      </c>
      <c r="Z560" s="1">
        <v>13</v>
      </c>
      <c r="AA560" s="1">
        <v>0.45345369579737999</v>
      </c>
      <c r="AB560" s="1" t="s">
        <v>45</v>
      </c>
      <c r="AC560" s="1"/>
      <c r="AD560" s="1"/>
      <c r="AE560" s="1"/>
      <c r="AF560" s="1"/>
      <c r="AG560" s="1"/>
    </row>
    <row r="561" spans="1:33" s="12" customFormat="1" x14ac:dyDescent="0.15">
      <c r="A561" s="1" t="s">
        <v>3673</v>
      </c>
      <c r="B561" s="1" t="s">
        <v>3667</v>
      </c>
      <c r="C561" s="1">
        <v>5</v>
      </c>
      <c r="D561" s="1">
        <v>8899703</v>
      </c>
      <c r="E561" s="1">
        <v>8902903</v>
      </c>
      <c r="F561" s="1" t="s">
        <v>58</v>
      </c>
      <c r="G561" s="1" t="s">
        <v>3674</v>
      </c>
      <c r="H561" s="1" t="s">
        <v>3675</v>
      </c>
      <c r="I561" s="1" t="s">
        <v>61</v>
      </c>
      <c r="J561" s="1">
        <v>153</v>
      </c>
      <c r="K561" s="1" t="s">
        <v>3671</v>
      </c>
      <c r="L561" s="1" t="s">
        <v>3676</v>
      </c>
      <c r="M561" s="1">
        <v>4060</v>
      </c>
      <c r="N561" s="1">
        <v>1995</v>
      </c>
      <c r="O561" s="1">
        <f t="shared" si="23"/>
        <v>0.49137931034482757</v>
      </c>
      <c r="P561" s="1" t="s">
        <v>41</v>
      </c>
      <c r="Q561" s="1" t="s">
        <v>200</v>
      </c>
      <c r="R561" s="1" t="s">
        <v>3672</v>
      </c>
      <c r="S561" s="1">
        <v>60.732527274701397</v>
      </c>
      <c r="T561" s="1">
        <v>3.6972027999999999</v>
      </c>
      <c r="U561" s="1">
        <v>0.88553340000000003</v>
      </c>
      <c r="V561" s="1" t="s">
        <v>38</v>
      </c>
      <c r="W561" s="1" t="s">
        <v>55</v>
      </c>
      <c r="X561" s="1">
        <v>5</v>
      </c>
      <c r="Y561" s="1">
        <v>6</v>
      </c>
      <c r="Z561" s="1">
        <v>11</v>
      </c>
      <c r="AA561" s="1">
        <v>0.13405940260114799</v>
      </c>
      <c r="AB561" s="1" t="s">
        <v>45</v>
      </c>
      <c r="AC561" s="1"/>
      <c r="AD561" s="1"/>
      <c r="AE561" s="1"/>
      <c r="AF561" s="1"/>
      <c r="AG561" s="1"/>
    </row>
    <row r="562" spans="1:33" s="12" customFormat="1" x14ac:dyDescent="0.15">
      <c r="A562" s="1" t="s">
        <v>3677</v>
      </c>
      <c r="B562" s="1" t="s">
        <v>3678</v>
      </c>
      <c r="C562" s="1">
        <v>5</v>
      </c>
      <c r="D562" s="1">
        <v>10714255</v>
      </c>
      <c r="E562" s="1">
        <v>10718463</v>
      </c>
      <c r="F562" s="1" t="s">
        <v>58</v>
      </c>
      <c r="G562" s="1" t="s">
        <v>3679</v>
      </c>
      <c r="H562" s="1" t="s">
        <v>3680</v>
      </c>
      <c r="I562" s="1" t="s">
        <v>61</v>
      </c>
      <c r="J562" s="1">
        <v>655</v>
      </c>
      <c r="K562" s="1" t="s">
        <v>3681</v>
      </c>
      <c r="L562" s="1" t="s">
        <v>3682</v>
      </c>
      <c r="M562" s="1">
        <v>1139</v>
      </c>
      <c r="N562" s="1">
        <v>1124</v>
      </c>
      <c r="O562" s="1">
        <f t="shared" si="23"/>
        <v>0.98683055311676915</v>
      </c>
      <c r="P562" s="1" t="s">
        <v>41</v>
      </c>
      <c r="Q562" s="1" t="s">
        <v>200</v>
      </c>
      <c r="R562" s="1" t="s">
        <v>3683</v>
      </c>
      <c r="S562" s="1">
        <v>48.665410684039102</v>
      </c>
      <c r="T562" s="1">
        <v>8.2736745999999997</v>
      </c>
      <c r="U562" s="1">
        <v>0.71061640000000004</v>
      </c>
      <c r="V562" s="1" t="s">
        <v>38</v>
      </c>
      <c r="W562" s="1" t="s">
        <v>55</v>
      </c>
      <c r="X562" s="1">
        <v>0</v>
      </c>
      <c r="Y562" s="1">
        <v>12</v>
      </c>
      <c r="Z562" s="1">
        <v>12</v>
      </c>
      <c r="AA562" s="1"/>
      <c r="AB562" s="1"/>
      <c r="AC562" s="1"/>
      <c r="AD562" s="1"/>
      <c r="AE562" s="1"/>
      <c r="AF562" s="1"/>
      <c r="AG562" s="1"/>
    </row>
    <row r="563" spans="1:33" s="12" customFormat="1" x14ac:dyDescent="0.15">
      <c r="A563" s="1" t="s">
        <v>3684</v>
      </c>
      <c r="B563" s="1" t="s">
        <v>3678</v>
      </c>
      <c r="C563" s="1">
        <v>5</v>
      </c>
      <c r="D563" s="1">
        <v>10714255</v>
      </c>
      <c r="E563" s="1">
        <v>10718463</v>
      </c>
      <c r="F563" s="1" t="s">
        <v>58</v>
      </c>
      <c r="G563" s="1" t="s">
        <v>3685</v>
      </c>
      <c r="H563" s="1" t="s">
        <v>3686</v>
      </c>
      <c r="I563" s="1" t="s">
        <v>61</v>
      </c>
      <c r="J563" s="1">
        <v>290</v>
      </c>
      <c r="K563" s="1" t="s">
        <v>3687</v>
      </c>
      <c r="L563" s="1" t="s">
        <v>3688</v>
      </c>
      <c r="M563" s="1">
        <v>527</v>
      </c>
      <c r="N563" s="1">
        <v>329</v>
      </c>
      <c r="O563" s="1">
        <f t="shared" si="23"/>
        <v>0.62428842504743831</v>
      </c>
      <c r="P563" s="1" t="s">
        <v>41</v>
      </c>
      <c r="Q563" s="1" t="s">
        <v>85</v>
      </c>
      <c r="R563" s="1" t="s">
        <v>3683</v>
      </c>
      <c r="S563" s="1">
        <v>48.665410684039102</v>
      </c>
      <c r="T563" s="1">
        <v>8.2736745999999997</v>
      </c>
      <c r="U563" s="1">
        <v>0.71061640000000004</v>
      </c>
      <c r="V563" s="1" t="s">
        <v>38</v>
      </c>
      <c r="W563" s="1" t="s">
        <v>55</v>
      </c>
      <c r="X563" s="1">
        <v>2</v>
      </c>
      <c r="Y563" s="1">
        <v>14</v>
      </c>
      <c r="Z563" s="1">
        <v>16</v>
      </c>
      <c r="AA563" s="1">
        <v>0.310245310925503</v>
      </c>
      <c r="AB563" s="1" t="s">
        <v>45</v>
      </c>
      <c r="AC563" s="1"/>
      <c r="AD563" s="1"/>
      <c r="AE563" s="1"/>
      <c r="AF563" s="1"/>
      <c r="AG563" s="1"/>
    </row>
    <row r="564" spans="1:33" s="12" customFormat="1" x14ac:dyDescent="0.15">
      <c r="A564" s="1" t="s">
        <v>3689</v>
      </c>
      <c r="B564" s="1" t="s">
        <v>3678</v>
      </c>
      <c r="C564" s="1">
        <v>5</v>
      </c>
      <c r="D564" s="1">
        <v>10714255</v>
      </c>
      <c r="E564" s="1">
        <v>10718463</v>
      </c>
      <c r="F564" s="1" t="s">
        <v>58</v>
      </c>
      <c r="G564" s="1" t="s">
        <v>3690</v>
      </c>
      <c r="H564" s="1" t="s">
        <v>3691</v>
      </c>
      <c r="I564" s="1" t="s">
        <v>61</v>
      </c>
      <c r="J564" s="1">
        <v>172</v>
      </c>
      <c r="K564" s="1" t="s">
        <v>3688</v>
      </c>
      <c r="L564" s="1" t="s">
        <v>3692</v>
      </c>
      <c r="M564" s="1">
        <v>1126</v>
      </c>
      <c r="N564" s="1">
        <v>1126</v>
      </c>
      <c r="O564" s="1">
        <f t="shared" si="23"/>
        <v>1</v>
      </c>
      <c r="P564" s="1" t="s">
        <v>41</v>
      </c>
      <c r="Q564" s="1" t="s">
        <v>118</v>
      </c>
      <c r="R564" s="1" t="s">
        <v>3683</v>
      </c>
      <c r="S564" s="1">
        <v>48.665410684039102</v>
      </c>
      <c r="T564" s="1">
        <v>8.2736745999999997</v>
      </c>
      <c r="U564" s="1">
        <v>0.71061640000000004</v>
      </c>
      <c r="V564" s="1" t="s">
        <v>38</v>
      </c>
      <c r="W564" s="1" t="s">
        <v>55</v>
      </c>
      <c r="X564" s="1">
        <v>0</v>
      </c>
      <c r="Y564" s="1">
        <v>15</v>
      </c>
      <c r="Z564" s="1">
        <v>15</v>
      </c>
      <c r="AA564" s="1"/>
      <c r="AB564" s="1"/>
      <c r="AC564" s="1"/>
      <c r="AD564" s="1"/>
      <c r="AE564" s="1"/>
      <c r="AF564" s="1"/>
      <c r="AG564" s="1"/>
    </row>
    <row r="565" spans="1:33" s="12" customFormat="1" x14ac:dyDescent="0.15">
      <c r="A565" s="1" t="s">
        <v>3693</v>
      </c>
      <c r="B565" s="1" t="s">
        <v>3694</v>
      </c>
      <c r="C565" s="1">
        <v>5</v>
      </c>
      <c r="D565" s="1">
        <v>12593717</v>
      </c>
      <c r="E565" s="1">
        <v>12595030</v>
      </c>
      <c r="F565" s="1" t="s">
        <v>35</v>
      </c>
      <c r="G565" s="1" t="s">
        <v>3695</v>
      </c>
      <c r="H565" s="1" t="s">
        <v>3696</v>
      </c>
      <c r="I565" s="1" t="s">
        <v>61</v>
      </c>
      <c r="J565" s="1">
        <v>772</v>
      </c>
      <c r="K565" s="1" t="s">
        <v>3697</v>
      </c>
      <c r="L565" s="1" t="s">
        <v>3698</v>
      </c>
      <c r="M565" s="1">
        <v>156</v>
      </c>
      <c r="N565" s="1">
        <v>156</v>
      </c>
      <c r="O565" s="1">
        <f t="shared" si="23"/>
        <v>1</v>
      </c>
      <c r="P565" s="1" t="s">
        <v>41</v>
      </c>
      <c r="Q565" s="1" t="s">
        <v>78</v>
      </c>
      <c r="R565" s="1" t="s">
        <v>3699</v>
      </c>
      <c r="S565" s="1">
        <v>45.644248925081399</v>
      </c>
      <c r="T565" s="1">
        <v>2.1412477000000001</v>
      </c>
      <c r="U565" s="1">
        <v>0.82036659999999995</v>
      </c>
      <c r="V565" s="1" t="s">
        <v>38</v>
      </c>
      <c r="W565" s="1" t="s">
        <v>55</v>
      </c>
      <c r="X565" s="1">
        <v>1</v>
      </c>
      <c r="Y565" s="1">
        <v>10</v>
      </c>
      <c r="Z565" s="1">
        <v>11</v>
      </c>
      <c r="AA565" s="1"/>
      <c r="AB565" s="1"/>
      <c r="AC565" s="1"/>
      <c r="AD565" s="1"/>
      <c r="AE565" s="1"/>
      <c r="AF565" s="1"/>
      <c r="AG565" s="1"/>
    </row>
    <row r="566" spans="1:33" s="12" customFormat="1" x14ac:dyDescent="0.15">
      <c r="A566" s="1" t="s">
        <v>3700</v>
      </c>
      <c r="B566" s="1" t="s">
        <v>3694</v>
      </c>
      <c r="C566" s="1">
        <v>5</v>
      </c>
      <c r="D566" s="1">
        <v>12593717</v>
      </c>
      <c r="E566" s="1">
        <v>12595030</v>
      </c>
      <c r="F566" s="1" t="s">
        <v>35</v>
      </c>
      <c r="G566" s="1" t="s">
        <v>3701</v>
      </c>
      <c r="H566" s="1" t="s">
        <v>3702</v>
      </c>
      <c r="I566" s="1" t="s">
        <v>61</v>
      </c>
      <c r="J566" s="1">
        <v>3968</v>
      </c>
      <c r="K566" s="1" t="s">
        <v>3703</v>
      </c>
      <c r="L566" s="1" t="s">
        <v>3704</v>
      </c>
      <c r="M566" s="1">
        <v>2738</v>
      </c>
      <c r="N566" s="1">
        <v>1981</v>
      </c>
      <c r="O566" s="1">
        <f t="shared" si="23"/>
        <v>0.72352081811541269</v>
      </c>
      <c r="P566" s="1" t="s">
        <v>41</v>
      </c>
      <c r="Q566" s="1" t="s">
        <v>200</v>
      </c>
      <c r="R566" s="1" t="s">
        <v>3699</v>
      </c>
      <c r="S566" s="1">
        <v>45.644248925081399</v>
      </c>
      <c r="T566" s="1">
        <v>2.1412477000000001</v>
      </c>
      <c r="U566" s="1">
        <v>0.82036659999999995</v>
      </c>
      <c r="V566" s="1" t="s">
        <v>38</v>
      </c>
      <c r="W566" s="1" t="s">
        <v>55</v>
      </c>
      <c r="X566" s="1">
        <v>2</v>
      </c>
      <c r="Y566" s="1">
        <v>12</v>
      </c>
      <c r="Z566" s="1">
        <v>14</v>
      </c>
      <c r="AA566" s="1">
        <v>0.76795494365873096</v>
      </c>
      <c r="AB566" s="1" t="s">
        <v>45</v>
      </c>
      <c r="AC566" s="1"/>
      <c r="AD566" s="1"/>
      <c r="AE566" s="1"/>
      <c r="AF566" s="1"/>
      <c r="AG566" s="1"/>
    </row>
    <row r="567" spans="1:33" s="12" customFormat="1" x14ac:dyDescent="0.15">
      <c r="A567" s="1" t="s">
        <v>3705</v>
      </c>
      <c r="B567" s="1" t="s">
        <v>3706</v>
      </c>
      <c r="C567" s="1">
        <v>5</v>
      </c>
      <c r="D567" s="1">
        <v>12701180</v>
      </c>
      <c r="E567" s="1">
        <v>12706156</v>
      </c>
      <c r="F567" s="1" t="s">
        <v>35</v>
      </c>
      <c r="G567" s="1" t="s">
        <v>3707</v>
      </c>
      <c r="H567" s="1" t="s">
        <v>3708</v>
      </c>
      <c r="I567" s="1" t="s">
        <v>38</v>
      </c>
      <c r="J567" s="1">
        <v>185</v>
      </c>
      <c r="K567" s="1" t="s">
        <v>3709</v>
      </c>
      <c r="L567" s="1" t="s">
        <v>3710</v>
      </c>
      <c r="M567" s="1">
        <v>120</v>
      </c>
      <c r="N567" s="1">
        <v>119</v>
      </c>
      <c r="O567" s="1">
        <f t="shared" si="23"/>
        <v>0.9916666666666667</v>
      </c>
      <c r="P567" s="1" t="s">
        <v>41</v>
      </c>
      <c r="Q567" s="1" t="s">
        <v>78</v>
      </c>
      <c r="R567" s="1" t="s">
        <v>3711</v>
      </c>
      <c r="S567" s="1">
        <v>52.1426158089034</v>
      </c>
      <c r="T567" s="1">
        <v>38.229708199999997</v>
      </c>
      <c r="U567" s="1">
        <v>0.80597099999999999</v>
      </c>
      <c r="V567" s="1" t="s">
        <v>38</v>
      </c>
      <c r="W567" s="1" t="s">
        <v>44</v>
      </c>
      <c r="X567" s="1">
        <v>12</v>
      </c>
      <c r="Y567" s="1">
        <v>4</v>
      </c>
      <c r="Z567" s="1">
        <v>16</v>
      </c>
      <c r="AA567" s="1">
        <v>0.37059494095151402</v>
      </c>
      <c r="AB567" s="1" t="s">
        <v>45</v>
      </c>
      <c r="AC567" s="1"/>
      <c r="AD567" s="1"/>
      <c r="AE567" s="1"/>
      <c r="AF567" s="1"/>
      <c r="AG567" s="1"/>
    </row>
    <row r="568" spans="1:33" s="12" customFormat="1" x14ac:dyDescent="0.15">
      <c r="A568" s="1" t="s">
        <v>3712</v>
      </c>
      <c r="B568" s="1" t="s">
        <v>3713</v>
      </c>
      <c r="C568" s="1">
        <v>5</v>
      </c>
      <c r="D568" s="1">
        <v>12949143</v>
      </c>
      <c r="E568" s="1">
        <v>12955205</v>
      </c>
      <c r="F568" s="1" t="s">
        <v>35</v>
      </c>
      <c r="G568" s="1" t="s">
        <v>3714</v>
      </c>
      <c r="H568" s="1" t="s">
        <v>3715</v>
      </c>
      <c r="I568" s="1" t="s">
        <v>38</v>
      </c>
      <c r="J568" s="1">
        <v>1332</v>
      </c>
      <c r="K568" s="1" t="s">
        <v>3716</v>
      </c>
      <c r="L568" s="1" t="s">
        <v>3717</v>
      </c>
      <c r="M568" s="1">
        <v>1614</v>
      </c>
      <c r="N568" s="1">
        <v>495</v>
      </c>
      <c r="O568" s="1">
        <f t="shared" si="23"/>
        <v>0.30669144981412638</v>
      </c>
      <c r="P568" s="1" t="s">
        <v>41</v>
      </c>
      <c r="Q568" s="1" t="s">
        <v>78</v>
      </c>
      <c r="R568" s="1" t="s">
        <v>3718</v>
      </c>
      <c r="S568" s="1">
        <v>34.032088273615599</v>
      </c>
      <c r="T568" s="1">
        <v>0.45718039999999999</v>
      </c>
      <c r="U568" s="1">
        <v>0.65579050000000005</v>
      </c>
      <c r="V568" s="1" t="s">
        <v>38</v>
      </c>
      <c r="W568" s="1" t="s">
        <v>44</v>
      </c>
      <c r="X568" s="1">
        <v>8</v>
      </c>
      <c r="Y568" s="1">
        <v>8</v>
      </c>
      <c r="Z568" s="1">
        <v>16</v>
      </c>
      <c r="AA568" s="1">
        <v>0.83791436318532597</v>
      </c>
      <c r="AB568" s="1" t="s">
        <v>45</v>
      </c>
      <c r="AC568" s="1"/>
      <c r="AD568" s="1"/>
      <c r="AE568" s="1"/>
      <c r="AF568" s="1"/>
      <c r="AG568" s="1"/>
    </row>
    <row r="569" spans="1:33" s="12" customFormat="1" x14ac:dyDescent="0.15">
      <c r="A569" s="1" t="s">
        <v>3719</v>
      </c>
      <c r="B569" s="1" t="s">
        <v>3720</v>
      </c>
      <c r="C569" s="1">
        <v>5</v>
      </c>
      <c r="D569" s="1">
        <v>13659653</v>
      </c>
      <c r="E569" s="1">
        <v>13664953</v>
      </c>
      <c r="F569" s="1" t="s">
        <v>58</v>
      </c>
      <c r="G569" s="1" t="s">
        <v>3721</v>
      </c>
      <c r="H569" s="1" t="s">
        <v>3722</v>
      </c>
      <c r="I569" s="1" t="s">
        <v>61</v>
      </c>
      <c r="J569" s="1">
        <v>113</v>
      </c>
      <c r="K569" s="1" t="s">
        <v>3723</v>
      </c>
      <c r="L569" s="1" t="s">
        <v>3724</v>
      </c>
      <c r="M569" s="1">
        <v>530</v>
      </c>
      <c r="N569" s="1">
        <v>530</v>
      </c>
      <c r="O569" s="1">
        <f t="shared" si="23"/>
        <v>1</v>
      </c>
      <c r="P569" s="1" t="s">
        <v>41</v>
      </c>
      <c r="Q569" s="1" t="s">
        <v>85</v>
      </c>
      <c r="R569" s="1" t="s">
        <v>3725</v>
      </c>
      <c r="S569" s="1">
        <v>20.590292573289901</v>
      </c>
      <c r="T569" s="1">
        <v>0.68327610000000005</v>
      </c>
      <c r="U569" s="1">
        <v>0.52886650000000002</v>
      </c>
      <c r="V569" s="1" t="s">
        <v>38</v>
      </c>
      <c r="W569" s="1" t="s">
        <v>55</v>
      </c>
      <c r="X569" s="1">
        <v>2</v>
      </c>
      <c r="Y569" s="1">
        <v>7</v>
      </c>
      <c r="Z569" s="1">
        <v>9</v>
      </c>
      <c r="AA569" s="1">
        <v>0.35256101346022301</v>
      </c>
      <c r="AB569" s="1" t="s">
        <v>45</v>
      </c>
      <c r="AC569" s="1"/>
      <c r="AD569" s="1"/>
      <c r="AE569" s="1"/>
      <c r="AF569" s="1"/>
      <c r="AG569" s="1"/>
    </row>
    <row r="570" spans="1:33" s="12" customFormat="1" x14ac:dyDescent="0.15">
      <c r="A570" s="1" t="s">
        <v>3726</v>
      </c>
      <c r="B570" s="1" t="s">
        <v>3727</v>
      </c>
      <c r="C570" s="1">
        <v>5</v>
      </c>
      <c r="D570" s="1">
        <v>13969116</v>
      </c>
      <c r="E570" s="1">
        <v>13975546</v>
      </c>
      <c r="F570" s="1" t="s">
        <v>58</v>
      </c>
      <c r="G570" s="1" t="s">
        <v>3728</v>
      </c>
      <c r="H570" s="1" t="s">
        <v>3729</v>
      </c>
      <c r="I570" s="1" t="s">
        <v>38</v>
      </c>
      <c r="J570" s="1">
        <v>663</v>
      </c>
      <c r="K570" s="1" t="s">
        <v>3730</v>
      </c>
      <c r="L570" s="1" t="s">
        <v>3731</v>
      </c>
      <c r="M570" s="1">
        <v>636</v>
      </c>
      <c r="N570" s="1">
        <v>590</v>
      </c>
      <c r="O570" s="1">
        <f t="shared" si="23"/>
        <v>0.92767295597484278</v>
      </c>
      <c r="P570" s="1" t="s">
        <v>41</v>
      </c>
      <c r="Q570" s="1" t="s">
        <v>52</v>
      </c>
      <c r="R570" s="1" t="s">
        <v>3732</v>
      </c>
      <c r="S570" s="1">
        <v>19.664237285559199</v>
      </c>
      <c r="T570" s="1">
        <v>1.8503224</v>
      </c>
      <c r="U570" s="1">
        <v>0.62354489999999996</v>
      </c>
      <c r="V570" s="1" t="s">
        <v>38</v>
      </c>
      <c r="W570" s="1" t="s">
        <v>44</v>
      </c>
      <c r="X570" s="1">
        <v>4</v>
      </c>
      <c r="Y570" s="1">
        <v>12</v>
      </c>
      <c r="Z570" s="1">
        <v>16</v>
      </c>
      <c r="AA570" s="1">
        <v>4.4554690993433697E-2</v>
      </c>
      <c r="AB570" s="1" t="s">
        <v>72</v>
      </c>
      <c r="AC570" s="1" t="s">
        <v>55</v>
      </c>
      <c r="AD570" s="1" t="str">
        <f>IF(AC570=W570,"consistent","inconsistent")</f>
        <v>inconsistent</v>
      </c>
      <c r="AE570" s="1"/>
      <c r="AF570" s="1"/>
      <c r="AG570" s="1"/>
    </row>
    <row r="571" spans="1:33" s="12" customFormat="1" x14ac:dyDescent="0.15">
      <c r="A571" s="1" t="s">
        <v>3733</v>
      </c>
      <c r="B571" s="1" t="s">
        <v>3734</v>
      </c>
      <c r="C571" s="1">
        <v>5</v>
      </c>
      <c r="D571" s="1">
        <v>14090858</v>
      </c>
      <c r="E571" s="1">
        <v>14091355</v>
      </c>
      <c r="F571" s="1" t="s">
        <v>35</v>
      </c>
      <c r="G571" s="1" t="s">
        <v>3735</v>
      </c>
      <c r="H571" s="1" t="s">
        <v>3736</v>
      </c>
      <c r="I571" s="1" t="s">
        <v>38</v>
      </c>
      <c r="J571" s="1">
        <v>211</v>
      </c>
      <c r="K571" s="1" t="s">
        <v>3737</v>
      </c>
      <c r="L571" s="1" t="s">
        <v>3738</v>
      </c>
      <c r="M571" s="1">
        <v>155</v>
      </c>
      <c r="N571" s="1">
        <v>0</v>
      </c>
      <c r="O571" s="1">
        <f t="shared" si="23"/>
        <v>0</v>
      </c>
      <c r="P571" s="1" t="s">
        <v>531</v>
      </c>
      <c r="Q571" s="1"/>
      <c r="R571" s="1" t="s">
        <v>3739</v>
      </c>
      <c r="S571" s="1">
        <v>52.229221454940301</v>
      </c>
      <c r="T571" s="1">
        <v>6.1005554999999996</v>
      </c>
      <c r="U571" s="1">
        <v>0.86563520000000005</v>
      </c>
      <c r="V571" s="1" t="s">
        <v>38</v>
      </c>
      <c r="W571" s="1" t="s">
        <v>44</v>
      </c>
      <c r="X571" s="1">
        <v>11</v>
      </c>
      <c r="Y571" s="1">
        <v>4</v>
      </c>
      <c r="Z571" s="1">
        <v>15</v>
      </c>
      <c r="AA571" s="1">
        <v>6.2379443261919798E-2</v>
      </c>
      <c r="AB571" s="1" t="s">
        <v>45</v>
      </c>
      <c r="AC571" s="1"/>
      <c r="AD571" s="1"/>
      <c r="AE571" s="1"/>
      <c r="AF571" s="1"/>
      <c r="AG571" s="1"/>
    </row>
    <row r="572" spans="1:33" s="12" customFormat="1" x14ac:dyDescent="0.15">
      <c r="A572" s="1" t="s">
        <v>3740</v>
      </c>
      <c r="B572" s="1" t="s">
        <v>3741</v>
      </c>
      <c r="C572" s="1">
        <v>5</v>
      </c>
      <c r="D572" s="1">
        <v>14173339</v>
      </c>
      <c r="E572" s="1">
        <v>14176278</v>
      </c>
      <c r="F572" s="1" t="s">
        <v>35</v>
      </c>
      <c r="G572" s="1" t="s">
        <v>3742</v>
      </c>
      <c r="H572" s="1" t="s">
        <v>3743</v>
      </c>
      <c r="I572" s="1" t="s">
        <v>38</v>
      </c>
      <c r="J572" s="1">
        <v>3403</v>
      </c>
      <c r="K572" s="1" t="s">
        <v>3744</v>
      </c>
      <c r="L572" s="1" t="s">
        <v>3745</v>
      </c>
      <c r="M572" s="1">
        <v>423</v>
      </c>
      <c r="N572" s="1">
        <v>261</v>
      </c>
      <c r="O572" s="1">
        <f t="shared" si="23"/>
        <v>0.61702127659574468</v>
      </c>
      <c r="P572" s="1" t="s">
        <v>41</v>
      </c>
      <c r="Q572" s="1" t="s">
        <v>52</v>
      </c>
      <c r="R572" s="1" t="s">
        <v>3746</v>
      </c>
      <c r="S572" s="1">
        <v>65.192449120521204</v>
      </c>
      <c r="T572" s="1">
        <v>-6.7445572</v>
      </c>
      <c r="U572" s="1">
        <v>0.84834869999999996</v>
      </c>
      <c r="V572" s="1" t="s">
        <v>54</v>
      </c>
      <c r="W572" s="1" t="s">
        <v>55</v>
      </c>
      <c r="X572" s="1">
        <v>9</v>
      </c>
      <c r="Y572" s="1">
        <v>7</v>
      </c>
      <c r="Z572" s="1">
        <v>16</v>
      </c>
      <c r="AA572" s="1">
        <v>0.532793039068303</v>
      </c>
      <c r="AB572" s="1" t="s">
        <v>45</v>
      </c>
      <c r="AC572" s="1"/>
      <c r="AD572" s="1"/>
      <c r="AE572" s="1"/>
      <c r="AF572" s="1"/>
      <c r="AG572" s="1"/>
    </row>
    <row r="573" spans="1:33" s="12" customFormat="1" x14ac:dyDescent="0.15">
      <c r="A573" s="1" t="s">
        <v>3747</v>
      </c>
      <c r="B573" s="1" t="s">
        <v>3741</v>
      </c>
      <c r="C573" s="1">
        <v>5</v>
      </c>
      <c r="D573" s="1">
        <v>14173339</v>
      </c>
      <c r="E573" s="1">
        <v>14176278</v>
      </c>
      <c r="F573" s="1" t="s">
        <v>35</v>
      </c>
      <c r="G573" s="1" t="s">
        <v>3748</v>
      </c>
      <c r="H573" s="1" t="s">
        <v>3749</v>
      </c>
      <c r="I573" s="1" t="s">
        <v>38</v>
      </c>
      <c r="J573" s="1">
        <v>4326</v>
      </c>
      <c r="K573" s="1" t="s">
        <v>3750</v>
      </c>
      <c r="L573" s="1" t="s">
        <v>3751</v>
      </c>
      <c r="M573" s="1">
        <v>285</v>
      </c>
      <c r="N573" s="1">
        <v>150</v>
      </c>
      <c r="O573" s="1">
        <f t="shared" si="23"/>
        <v>0.52631578947368418</v>
      </c>
      <c r="P573" s="1" t="s">
        <v>41</v>
      </c>
      <c r="Q573" s="1" t="s">
        <v>85</v>
      </c>
      <c r="R573" s="1" t="s">
        <v>3746</v>
      </c>
      <c r="S573" s="1">
        <v>65.192449120521204</v>
      </c>
      <c r="T573" s="1">
        <v>-6.7445572</v>
      </c>
      <c r="U573" s="1">
        <v>0.84834869999999996</v>
      </c>
      <c r="V573" s="1" t="s">
        <v>54</v>
      </c>
      <c r="W573" s="1" t="s">
        <v>55</v>
      </c>
      <c r="X573" s="1">
        <v>6</v>
      </c>
      <c r="Y573" s="1">
        <v>10</v>
      </c>
      <c r="Z573" s="1">
        <v>16</v>
      </c>
      <c r="AA573" s="1">
        <v>0.51613923398738903</v>
      </c>
      <c r="AB573" s="1" t="s">
        <v>45</v>
      </c>
      <c r="AC573" s="1"/>
      <c r="AD573" s="1"/>
      <c r="AE573" s="1"/>
      <c r="AF573" s="1"/>
      <c r="AG573" s="1"/>
    </row>
    <row r="574" spans="1:33" s="12" customFormat="1" x14ac:dyDescent="0.15">
      <c r="A574" s="1" t="s">
        <v>3752</v>
      </c>
      <c r="B574" s="1" t="s">
        <v>3753</v>
      </c>
      <c r="C574" s="1">
        <v>5</v>
      </c>
      <c r="D574" s="1">
        <v>16521867</v>
      </c>
      <c r="E574" s="1">
        <v>16525445</v>
      </c>
      <c r="F574" s="1" t="s">
        <v>35</v>
      </c>
      <c r="G574" s="1" t="s">
        <v>3754</v>
      </c>
      <c r="H574" s="1" t="s">
        <v>3755</v>
      </c>
      <c r="I574" s="1" t="s">
        <v>61</v>
      </c>
      <c r="J574" s="1">
        <v>1545</v>
      </c>
      <c r="K574" s="1" t="s">
        <v>3756</v>
      </c>
      <c r="L574" s="1" t="s">
        <v>3757</v>
      </c>
      <c r="M574" s="1">
        <v>187</v>
      </c>
      <c r="N574" s="1">
        <v>187</v>
      </c>
      <c r="O574" s="1">
        <f t="shared" si="23"/>
        <v>1</v>
      </c>
      <c r="P574" s="1" t="s">
        <v>41</v>
      </c>
      <c r="Q574" s="1" t="s">
        <v>271</v>
      </c>
      <c r="R574" s="1" t="s">
        <v>3758</v>
      </c>
      <c r="S574" s="1">
        <v>43.424173550488597</v>
      </c>
      <c r="T574" s="1">
        <v>1.4188495999999999</v>
      </c>
      <c r="U574" s="1">
        <v>0.78079580000000004</v>
      </c>
      <c r="V574" s="1" t="s">
        <v>38</v>
      </c>
      <c r="W574" s="1" t="s">
        <v>55</v>
      </c>
      <c r="X574" s="1">
        <v>4</v>
      </c>
      <c r="Y574" s="1">
        <v>9</v>
      </c>
      <c r="Z574" s="1">
        <v>13</v>
      </c>
      <c r="AA574" s="1">
        <v>0.46735979884019202</v>
      </c>
      <c r="AB574" s="1" t="s">
        <v>45</v>
      </c>
      <c r="AC574" s="1"/>
      <c r="AD574" s="1"/>
      <c r="AE574" s="1"/>
      <c r="AF574" s="1"/>
      <c r="AG574" s="1"/>
    </row>
    <row r="575" spans="1:33" s="12" customFormat="1" x14ac:dyDescent="0.15">
      <c r="A575" s="1" t="s">
        <v>3759</v>
      </c>
      <c r="B575" s="1" t="s">
        <v>3760</v>
      </c>
      <c r="C575" s="1">
        <v>5</v>
      </c>
      <c r="D575" s="1">
        <v>19521784</v>
      </c>
      <c r="E575" s="1">
        <v>19529525</v>
      </c>
      <c r="F575" s="1" t="s">
        <v>58</v>
      </c>
      <c r="G575" s="1" t="s">
        <v>3761</v>
      </c>
      <c r="H575" s="1" t="s">
        <v>3762</v>
      </c>
      <c r="I575" s="1" t="s">
        <v>38</v>
      </c>
      <c r="J575" s="1">
        <v>135</v>
      </c>
      <c r="K575" s="1" t="s">
        <v>3763</v>
      </c>
      <c r="L575" s="1" t="s">
        <v>3764</v>
      </c>
      <c r="M575" s="1">
        <v>520</v>
      </c>
      <c r="N575" s="1">
        <v>265</v>
      </c>
      <c r="O575" s="1">
        <f t="shared" si="23"/>
        <v>0.50961538461538458</v>
      </c>
      <c r="P575" s="1" t="s">
        <v>41</v>
      </c>
      <c r="Q575" s="1" t="s">
        <v>52</v>
      </c>
      <c r="R575" s="1" t="s">
        <v>3765</v>
      </c>
      <c r="S575" s="1">
        <v>45.120166080347403</v>
      </c>
      <c r="T575" s="1">
        <v>11.632631200000001</v>
      </c>
      <c r="U575" s="1">
        <v>0.76751449999999999</v>
      </c>
      <c r="V575" s="1" t="s">
        <v>38</v>
      </c>
      <c r="W575" s="1" t="s">
        <v>44</v>
      </c>
      <c r="X575" s="1">
        <v>5</v>
      </c>
      <c r="Y575" s="1">
        <v>11</v>
      </c>
      <c r="Z575" s="1">
        <v>16</v>
      </c>
      <c r="AA575" s="1">
        <v>0.163505124305212</v>
      </c>
      <c r="AB575" s="1" t="s">
        <v>45</v>
      </c>
      <c r="AC575" s="1"/>
      <c r="AD575" s="1"/>
      <c r="AE575" s="1"/>
      <c r="AF575" s="1"/>
      <c r="AG575" s="1"/>
    </row>
    <row r="576" spans="1:33" s="12" customFormat="1" x14ac:dyDescent="0.15">
      <c r="A576" s="1" t="s">
        <v>3766</v>
      </c>
      <c r="B576" s="1" t="s">
        <v>3767</v>
      </c>
      <c r="C576" s="1">
        <v>5</v>
      </c>
      <c r="D576" s="1">
        <v>28477643</v>
      </c>
      <c r="E576" s="1">
        <v>28478182</v>
      </c>
      <c r="F576" s="1" t="s">
        <v>58</v>
      </c>
      <c r="G576" s="1" t="s">
        <v>3768</v>
      </c>
      <c r="H576" s="1" t="s">
        <v>3769</v>
      </c>
      <c r="I576" s="1" t="s">
        <v>61</v>
      </c>
      <c r="J576" s="1">
        <v>4324</v>
      </c>
      <c r="K576" s="1" t="s">
        <v>3770</v>
      </c>
      <c r="L576" s="1" t="s">
        <v>3771</v>
      </c>
      <c r="M576" s="1">
        <v>396</v>
      </c>
      <c r="N576" s="1">
        <v>228</v>
      </c>
      <c r="O576" s="1">
        <f t="shared" si="23"/>
        <v>0.5757575757575758</v>
      </c>
      <c r="P576" s="1" t="s">
        <v>41</v>
      </c>
      <c r="Q576" s="1" t="s">
        <v>52</v>
      </c>
      <c r="R576" s="1" t="s">
        <v>3772</v>
      </c>
      <c r="S576" s="1">
        <v>42.5158860803474</v>
      </c>
      <c r="T576" s="1">
        <v>7.0005756000000003</v>
      </c>
      <c r="U576" s="1">
        <v>0.79535999999999996</v>
      </c>
      <c r="V576" s="1" t="s">
        <v>38</v>
      </c>
      <c r="W576" s="1" t="s">
        <v>55</v>
      </c>
      <c r="X576" s="1">
        <v>2</v>
      </c>
      <c r="Y576" s="1">
        <v>11</v>
      </c>
      <c r="Z576" s="1">
        <v>13</v>
      </c>
      <c r="AA576" s="1">
        <v>0.50761931390368298</v>
      </c>
      <c r="AB576" s="1" t="s">
        <v>45</v>
      </c>
      <c r="AC576" s="1"/>
      <c r="AD576" s="1"/>
      <c r="AE576" s="1"/>
      <c r="AF576" s="1"/>
      <c r="AG576" s="1"/>
    </row>
    <row r="577" spans="1:33" s="12" customFormat="1" x14ac:dyDescent="0.15">
      <c r="A577" s="1" t="s">
        <v>3773</v>
      </c>
      <c r="B577" s="1" t="s">
        <v>3767</v>
      </c>
      <c r="C577" s="1">
        <v>5</v>
      </c>
      <c r="D577" s="1">
        <v>28477643</v>
      </c>
      <c r="E577" s="1">
        <v>28478182</v>
      </c>
      <c r="F577" s="1" t="s">
        <v>58</v>
      </c>
      <c r="G577" s="1" t="s">
        <v>3774</v>
      </c>
      <c r="H577" s="1" t="s">
        <v>3775</v>
      </c>
      <c r="I577" s="1" t="s">
        <v>61</v>
      </c>
      <c r="J577" s="1">
        <v>210</v>
      </c>
      <c r="K577" s="1" t="s">
        <v>3776</v>
      </c>
      <c r="L577" s="1" t="s">
        <v>3777</v>
      </c>
      <c r="M577" s="1">
        <v>515</v>
      </c>
      <c r="N577" s="1">
        <v>491</v>
      </c>
      <c r="O577" s="1">
        <f t="shared" si="23"/>
        <v>0.95339805825242718</v>
      </c>
      <c r="P577" s="1" t="s">
        <v>41</v>
      </c>
      <c r="Q577" s="1" t="s">
        <v>85</v>
      </c>
      <c r="R577" s="1" t="s">
        <v>3772</v>
      </c>
      <c r="S577" s="1">
        <v>42.5158860803474</v>
      </c>
      <c r="T577" s="1">
        <v>7.0005756000000003</v>
      </c>
      <c r="U577" s="1">
        <v>0.79535999999999996</v>
      </c>
      <c r="V577" s="1" t="s">
        <v>38</v>
      </c>
      <c r="W577" s="1" t="s">
        <v>55</v>
      </c>
      <c r="X577" s="1">
        <v>8</v>
      </c>
      <c r="Y577" s="1">
        <v>7</v>
      </c>
      <c r="Z577" s="1">
        <v>15</v>
      </c>
      <c r="AA577" s="1">
        <v>0.78938722942395601</v>
      </c>
      <c r="AB577" s="1" t="s">
        <v>45</v>
      </c>
      <c r="AC577" s="1"/>
      <c r="AD577" s="1"/>
      <c r="AE577" s="1"/>
      <c r="AF577" s="1"/>
      <c r="AG577" s="1"/>
    </row>
    <row r="578" spans="1:33" s="12" customFormat="1" x14ac:dyDescent="0.15">
      <c r="A578" s="1" t="s">
        <v>3778</v>
      </c>
      <c r="B578" s="1" t="s">
        <v>3779</v>
      </c>
      <c r="C578" s="1">
        <v>5</v>
      </c>
      <c r="D578" s="1">
        <v>30097117</v>
      </c>
      <c r="E578" s="1">
        <v>30113105</v>
      </c>
      <c r="F578" s="1" t="s">
        <v>35</v>
      </c>
      <c r="G578" s="1" t="s">
        <v>3780</v>
      </c>
      <c r="H578" s="1" t="s">
        <v>3781</v>
      </c>
      <c r="I578" s="1" t="s">
        <v>38</v>
      </c>
      <c r="J578" s="1">
        <v>696</v>
      </c>
      <c r="K578" s="1" t="s">
        <v>3782</v>
      </c>
      <c r="L578" s="1" t="s">
        <v>3783</v>
      </c>
      <c r="M578" s="1">
        <v>1941</v>
      </c>
      <c r="N578" s="1">
        <v>1598</v>
      </c>
      <c r="O578" s="1">
        <f t="shared" si="23"/>
        <v>0.82328696548171043</v>
      </c>
      <c r="P578" s="1" t="s">
        <v>41</v>
      </c>
      <c r="Q578" s="1" t="s">
        <v>85</v>
      </c>
      <c r="R578" s="1" t="s">
        <v>3784</v>
      </c>
      <c r="S578" s="1">
        <v>30.7312438002172</v>
      </c>
      <c r="T578" s="1">
        <v>-2.3248696</v>
      </c>
      <c r="U578" s="1">
        <v>0.50362359999999995</v>
      </c>
      <c r="V578" s="1" t="s">
        <v>54</v>
      </c>
      <c r="W578" s="1" t="s">
        <v>55</v>
      </c>
      <c r="X578" s="1">
        <v>2</v>
      </c>
      <c r="Y578" s="1">
        <v>14</v>
      </c>
      <c r="Z578" s="1">
        <v>16</v>
      </c>
      <c r="AA578" s="1">
        <v>4.2841903712174799E-2</v>
      </c>
      <c r="AB578" s="1" t="s">
        <v>72</v>
      </c>
      <c r="AC578" s="1" t="s">
        <v>55</v>
      </c>
      <c r="AD578" s="1" t="str">
        <f>IF(AC578=W578,"consistent","inconsistent")</f>
        <v>consistent</v>
      </c>
      <c r="AE578" s="1"/>
      <c r="AF578" s="1"/>
      <c r="AG578" s="1"/>
    </row>
    <row r="579" spans="1:33" s="12" customFormat="1" x14ac:dyDescent="0.15">
      <c r="A579" s="1" t="s">
        <v>3785</v>
      </c>
      <c r="B579" s="1" t="s">
        <v>3786</v>
      </c>
      <c r="C579" s="1">
        <v>5</v>
      </c>
      <c r="D579" s="1">
        <v>32207822</v>
      </c>
      <c r="E579" s="1">
        <v>32212251</v>
      </c>
      <c r="F579" s="1" t="s">
        <v>35</v>
      </c>
      <c r="G579" s="1" t="s">
        <v>3787</v>
      </c>
      <c r="H579" s="1" t="s">
        <v>3788</v>
      </c>
      <c r="I579" s="1" t="s">
        <v>61</v>
      </c>
      <c r="J579" s="1">
        <v>436</v>
      </c>
      <c r="K579" s="1" t="s">
        <v>3789</v>
      </c>
      <c r="L579" s="1" t="s">
        <v>3790</v>
      </c>
      <c r="M579" s="1">
        <v>657</v>
      </c>
      <c r="N579" s="1">
        <v>583</v>
      </c>
      <c r="O579" s="1">
        <f t="shared" ref="O579:O642" si="24">N579/M579</f>
        <v>0.88736681887366819</v>
      </c>
      <c r="P579" s="1" t="s">
        <v>41</v>
      </c>
      <c r="Q579" s="1" t="s">
        <v>78</v>
      </c>
      <c r="R579" s="1" t="s">
        <v>3791</v>
      </c>
      <c r="S579" s="1">
        <v>43.524368425624303</v>
      </c>
      <c r="T579" s="1">
        <v>-3.3714436000000001</v>
      </c>
      <c r="U579" s="1">
        <v>0.80488309999999996</v>
      </c>
      <c r="V579" s="1" t="s">
        <v>54</v>
      </c>
      <c r="W579" s="1" t="s">
        <v>44</v>
      </c>
      <c r="X579" s="1">
        <v>1</v>
      </c>
      <c r="Y579" s="1">
        <v>14</v>
      </c>
      <c r="Z579" s="1">
        <v>15</v>
      </c>
      <c r="AA579" s="1"/>
      <c r="AB579" s="1"/>
      <c r="AC579" s="1"/>
      <c r="AD579" s="1"/>
      <c r="AE579" s="1"/>
      <c r="AF579" s="1"/>
      <c r="AG579" s="1"/>
    </row>
    <row r="580" spans="1:33" s="12" customFormat="1" x14ac:dyDescent="0.15">
      <c r="A580" s="1" t="s">
        <v>3792</v>
      </c>
      <c r="B580" s="1" t="s">
        <v>3793</v>
      </c>
      <c r="C580" s="1">
        <v>5</v>
      </c>
      <c r="D580" s="1">
        <v>34988400</v>
      </c>
      <c r="E580" s="1">
        <v>34994302</v>
      </c>
      <c r="F580" s="1" t="s">
        <v>58</v>
      </c>
      <c r="G580" s="1" t="s">
        <v>3794</v>
      </c>
      <c r="H580" s="1" t="s">
        <v>3795</v>
      </c>
      <c r="I580" s="1" t="s">
        <v>61</v>
      </c>
      <c r="J580" s="1">
        <v>86</v>
      </c>
      <c r="K580" s="1" t="s">
        <v>3796</v>
      </c>
      <c r="L580" s="1" t="s">
        <v>3797</v>
      </c>
      <c r="M580" s="1">
        <v>3805</v>
      </c>
      <c r="N580" s="1">
        <v>147</v>
      </c>
      <c r="O580" s="1">
        <f t="shared" si="24"/>
        <v>3.8633377135348229E-2</v>
      </c>
      <c r="P580" s="1" t="s">
        <v>41</v>
      </c>
      <c r="Q580" s="1" t="s">
        <v>200</v>
      </c>
      <c r="R580" s="1" t="s">
        <v>3798</v>
      </c>
      <c r="S580" s="1">
        <v>40.806869837133497</v>
      </c>
      <c r="T580" s="1">
        <v>2.5188006000000001</v>
      </c>
      <c r="U580" s="1">
        <v>0.72686589999999995</v>
      </c>
      <c r="V580" s="1" t="s">
        <v>38</v>
      </c>
      <c r="W580" s="1" t="s">
        <v>55</v>
      </c>
      <c r="X580" s="1">
        <v>2</v>
      </c>
      <c r="Y580" s="1">
        <v>14</v>
      </c>
      <c r="Z580" s="1">
        <v>16</v>
      </c>
      <c r="AA580" s="1">
        <v>8.0579300150358801E-2</v>
      </c>
      <c r="AB580" s="1" t="s">
        <v>45</v>
      </c>
      <c r="AC580" s="1"/>
      <c r="AD580" s="1"/>
      <c r="AE580" s="1"/>
      <c r="AF580" s="1"/>
      <c r="AG580" s="1"/>
    </row>
    <row r="581" spans="1:33" s="12" customFormat="1" x14ac:dyDescent="0.15">
      <c r="A581" s="1" t="s">
        <v>3799</v>
      </c>
      <c r="B581" s="1" t="s">
        <v>3800</v>
      </c>
      <c r="C581" s="1">
        <v>5</v>
      </c>
      <c r="D581" s="1">
        <v>53037190</v>
      </c>
      <c r="E581" s="1">
        <v>53040873</v>
      </c>
      <c r="F581" s="1" t="s">
        <v>35</v>
      </c>
      <c r="G581" s="1" t="s">
        <v>3801</v>
      </c>
      <c r="H581" s="1" t="s">
        <v>3802</v>
      </c>
      <c r="I581" s="1" t="s">
        <v>38</v>
      </c>
      <c r="J581" s="1">
        <v>2314</v>
      </c>
      <c r="K581" s="1" t="s">
        <v>3803</v>
      </c>
      <c r="L581" s="1" t="s">
        <v>3804</v>
      </c>
      <c r="M581" s="1">
        <v>349</v>
      </c>
      <c r="N581" s="1">
        <v>258</v>
      </c>
      <c r="O581" s="1">
        <f t="shared" si="24"/>
        <v>0.73925501432664753</v>
      </c>
      <c r="P581" s="1" t="s">
        <v>41</v>
      </c>
      <c r="Q581" s="1" t="s">
        <v>289</v>
      </c>
      <c r="R581" s="1" t="s">
        <v>3805</v>
      </c>
      <c r="S581" s="1">
        <v>37.5343412160695</v>
      </c>
      <c r="T581" s="1">
        <v>-0.54535049999999996</v>
      </c>
      <c r="U581" s="1">
        <v>0.64931530000000004</v>
      </c>
      <c r="V581" s="1" t="s">
        <v>54</v>
      </c>
      <c r="W581" s="1" t="s">
        <v>55</v>
      </c>
      <c r="X581" s="1">
        <v>13</v>
      </c>
      <c r="Y581" s="1">
        <v>3</v>
      </c>
      <c r="Z581" s="1">
        <v>16</v>
      </c>
      <c r="AA581" s="1">
        <v>0.51874660770108305</v>
      </c>
      <c r="AB581" s="1" t="s">
        <v>45</v>
      </c>
      <c r="AC581" s="1"/>
      <c r="AD581" s="1"/>
      <c r="AE581" s="1"/>
      <c r="AF581" s="1"/>
      <c r="AG581" s="1"/>
    </row>
    <row r="582" spans="1:33" s="12" customFormat="1" x14ac:dyDescent="0.15">
      <c r="A582" s="1" t="s">
        <v>3806</v>
      </c>
      <c r="B582" s="1" t="s">
        <v>3807</v>
      </c>
      <c r="C582" s="1">
        <v>5</v>
      </c>
      <c r="D582" s="1">
        <v>55120384</v>
      </c>
      <c r="E582" s="1">
        <v>55123266</v>
      </c>
      <c r="F582" s="1" t="s">
        <v>58</v>
      </c>
      <c r="G582" s="1" t="s">
        <v>3808</v>
      </c>
      <c r="H582" s="1" t="s">
        <v>3809</v>
      </c>
      <c r="I582" s="1" t="s">
        <v>61</v>
      </c>
      <c r="J582" s="1">
        <v>539</v>
      </c>
      <c r="K582" s="1" t="s">
        <v>3810</v>
      </c>
      <c r="L582" s="1" t="s">
        <v>3811</v>
      </c>
      <c r="M582" s="1">
        <v>821</v>
      </c>
      <c r="N582" s="1">
        <v>821</v>
      </c>
      <c r="O582" s="1">
        <f t="shared" si="24"/>
        <v>1</v>
      </c>
      <c r="P582" s="1" t="s">
        <v>41</v>
      </c>
      <c r="Q582" s="1" t="s">
        <v>85</v>
      </c>
      <c r="R582" s="1" t="s">
        <v>3812</v>
      </c>
      <c r="S582" s="1">
        <v>26.164856851248601</v>
      </c>
      <c r="T582" s="1">
        <v>0.83714330000000003</v>
      </c>
      <c r="U582" s="1">
        <v>0.53295870000000001</v>
      </c>
      <c r="V582" s="1" t="s">
        <v>38</v>
      </c>
      <c r="W582" s="1" t="s">
        <v>55</v>
      </c>
      <c r="X582" s="1">
        <v>4</v>
      </c>
      <c r="Y582" s="1">
        <v>10</v>
      </c>
      <c r="Z582" s="1">
        <v>14</v>
      </c>
      <c r="AA582" s="1">
        <v>0.58170482180046901</v>
      </c>
      <c r="AB582" s="1" t="s">
        <v>45</v>
      </c>
      <c r="AC582" s="1"/>
      <c r="AD582" s="1"/>
      <c r="AE582" s="1"/>
      <c r="AF582" s="1"/>
      <c r="AG582" s="1"/>
    </row>
    <row r="583" spans="1:33" s="12" customFormat="1" x14ac:dyDescent="0.15">
      <c r="A583" s="1" t="s">
        <v>3813</v>
      </c>
      <c r="B583" s="1" t="s">
        <v>3814</v>
      </c>
      <c r="C583" s="1">
        <v>5</v>
      </c>
      <c r="D583" s="1">
        <v>59771775</v>
      </c>
      <c r="E583" s="1">
        <v>59774538</v>
      </c>
      <c r="F583" s="1" t="s">
        <v>58</v>
      </c>
      <c r="G583" s="1" t="s">
        <v>3815</v>
      </c>
      <c r="H583" s="1" t="s">
        <v>3816</v>
      </c>
      <c r="I583" s="1" t="s">
        <v>61</v>
      </c>
      <c r="J583" s="1">
        <v>640</v>
      </c>
      <c r="K583" s="1" t="s">
        <v>3817</v>
      </c>
      <c r="L583" s="1" t="s">
        <v>3818</v>
      </c>
      <c r="M583" s="1">
        <v>177</v>
      </c>
      <c r="N583" s="1">
        <v>125</v>
      </c>
      <c r="O583" s="1">
        <f t="shared" si="24"/>
        <v>0.70621468926553677</v>
      </c>
      <c r="P583" s="1" t="s">
        <v>41</v>
      </c>
      <c r="Q583" s="1" t="s">
        <v>52</v>
      </c>
      <c r="R583" s="1" t="s">
        <v>3819</v>
      </c>
      <c r="S583" s="1">
        <v>50.611930032573298</v>
      </c>
      <c r="T583" s="1">
        <v>3.2689503000000002</v>
      </c>
      <c r="U583" s="1">
        <v>0.84086760000000005</v>
      </c>
      <c r="V583" s="1" t="s">
        <v>38</v>
      </c>
      <c r="W583" s="1" t="s">
        <v>55</v>
      </c>
      <c r="X583" s="1">
        <v>6</v>
      </c>
      <c r="Y583" s="1">
        <v>4</v>
      </c>
      <c r="Z583" s="1">
        <v>10</v>
      </c>
      <c r="AA583" s="1">
        <v>0.22181223357148699</v>
      </c>
      <c r="AB583" s="1" t="s">
        <v>45</v>
      </c>
      <c r="AC583" s="1"/>
      <c r="AD583" s="1"/>
      <c r="AE583" s="1"/>
      <c r="AF583" s="1"/>
      <c r="AG583" s="1"/>
    </row>
    <row r="584" spans="1:33" s="12" customFormat="1" x14ac:dyDescent="0.15">
      <c r="A584" s="1" t="s">
        <v>3820</v>
      </c>
      <c r="B584" s="1" t="s">
        <v>3821</v>
      </c>
      <c r="C584" s="1">
        <v>5</v>
      </c>
      <c r="D584" s="1">
        <v>61826956</v>
      </c>
      <c r="E584" s="1">
        <v>61833388</v>
      </c>
      <c r="F584" s="1" t="s">
        <v>58</v>
      </c>
      <c r="G584" s="1" t="s">
        <v>3822</v>
      </c>
      <c r="H584" s="1" t="s">
        <v>3823</v>
      </c>
      <c r="I584" s="1" t="s">
        <v>61</v>
      </c>
      <c r="J584" s="1">
        <v>701</v>
      </c>
      <c r="K584" s="1" t="s">
        <v>3824</v>
      </c>
      <c r="L584" s="1" t="s">
        <v>3825</v>
      </c>
      <c r="M584" s="1">
        <v>3080</v>
      </c>
      <c r="N584" s="1">
        <v>2727</v>
      </c>
      <c r="O584" s="1">
        <f t="shared" si="24"/>
        <v>0.88538961038961039</v>
      </c>
      <c r="P584" s="1" t="s">
        <v>41</v>
      </c>
      <c r="Q584" s="1" t="s">
        <v>3060</v>
      </c>
      <c r="R584" s="1" t="s">
        <v>3826</v>
      </c>
      <c r="S584" s="1">
        <v>25.5103842779587</v>
      </c>
      <c r="T584" s="1">
        <v>0.81683039999999996</v>
      </c>
      <c r="U584" s="1">
        <v>0.59760210000000002</v>
      </c>
      <c r="V584" s="1" t="s">
        <v>38</v>
      </c>
      <c r="W584" s="1" t="s">
        <v>55</v>
      </c>
      <c r="X584" s="1">
        <v>4</v>
      </c>
      <c r="Y584" s="1">
        <v>8</v>
      </c>
      <c r="Z584" s="1">
        <v>12</v>
      </c>
      <c r="AA584" s="1">
        <v>0.597728396864456</v>
      </c>
      <c r="AB584" s="1" t="s">
        <v>45</v>
      </c>
      <c r="AC584" s="1"/>
      <c r="AD584" s="1"/>
      <c r="AE584" s="1"/>
      <c r="AF584" s="1"/>
      <c r="AG584" s="1"/>
    </row>
    <row r="585" spans="1:33" s="12" customFormat="1" x14ac:dyDescent="0.15">
      <c r="A585" s="1" t="s">
        <v>3827</v>
      </c>
      <c r="B585" s="1" t="s">
        <v>3828</v>
      </c>
      <c r="C585" s="1">
        <v>5</v>
      </c>
      <c r="D585" s="1">
        <v>72033745</v>
      </c>
      <c r="E585" s="1">
        <v>72039909</v>
      </c>
      <c r="F585" s="1" t="s">
        <v>35</v>
      </c>
      <c r="G585" s="1" t="s">
        <v>3829</v>
      </c>
      <c r="H585" s="1" t="s">
        <v>3830</v>
      </c>
      <c r="I585" s="1" t="s">
        <v>61</v>
      </c>
      <c r="J585" s="1">
        <v>188</v>
      </c>
      <c r="K585" s="1" t="s">
        <v>3831</v>
      </c>
      <c r="L585" s="1" t="s">
        <v>3832</v>
      </c>
      <c r="M585" s="1">
        <v>291</v>
      </c>
      <c r="N585" s="1">
        <v>284</v>
      </c>
      <c r="O585" s="1">
        <f t="shared" si="24"/>
        <v>0.97594501718213056</v>
      </c>
      <c r="P585" s="1" t="s">
        <v>41</v>
      </c>
      <c r="Q585" s="1" t="s">
        <v>52</v>
      </c>
      <c r="R585" s="1" t="s">
        <v>3833</v>
      </c>
      <c r="S585" s="1">
        <v>47.568868751357201</v>
      </c>
      <c r="T585" s="1">
        <v>2.1845539999999999</v>
      </c>
      <c r="U585" s="1">
        <v>0.79623299999999997</v>
      </c>
      <c r="V585" s="1" t="s">
        <v>38</v>
      </c>
      <c r="W585" s="1" t="s">
        <v>55</v>
      </c>
      <c r="X585" s="1">
        <v>3</v>
      </c>
      <c r="Y585" s="1">
        <v>7</v>
      </c>
      <c r="Z585" s="1">
        <v>10</v>
      </c>
      <c r="AA585" s="1">
        <v>5.0293862037547703E-2</v>
      </c>
      <c r="AB585" s="1" t="s">
        <v>45</v>
      </c>
      <c r="AC585" s="1"/>
      <c r="AD585" s="1"/>
      <c r="AE585" s="1"/>
      <c r="AF585" s="1"/>
      <c r="AG585" s="1"/>
    </row>
    <row r="586" spans="1:33" s="12" customFormat="1" x14ac:dyDescent="0.15">
      <c r="A586" s="1" t="s">
        <v>3834</v>
      </c>
      <c r="B586" s="1" t="s">
        <v>3835</v>
      </c>
      <c r="C586" s="1">
        <v>5</v>
      </c>
      <c r="D586" s="1">
        <v>72787738</v>
      </c>
      <c r="E586" s="1">
        <v>72794488</v>
      </c>
      <c r="F586" s="1" t="s">
        <v>35</v>
      </c>
      <c r="G586" s="1" t="s">
        <v>3836</v>
      </c>
      <c r="H586" s="1" t="s">
        <v>3837</v>
      </c>
      <c r="I586" s="1" t="s">
        <v>38</v>
      </c>
      <c r="J586" s="1">
        <v>609</v>
      </c>
      <c r="K586" s="1" t="s">
        <v>3838</v>
      </c>
      <c r="L586" s="1" t="s">
        <v>3839</v>
      </c>
      <c r="M586" s="1">
        <v>299</v>
      </c>
      <c r="N586" s="1">
        <v>294</v>
      </c>
      <c r="O586" s="1">
        <f t="shared" si="24"/>
        <v>0.98327759197324416</v>
      </c>
      <c r="P586" s="1" t="s">
        <v>41</v>
      </c>
      <c r="Q586" s="1" t="s">
        <v>52</v>
      </c>
      <c r="R586" s="1" t="s">
        <v>3840</v>
      </c>
      <c r="S586" s="1">
        <v>23.394920499457101</v>
      </c>
      <c r="T586" s="1">
        <v>-0.10823729999999999</v>
      </c>
      <c r="U586" s="1">
        <v>0.50736099999999995</v>
      </c>
      <c r="V586" s="1" t="s">
        <v>54</v>
      </c>
      <c r="W586" s="1" t="s">
        <v>55</v>
      </c>
      <c r="X586" s="1">
        <v>10</v>
      </c>
      <c r="Y586" s="1">
        <v>6</v>
      </c>
      <c r="Z586" s="1">
        <v>16</v>
      </c>
      <c r="AA586" s="1">
        <v>5.0673630982111403E-2</v>
      </c>
      <c r="AB586" s="1" t="s">
        <v>45</v>
      </c>
      <c r="AC586" s="1"/>
      <c r="AD586" s="1"/>
      <c r="AE586" s="1"/>
      <c r="AF586" s="1"/>
      <c r="AG586" s="1"/>
    </row>
    <row r="587" spans="1:33" s="12" customFormat="1" x14ac:dyDescent="0.15">
      <c r="A587" s="1" t="s">
        <v>3841</v>
      </c>
      <c r="B587" s="1" t="s">
        <v>3842</v>
      </c>
      <c r="C587" s="1">
        <v>5</v>
      </c>
      <c r="D587" s="1">
        <v>73929573</v>
      </c>
      <c r="E587" s="1">
        <v>73937751</v>
      </c>
      <c r="F587" s="1" t="s">
        <v>35</v>
      </c>
      <c r="G587" s="1" t="s">
        <v>3843</v>
      </c>
      <c r="H587" s="1" t="s">
        <v>3844</v>
      </c>
      <c r="I587" s="1" t="s">
        <v>61</v>
      </c>
      <c r="J587" s="1">
        <v>137</v>
      </c>
      <c r="K587" s="1" t="s">
        <v>3845</v>
      </c>
      <c r="L587" s="1" t="s">
        <v>3846</v>
      </c>
      <c r="M587" s="1">
        <v>159</v>
      </c>
      <c r="N587" s="1">
        <v>0</v>
      </c>
      <c r="O587" s="1">
        <f t="shared" si="24"/>
        <v>0</v>
      </c>
      <c r="P587" s="1" t="s">
        <v>531</v>
      </c>
      <c r="Q587" s="1"/>
      <c r="R587" s="1" t="s">
        <v>3847</v>
      </c>
      <c r="S587" s="1">
        <v>40.638273680781801</v>
      </c>
      <c r="T587" s="1">
        <v>10.679575099999999</v>
      </c>
      <c r="U587" s="1">
        <v>0.74140980000000001</v>
      </c>
      <c r="V587" s="1" t="s">
        <v>38</v>
      </c>
      <c r="W587" s="1" t="s">
        <v>55</v>
      </c>
      <c r="X587" s="1">
        <v>4</v>
      </c>
      <c r="Y587" s="1">
        <v>9</v>
      </c>
      <c r="Z587" s="1">
        <v>13</v>
      </c>
      <c r="AA587" s="1">
        <v>0.125730881224274</v>
      </c>
      <c r="AB587" s="1" t="s">
        <v>45</v>
      </c>
      <c r="AC587" s="1"/>
      <c r="AD587" s="1"/>
      <c r="AE587" s="1"/>
      <c r="AF587" s="1"/>
      <c r="AG587" s="1"/>
    </row>
    <row r="588" spans="1:33" s="12" customFormat="1" x14ac:dyDescent="0.15">
      <c r="A588" s="1" t="s">
        <v>3848</v>
      </c>
      <c r="B588" s="1" t="s">
        <v>3849</v>
      </c>
      <c r="C588" s="1">
        <v>5</v>
      </c>
      <c r="D588" s="1">
        <v>78677042</v>
      </c>
      <c r="E588" s="1">
        <v>78680091</v>
      </c>
      <c r="F588" s="1" t="s">
        <v>35</v>
      </c>
      <c r="G588" s="1" t="s">
        <v>3850</v>
      </c>
      <c r="H588" s="1" t="s">
        <v>3851</v>
      </c>
      <c r="I588" s="1" t="s">
        <v>61</v>
      </c>
      <c r="J588" s="1">
        <v>1166</v>
      </c>
      <c r="K588" s="1" t="s">
        <v>3852</v>
      </c>
      <c r="L588" s="1" t="s">
        <v>3853</v>
      </c>
      <c r="M588" s="1">
        <v>117</v>
      </c>
      <c r="N588" s="1">
        <v>0</v>
      </c>
      <c r="O588" s="1">
        <f t="shared" si="24"/>
        <v>0</v>
      </c>
      <c r="P588" s="1" t="s">
        <v>531</v>
      </c>
      <c r="Q588" s="1"/>
      <c r="R588" s="1" t="s">
        <v>3854</v>
      </c>
      <c r="S588" s="1">
        <v>57.9767558740499</v>
      </c>
      <c r="T588" s="1">
        <v>-5.2920929000000001</v>
      </c>
      <c r="U588" s="1">
        <v>0.86273040000000001</v>
      </c>
      <c r="V588" s="1" t="s">
        <v>54</v>
      </c>
      <c r="W588" s="1" t="s">
        <v>44</v>
      </c>
      <c r="X588" s="1">
        <v>11</v>
      </c>
      <c r="Y588" s="1">
        <v>3</v>
      </c>
      <c r="Z588" s="1">
        <v>14</v>
      </c>
      <c r="AA588" s="1">
        <v>1.86229127322999E-2</v>
      </c>
      <c r="AB588" s="1" t="s">
        <v>72</v>
      </c>
      <c r="AC588" s="1" t="s">
        <v>44</v>
      </c>
      <c r="AD588" s="1" t="str">
        <f>IF(AC588=W588,"consistent","inconsistent")</f>
        <v>consistent</v>
      </c>
      <c r="AE588" s="1"/>
      <c r="AF588" s="1"/>
      <c r="AG588" s="1"/>
    </row>
    <row r="589" spans="1:33" s="12" customFormat="1" x14ac:dyDescent="0.15">
      <c r="A589" s="1" t="s">
        <v>3855</v>
      </c>
      <c r="B589" s="1" t="s">
        <v>3856</v>
      </c>
      <c r="C589" s="1">
        <v>5</v>
      </c>
      <c r="D589" s="1">
        <v>78725619</v>
      </c>
      <c r="E589" s="1">
        <v>78727794</v>
      </c>
      <c r="F589" s="1" t="s">
        <v>58</v>
      </c>
      <c r="G589" s="1" t="s">
        <v>3857</v>
      </c>
      <c r="H589" s="1" t="s">
        <v>3858</v>
      </c>
      <c r="I589" s="1" t="s">
        <v>61</v>
      </c>
      <c r="J589" s="1">
        <v>388</v>
      </c>
      <c r="K589" s="1" t="s">
        <v>3859</v>
      </c>
      <c r="L589" s="1" t="s">
        <v>3860</v>
      </c>
      <c r="M589" s="1">
        <v>599</v>
      </c>
      <c r="N589" s="1">
        <v>599</v>
      </c>
      <c r="O589" s="1">
        <f t="shared" si="24"/>
        <v>1</v>
      </c>
      <c r="P589" s="1" t="s">
        <v>41</v>
      </c>
      <c r="Q589" s="1" t="s">
        <v>85</v>
      </c>
      <c r="R589" s="1" t="s">
        <v>3861</v>
      </c>
      <c r="S589" s="1">
        <v>38.2473181976113</v>
      </c>
      <c r="T589" s="1">
        <v>2.0107949000000001</v>
      </c>
      <c r="U589" s="1">
        <v>0.61080190000000001</v>
      </c>
      <c r="V589" s="1" t="s">
        <v>38</v>
      </c>
      <c r="W589" s="1" t="s">
        <v>55</v>
      </c>
      <c r="X589" s="1">
        <v>8</v>
      </c>
      <c r="Y589" s="1">
        <v>5</v>
      </c>
      <c r="Z589" s="1">
        <v>13</v>
      </c>
      <c r="AA589" s="1">
        <v>0.87699549385813502</v>
      </c>
      <c r="AB589" s="1" t="s">
        <v>45</v>
      </c>
      <c r="AC589" s="1"/>
      <c r="AD589" s="1"/>
      <c r="AE589" s="1"/>
      <c r="AF589" s="1"/>
      <c r="AG589" s="1"/>
    </row>
    <row r="590" spans="1:33" s="12" customFormat="1" x14ac:dyDescent="0.15">
      <c r="A590" s="1" t="s">
        <v>3862</v>
      </c>
      <c r="B590" s="1" t="s">
        <v>3863</v>
      </c>
      <c r="C590" s="1">
        <v>5</v>
      </c>
      <c r="D590" s="1">
        <v>79554503</v>
      </c>
      <c r="E590" s="1">
        <v>79570576</v>
      </c>
      <c r="F590" s="1" t="s">
        <v>35</v>
      </c>
      <c r="G590" s="1" t="s">
        <v>3864</v>
      </c>
      <c r="H590" s="1" t="s">
        <v>3865</v>
      </c>
      <c r="I590" s="1" t="s">
        <v>38</v>
      </c>
      <c r="J590" s="1">
        <v>72</v>
      </c>
      <c r="K590" s="1" t="s">
        <v>3866</v>
      </c>
      <c r="L590" s="1" t="s">
        <v>3867</v>
      </c>
      <c r="M590" s="1">
        <v>180</v>
      </c>
      <c r="N590" s="1">
        <v>171</v>
      </c>
      <c r="O590" s="1">
        <f t="shared" si="24"/>
        <v>0.95</v>
      </c>
      <c r="P590" s="1" t="s">
        <v>41</v>
      </c>
      <c r="Q590" s="1" t="s">
        <v>42</v>
      </c>
      <c r="R590" s="1" t="s">
        <v>3868</v>
      </c>
      <c r="S590" s="1">
        <v>89.626875483170494</v>
      </c>
      <c r="T590" s="1">
        <v>11.899062499999999</v>
      </c>
      <c r="U590" s="1">
        <v>0.92067270000000001</v>
      </c>
      <c r="V590" s="1" t="s">
        <v>38</v>
      </c>
      <c r="W590" s="1" t="s">
        <v>44</v>
      </c>
      <c r="X590" s="1">
        <v>10</v>
      </c>
      <c r="Y590" s="1">
        <v>6</v>
      </c>
      <c r="Z590" s="1">
        <v>16</v>
      </c>
      <c r="AA590" s="1">
        <v>2.1448673603641302E-2</v>
      </c>
      <c r="AB590" s="1" t="s">
        <v>72</v>
      </c>
      <c r="AC590" s="1" t="s">
        <v>44</v>
      </c>
      <c r="AD590" s="1" t="str">
        <f>IF(AC590=W590,"consistent","inconsistent")</f>
        <v>consistent</v>
      </c>
      <c r="AE590" s="1"/>
      <c r="AF590" s="1"/>
      <c r="AG590" s="1"/>
    </row>
    <row r="591" spans="1:33" s="12" customFormat="1" x14ac:dyDescent="0.15">
      <c r="A591" s="1" t="s">
        <v>3869</v>
      </c>
      <c r="B591" s="1" t="s">
        <v>3870</v>
      </c>
      <c r="C591" s="1">
        <v>5</v>
      </c>
      <c r="D591" s="1">
        <v>86312926</v>
      </c>
      <c r="E591" s="1">
        <v>86314650</v>
      </c>
      <c r="F591" s="1" t="s">
        <v>35</v>
      </c>
      <c r="G591" s="1" t="s">
        <v>3871</v>
      </c>
      <c r="H591" s="1" t="s">
        <v>3872</v>
      </c>
      <c r="I591" s="1" t="s">
        <v>61</v>
      </c>
      <c r="J591" s="1">
        <v>773</v>
      </c>
      <c r="K591" s="1" t="s">
        <v>3873</v>
      </c>
      <c r="L591" s="1" t="s">
        <v>3874</v>
      </c>
      <c r="M591" s="1">
        <v>119</v>
      </c>
      <c r="N591" s="1">
        <v>114</v>
      </c>
      <c r="O591" s="1">
        <f t="shared" si="24"/>
        <v>0.95798319327731096</v>
      </c>
      <c r="P591" s="1" t="s">
        <v>41</v>
      </c>
      <c r="Q591" s="1" t="s">
        <v>42</v>
      </c>
      <c r="R591" s="1" t="s">
        <v>3875</v>
      </c>
      <c r="S591" s="1">
        <v>54.894082540716603</v>
      </c>
      <c r="T591" s="1">
        <v>3.9639357999999998</v>
      </c>
      <c r="U591" s="1">
        <v>0.88937699999999997</v>
      </c>
      <c r="V591" s="1" t="s">
        <v>38</v>
      </c>
      <c r="W591" s="1" t="s">
        <v>55</v>
      </c>
      <c r="X591" s="1">
        <v>3</v>
      </c>
      <c r="Y591" s="1">
        <v>8</v>
      </c>
      <c r="Z591" s="1">
        <v>11</v>
      </c>
      <c r="AA591" s="1">
        <v>0.20410297182300499</v>
      </c>
      <c r="AB591" s="1" t="s">
        <v>45</v>
      </c>
      <c r="AC591" s="1"/>
      <c r="AD591" s="1"/>
      <c r="AE591" s="1"/>
      <c r="AF591" s="1"/>
      <c r="AG591" s="1"/>
    </row>
    <row r="592" spans="1:33" s="12" customFormat="1" x14ac:dyDescent="0.15">
      <c r="A592" s="1" t="s">
        <v>3876</v>
      </c>
      <c r="B592" s="1" t="s">
        <v>3877</v>
      </c>
      <c r="C592" s="1">
        <v>5</v>
      </c>
      <c r="D592" s="1">
        <v>147041671</v>
      </c>
      <c r="E592" s="1">
        <v>147044167</v>
      </c>
      <c r="F592" s="1" t="s">
        <v>35</v>
      </c>
      <c r="G592" s="1" t="s">
        <v>3878</v>
      </c>
      <c r="H592" s="1" t="s">
        <v>3879</v>
      </c>
      <c r="I592" s="1" t="s">
        <v>38</v>
      </c>
      <c r="J592" s="1">
        <v>604</v>
      </c>
      <c r="K592" s="1" t="s">
        <v>3880</v>
      </c>
      <c r="L592" s="1" t="s">
        <v>3881</v>
      </c>
      <c r="M592" s="1">
        <v>545</v>
      </c>
      <c r="N592" s="1">
        <v>396</v>
      </c>
      <c r="O592" s="1">
        <f t="shared" si="24"/>
        <v>0.726605504587156</v>
      </c>
      <c r="P592" s="1" t="s">
        <v>41</v>
      </c>
      <c r="Q592" s="1" t="s">
        <v>52</v>
      </c>
      <c r="R592" s="1" t="s">
        <v>3882</v>
      </c>
      <c r="S592" s="1">
        <v>38.776939652551597</v>
      </c>
      <c r="T592" s="1">
        <v>6.8787482999999998</v>
      </c>
      <c r="U592" s="1">
        <v>0.70110760000000005</v>
      </c>
      <c r="V592" s="1" t="s">
        <v>38</v>
      </c>
      <c r="W592" s="1" t="s">
        <v>44</v>
      </c>
      <c r="X592" s="1">
        <v>3</v>
      </c>
      <c r="Y592" s="1">
        <v>13</v>
      </c>
      <c r="Z592" s="1">
        <v>16</v>
      </c>
      <c r="AA592" s="1">
        <v>0.59346255567165396</v>
      </c>
      <c r="AB592" s="1" t="s">
        <v>45</v>
      </c>
      <c r="AC592" s="1"/>
      <c r="AD592" s="1"/>
      <c r="AE592" s="1"/>
      <c r="AF592" s="1"/>
      <c r="AG592" s="1"/>
    </row>
    <row r="593" spans="1:33" s="12" customFormat="1" x14ac:dyDescent="0.15">
      <c r="A593" s="1" t="s">
        <v>3883</v>
      </c>
      <c r="B593" s="1" t="s">
        <v>3884</v>
      </c>
      <c r="C593" s="1">
        <v>5</v>
      </c>
      <c r="D593" s="1">
        <v>155417891</v>
      </c>
      <c r="E593" s="1">
        <v>155421796</v>
      </c>
      <c r="F593" s="1" t="s">
        <v>58</v>
      </c>
      <c r="G593" s="1" t="s">
        <v>3885</v>
      </c>
      <c r="H593" s="1" t="s">
        <v>3886</v>
      </c>
      <c r="I593" s="1" t="s">
        <v>38</v>
      </c>
      <c r="J593" s="1">
        <v>3105</v>
      </c>
      <c r="K593" s="1" t="s">
        <v>3887</v>
      </c>
      <c r="L593" s="1" t="s">
        <v>3888</v>
      </c>
      <c r="M593" s="1">
        <v>372</v>
      </c>
      <c r="N593" s="1">
        <v>277</v>
      </c>
      <c r="O593" s="1">
        <f t="shared" si="24"/>
        <v>0.7446236559139785</v>
      </c>
      <c r="P593" s="1" t="s">
        <v>41</v>
      </c>
      <c r="Q593" s="1" t="s">
        <v>52</v>
      </c>
      <c r="R593" s="1" t="s">
        <v>3889</v>
      </c>
      <c r="S593" s="1">
        <v>41.576825602605901</v>
      </c>
      <c r="T593" s="1">
        <v>8.9366669000000005</v>
      </c>
      <c r="U593" s="1">
        <v>0.78498959999999995</v>
      </c>
      <c r="V593" s="1" t="s">
        <v>38</v>
      </c>
      <c r="W593" s="1" t="s">
        <v>44</v>
      </c>
      <c r="X593" s="1">
        <v>12</v>
      </c>
      <c r="Y593" s="1">
        <v>3</v>
      </c>
      <c r="Z593" s="1">
        <v>15</v>
      </c>
      <c r="AA593" s="1">
        <v>0.78467912746407598</v>
      </c>
      <c r="AB593" s="1" t="s">
        <v>45</v>
      </c>
      <c r="AC593" s="1"/>
      <c r="AD593" s="1"/>
      <c r="AE593" s="1"/>
      <c r="AF593" s="1"/>
      <c r="AG593" s="1"/>
    </row>
    <row r="594" spans="1:33" s="12" customFormat="1" x14ac:dyDescent="0.15">
      <c r="A594" s="1" t="s">
        <v>3890</v>
      </c>
      <c r="B594" s="1" t="s">
        <v>3891</v>
      </c>
      <c r="C594" s="1">
        <v>5</v>
      </c>
      <c r="D594" s="1">
        <v>156137453</v>
      </c>
      <c r="E594" s="1">
        <v>156146644</v>
      </c>
      <c r="F594" s="1" t="s">
        <v>35</v>
      </c>
      <c r="G594" s="1" t="s">
        <v>3892</v>
      </c>
      <c r="H594" s="1" t="s">
        <v>3893</v>
      </c>
      <c r="I594" s="1" t="s">
        <v>38</v>
      </c>
      <c r="J594" s="1">
        <v>127</v>
      </c>
      <c r="K594" s="1" t="s">
        <v>3894</v>
      </c>
      <c r="L594" s="1" t="s">
        <v>3895</v>
      </c>
      <c r="M594" s="1">
        <v>315</v>
      </c>
      <c r="N594" s="1">
        <v>308</v>
      </c>
      <c r="O594" s="1">
        <f t="shared" si="24"/>
        <v>0.97777777777777775</v>
      </c>
      <c r="P594" s="1" t="s">
        <v>41</v>
      </c>
      <c r="Q594" s="1" t="s">
        <v>52</v>
      </c>
      <c r="R594" s="1" t="s">
        <v>3896</v>
      </c>
      <c r="S594" s="1">
        <v>39.344209641693801</v>
      </c>
      <c r="T594" s="1">
        <v>1.0943309999999999</v>
      </c>
      <c r="U594" s="1">
        <v>0.72962510000000003</v>
      </c>
      <c r="V594" s="1" t="s">
        <v>38</v>
      </c>
      <c r="W594" s="1" t="s">
        <v>44</v>
      </c>
      <c r="X594" s="1">
        <v>12</v>
      </c>
      <c r="Y594" s="1">
        <v>4</v>
      </c>
      <c r="Z594" s="1">
        <v>16</v>
      </c>
      <c r="AA594" s="1">
        <v>3.41706004337268E-2</v>
      </c>
      <c r="AB594" s="1" t="s">
        <v>72</v>
      </c>
      <c r="AC594" s="1" t="s">
        <v>44</v>
      </c>
      <c r="AD594" s="1" t="str">
        <f t="shared" ref="AD594:AD599" si="25">IF(AC594=W594,"consistent","inconsistent")</f>
        <v>consistent</v>
      </c>
      <c r="AE594" s="1"/>
      <c r="AF594" s="1"/>
      <c r="AG594" s="1"/>
    </row>
    <row r="595" spans="1:33" s="12" customFormat="1" x14ac:dyDescent="0.15">
      <c r="A595" s="1" t="s">
        <v>3897</v>
      </c>
      <c r="B595" s="1" t="s">
        <v>3898</v>
      </c>
      <c r="C595" s="1">
        <v>5</v>
      </c>
      <c r="D595" s="1">
        <v>162295105</v>
      </c>
      <c r="E595" s="1">
        <v>162296658</v>
      </c>
      <c r="F595" s="1" t="s">
        <v>58</v>
      </c>
      <c r="G595" s="1" t="s">
        <v>3899</v>
      </c>
      <c r="H595" s="1" t="s">
        <v>3900</v>
      </c>
      <c r="I595" s="1" t="s">
        <v>38</v>
      </c>
      <c r="J595" s="1">
        <v>1124</v>
      </c>
      <c r="K595" s="1" t="s">
        <v>3901</v>
      </c>
      <c r="L595" s="1" t="s">
        <v>3902</v>
      </c>
      <c r="M595" s="1">
        <v>155</v>
      </c>
      <c r="N595" s="1">
        <v>155</v>
      </c>
      <c r="O595" s="1">
        <f t="shared" si="24"/>
        <v>1</v>
      </c>
      <c r="P595" s="1" t="s">
        <v>41</v>
      </c>
      <c r="Q595" s="1" t="s">
        <v>42</v>
      </c>
      <c r="R595" s="1" t="s">
        <v>3903</v>
      </c>
      <c r="S595" s="1">
        <v>24.6872878610206</v>
      </c>
      <c r="T595" s="1">
        <v>0.65053879999999997</v>
      </c>
      <c r="U595" s="1">
        <v>0.62551570000000001</v>
      </c>
      <c r="V595" s="1" t="s">
        <v>38</v>
      </c>
      <c r="W595" s="1" t="s">
        <v>44</v>
      </c>
      <c r="X595" s="1">
        <v>6</v>
      </c>
      <c r="Y595" s="1">
        <v>10</v>
      </c>
      <c r="Z595" s="1">
        <v>16</v>
      </c>
      <c r="AA595" s="1">
        <v>0.86471443265653503</v>
      </c>
      <c r="AB595" s="1" t="s">
        <v>45</v>
      </c>
      <c r="AC595" s="1"/>
      <c r="AD595" s="1"/>
      <c r="AE595" s="1"/>
      <c r="AF595" s="1"/>
      <c r="AG595" s="1"/>
    </row>
    <row r="596" spans="1:33" s="12" customFormat="1" x14ac:dyDescent="0.15">
      <c r="A596" s="1" t="s">
        <v>3904</v>
      </c>
      <c r="B596" s="1" t="s">
        <v>3905</v>
      </c>
      <c r="C596" s="1">
        <v>5</v>
      </c>
      <c r="D596" s="1">
        <v>164555551</v>
      </c>
      <c r="E596" s="1">
        <v>164557626</v>
      </c>
      <c r="F596" s="1" t="s">
        <v>58</v>
      </c>
      <c r="G596" s="1" t="s">
        <v>3906</v>
      </c>
      <c r="H596" s="1" t="s">
        <v>3907</v>
      </c>
      <c r="I596" s="1" t="s">
        <v>61</v>
      </c>
      <c r="J596" s="1">
        <v>1030</v>
      </c>
      <c r="K596" s="1" t="s">
        <v>3908</v>
      </c>
      <c r="L596" s="1" t="s">
        <v>3909</v>
      </c>
      <c r="M596" s="1">
        <v>245</v>
      </c>
      <c r="N596" s="1">
        <v>211</v>
      </c>
      <c r="O596" s="1">
        <f t="shared" si="24"/>
        <v>0.86122448979591837</v>
      </c>
      <c r="P596" s="1" t="s">
        <v>41</v>
      </c>
      <c r="Q596" s="1" t="s">
        <v>52</v>
      </c>
      <c r="R596" s="1" t="s">
        <v>3910</v>
      </c>
      <c r="S596" s="1">
        <v>21.274644994571101</v>
      </c>
      <c r="T596" s="1">
        <v>-7.0379921999999997</v>
      </c>
      <c r="U596" s="1">
        <v>0.50094159999999999</v>
      </c>
      <c r="V596" s="1" t="s">
        <v>54</v>
      </c>
      <c r="W596" s="1" t="s">
        <v>44</v>
      </c>
      <c r="X596" s="1">
        <v>2</v>
      </c>
      <c r="Y596" s="1">
        <v>14</v>
      </c>
      <c r="Z596" s="1">
        <v>16</v>
      </c>
      <c r="AA596" s="1">
        <v>0.52910183791069498</v>
      </c>
      <c r="AB596" s="1" t="s">
        <v>45</v>
      </c>
      <c r="AC596" s="1"/>
      <c r="AD596" s="1"/>
      <c r="AE596" s="1"/>
      <c r="AF596" s="1"/>
      <c r="AG596" s="1"/>
    </row>
    <row r="597" spans="1:33" s="12" customFormat="1" x14ac:dyDescent="0.15">
      <c r="A597" s="1" t="s">
        <v>3911</v>
      </c>
      <c r="B597" s="1" t="s">
        <v>3912</v>
      </c>
      <c r="C597" s="1">
        <v>5</v>
      </c>
      <c r="D597" s="1">
        <v>166555478</v>
      </c>
      <c r="E597" s="1">
        <v>166563550</v>
      </c>
      <c r="F597" s="1" t="s">
        <v>58</v>
      </c>
      <c r="G597" s="1" t="s">
        <v>3913</v>
      </c>
      <c r="H597" s="1" t="s">
        <v>3914</v>
      </c>
      <c r="I597" s="1" t="s">
        <v>38</v>
      </c>
      <c r="J597" s="1">
        <v>300</v>
      </c>
      <c r="K597" s="1" t="s">
        <v>3915</v>
      </c>
      <c r="L597" s="1" t="s">
        <v>3916</v>
      </c>
      <c r="M597" s="1">
        <v>3255</v>
      </c>
      <c r="N597" s="1">
        <v>3255</v>
      </c>
      <c r="O597" s="1">
        <f t="shared" si="24"/>
        <v>1</v>
      </c>
      <c r="P597" s="1" t="s">
        <v>41</v>
      </c>
      <c r="Q597" s="1" t="s">
        <v>118</v>
      </c>
      <c r="R597" s="1" t="s">
        <v>3917</v>
      </c>
      <c r="S597" s="1">
        <v>22.061350466883798</v>
      </c>
      <c r="T597" s="1">
        <v>0.60556810000000005</v>
      </c>
      <c r="U597" s="1">
        <v>0.55957639999999997</v>
      </c>
      <c r="V597" s="1" t="s">
        <v>38</v>
      </c>
      <c r="W597" s="1" t="s">
        <v>44</v>
      </c>
      <c r="X597" s="1">
        <v>8</v>
      </c>
      <c r="Y597" s="1">
        <v>8</v>
      </c>
      <c r="Z597" s="1">
        <v>16</v>
      </c>
      <c r="AA597" s="1">
        <v>0.23026379862143601</v>
      </c>
      <c r="AB597" s="1" t="s">
        <v>45</v>
      </c>
      <c r="AC597" s="1"/>
      <c r="AD597" s="1"/>
      <c r="AE597" s="1"/>
      <c r="AF597" s="1"/>
      <c r="AG597" s="1"/>
    </row>
    <row r="598" spans="1:33" s="12" customFormat="1" x14ac:dyDescent="0.15">
      <c r="A598" s="1" t="s">
        <v>3918</v>
      </c>
      <c r="B598" s="1" t="s">
        <v>3919</v>
      </c>
      <c r="C598" s="1">
        <v>5</v>
      </c>
      <c r="D598" s="1">
        <v>176392556</v>
      </c>
      <c r="E598" s="1">
        <v>176394945</v>
      </c>
      <c r="F598" s="1" t="s">
        <v>35</v>
      </c>
      <c r="G598" s="1" t="s">
        <v>3920</v>
      </c>
      <c r="H598" s="1" t="s">
        <v>3921</v>
      </c>
      <c r="I598" s="1" t="s">
        <v>61</v>
      </c>
      <c r="J598" s="1">
        <v>508</v>
      </c>
      <c r="K598" s="1" t="s">
        <v>3922</v>
      </c>
      <c r="L598" s="1" t="s">
        <v>3923</v>
      </c>
      <c r="M598" s="1">
        <v>135</v>
      </c>
      <c r="N598" s="1">
        <v>135</v>
      </c>
      <c r="O598" s="1">
        <f t="shared" si="24"/>
        <v>1</v>
      </c>
      <c r="P598" s="1" t="s">
        <v>41</v>
      </c>
      <c r="Q598" s="1" t="s">
        <v>78</v>
      </c>
      <c r="R598" s="1" t="s">
        <v>3924</v>
      </c>
      <c r="S598" s="1">
        <v>30.689768990228</v>
      </c>
      <c r="T598" s="1">
        <v>1.0207759999999999</v>
      </c>
      <c r="U598" s="1">
        <v>0.63427259999999996</v>
      </c>
      <c r="V598" s="1" t="s">
        <v>38</v>
      </c>
      <c r="W598" s="1" t="s">
        <v>55</v>
      </c>
      <c r="X598" s="1">
        <v>5</v>
      </c>
      <c r="Y598" s="1">
        <v>7</v>
      </c>
      <c r="Z598" s="1">
        <v>12</v>
      </c>
      <c r="AA598" s="1">
        <v>2.6080525659329898E-4</v>
      </c>
      <c r="AB598" s="1" t="s">
        <v>72</v>
      </c>
      <c r="AC598" s="1" t="s">
        <v>55</v>
      </c>
      <c r="AD598" s="1" t="str">
        <f t="shared" si="25"/>
        <v>consistent</v>
      </c>
      <c r="AE598" s="1" t="s">
        <v>349</v>
      </c>
      <c r="AF598" s="5">
        <v>31.596061534773501</v>
      </c>
      <c r="AG598" s="9">
        <v>1.2228984517412201E-7</v>
      </c>
    </row>
    <row r="599" spans="1:33" s="12" customFormat="1" x14ac:dyDescent="0.15">
      <c r="A599" s="1" t="s">
        <v>3925</v>
      </c>
      <c r="B599" s="1" t="s">
        <v>3919</v>
      </c>
      <c r="C599" s="1">
        <v>5</v>
      </c>
      <c r="D599" s="1">
        <v>176392556</v>
      </c>
      <c r="E599" s="1">
        <v>176394945</v>
      </c>
      <c r="F599" s="1" t="s">
        <v>35</v>
      </c>
      <c r="G599" s="1" t="s">
        <v>3926</v>
      </c>
      <c r="H599" s="1" t="s">
        <v>3927</v>
      </c>
      <c r="I599" s="1" t="s">
        <v>38</v>
      </c>
      <c r="J599" s="1">
        <v>931</v>
      </c>
      <c r="K599" s="1" t="s">
        <v>3928</v>
      </c>
      <c r="L599" s="1" t="s">
        <v>3929</v>
      </c>
      <c r="M599" s="1">
        <v>170</v>
      </c>
      <c r="N599" s="1">
        <v>169</v>
      </c>
      <c r="O599" s="1">
        <f t="shared" si="24"/>
        <v>0.99411764705882355</v>
      </c>
      <c r="P599" s="1" t="s">
        <v>41</v>
      </c>
      <c r="Q599" s="1" t="s">
        <v>52</v>
      </c>
      <c r="R599" s="1" t="s">
        <v>3924</v>
      </c>
      <c r="S599" s="1">
        <v>30.689768990228</v>
      </c>
      <c r="T599" s="1">
        <v>1.0207759999999999</v>
      </c>
      <c r="U599" s="1">
        <v>0.63427259999999996</v>
      </c>
      <c r="V599" s="1" t="s">
        <v>38</v>
      </c>
      <c r="W599" s="1" t="s">
        <v>44</v>
      </c>
      <c r="X599" s="1">
        <v>6</v>
      </c>
      <c r="Y599" s="1">
        <v>10</v>
      </c>
      <c r="Z599" s="1">
        <v>16</v>
      </c>
      <c r="AA599" s="1">
        <v>5.70783044289082E-5</v>
      </c>
      <c r="AB599" s="1" t="s">
        <v>72</v>
      </c>
      <c r="AC599" s="1" t="s">
        <v>44</v>
      </c>
      <c r="AD599" s="1" t="str">
        <f t="shared" si="25"/>
        <v>consistent</v>
      </c>
      <c r="AE599" s="1"/>
      <c r="AF599" s="1"/>
      <c r="AG599" s="1"/>
    </row>
    <row r="600" spans="1:33" s="12" customFormat="1" x14ac:dyDescent="0.15">
      <c r="A600" s="1" t="s">
        <v>3930</v>
      </c>
      <c r="B600" s="1" t="s">
        <v>3931</v>
      </c>
      <c r="C600" s="1">
        <v>5</v>
      </c>
      <c r="D600" s="1">
        <v>178504960</v>
      </c>
      <c r="E600" s="1">
        <v>178508727</v>
      </c>
      <c r="F600" s="1" t="s">
        <v>35</v>
      </c>
      <c r="G600" s="1" t="s">
        <v>3932</v>
      </c>
      <c r="H600" s="1" t="s">
        <v>3933</v>
      </c>
      <c r="I600" s="1" t="s">
        <v>61</v>
      </c>
      <c r="J600" s="1">
        <v>3320</v>
      </c>
      <c r="K600" s="1" t="s">
        <v>3934</v>
      </c>
      <c r="L600" s="1" t="s">
        <v>3935</v>
      </c>
      <c r="M600" s="1">
        <v>433</v>
      </c>
      <c r="N600" s="1">
        <v>270</v>
      </c>
      <c r="O600" s="1">
        <f t="shared" si="24"/>
        <v>0.62355658198614317</v>
      </c>
      <c r="P600" s="1" t="s">
        <v>41</v>
      </c>
      <c r="Q600" s="1" t="s">
        <v>118</v>
      </c>
      <c r="R600" s="1" t="s">
        <v>3936</v>
      </c>
      <c r="S600" s="1">
        <v>35.394203344191098</v>
      </c>
      <c r="T600" s="1">
        <v>-2.1138739000000002</v>
      </c>
      <c r="U600" s="1">
        <v>0.5382093</v>
      </c>
      <c r="V600" s="1" t="s">
        <v>54</v>
      </c>
      <c r="W600" s="1" t="s">
        <v>44</v>
      </c>
      <c r="X600" s="1">
        <v>9</v>
      </c>
      <c r="Y600" s="1">
        <v>4</v>
      </c>
      <c r="Z600" s="1">
        <v>13</v>
      </c>
      <c r="AA600" s="1">
        <v>0.75959204147022996</v>
      </c>
      <c r="AB600" s="1" t="s">
        <v>45</v>
      </c>
      <c r="AC600" s="1"/>
      <c r="AD600" s="1"/>
      <c r="AE600" s="1"/>
      <c r="AF600" s="1"/>
      <c r="AG600" s="1"/>
    </row>
    <row r="601" spans="1:33" s="12" customFormat="1" x14ac:dyDescent="0.15">
      <c r="A601" s="1" t="s">
        <v>3937</v>
      </c>
      <c r="B601" s="1" t="s">
        <v>3938</v>
      </c>
      <c r="C601" s="1">
        <v>5</v>
      </c>
      <c r="D601" s="1">
        <v>179645061</v>
      </c>
      <c r="E601" s="1">
        <v>179649671</v>
      </c>
      <c r="F601" s="1" t="s">
        <v>35</v>
      </c>
      <c r="G601" s="1" t="s">
        <v>3939</v>
      </c>
      <c r="H601" s="1" t="s">
        <v>3940</v>
      </c>
      <c r="I601" s="1" t="s">
        <v>61</v>
      </c>
      <c r="J601" s="1">
        <v>457</v>
      </c>
      <c r="K601" s="1" t="s">
        <v>3941</v>
      </c>
      <c r="L601" s="1" t="s">
        <v>3942</v>
      </c>
      <c r="M601" s="1">
        <v>676</v>
      </c>
      <c r="N601" s="1">
        <v>76</v>
      </c>
      <c r="O601" s="1">
        <f t="shared" si="24"/>
        <v>0.11242603550295859</v>
      </c>
      <c r="P601" s="1" t="s">
        <v>41</v>
      </c>
      <c r="Q601" s="1" t="s">
        <v>52</v>
      </c>
      <c r="R601" s="1" t="s">
        <v>3943</v>
      </c>
      <c r="S601" s="1">
        <v>28.3420487079262</v>
      </c>
      <c r="T601" s="1">
        <v>2.0614954999999999</v>
      </c>
      <c r="U601" s="1">
        <v>0.55246340000000005</v>
      </c>
      <c r="V601" s="1" t="s">
        <v>38</v>
      </c>
      <c r="W601" s="1" t="s">
        <v>55</v>
      </c>
      <c r="X601" s="1">
        <v>14</v>
      </c>
      <c r="Y601" s="1">
        <v>2</v>
      </c>
      <c r="Z601" s="1">
        <v>16</v>
      </c>
      <c r="AA601" s="1">
        <v>0.88306029924672202</v>
      </c>
      <c r="AB601" s="1" t="s">
        <v>45</v>
      </c>
      <c r="AC601" s="1"/>
      <c r="AD601" s="1"/>
      <c r="AE601" s="1"/>
      <c r="AF601" s="1"/>
      <c r="AG601" s="1"/>
    </row>
    <row r="602" spans="1:33" s="12" customFormat="1" x14ac:dyDescent="0.15">
      <c r="A602" s="1" t="s">
        <v>3944</v>
      </c>
      <c r="B602" s="1" t="s">
        <v>3945</v>
      </c>
      <c r="C602" s="1">
        <v>5</v>
      </c>
      <c r="D602" s="1">
        <v>184384820</v>
      </c>
      <c r="E602" s="1">
        <v>184385557</v>
      </c>
      <c r="F602" s="1" t="s">
        <v>35</v>
      </c>
      <c r="G602" s="1" t="s">
        <v>3946</v>
      </c>
      <c r="H602" s="1" t="s">
        <v>3947</v>
      </c>
      <c r="I602" s="1" t="s">
        <v>61</v>
      </c>
      <c r="J602" s="1">
        <v>3817</v>
      </c>
      <c r="K602" s="1" t="s">
        <v>3948</v>
      </c>
      <c r="L602" s="1" t="s">
        <v>3949</v>
      </c>
      <c r="M602" s="1">
        <v>586</v>
      </c>
      <c r="N602" s="1">
        <v>548</v>
      </c>
      <c r="O602" s="1">
        <f t="shared" si="24"/>
        <v>0.93515358361774747</v>
      </c>
      <c r="P602" s="1" t="s">
        <v>41</v>
      </c>
      <c r="Q602" s="1" t="s">
        <v>85</v>
      </c>
      <c r="R602" s="1" t="s">
        <v>3950</v>
      </c>
      <c r="S602" s="1">
        <v>40.2523836482085</v>
      </c>
      <c r="T602" s="1">
        <v>-7.2960811999999997</v>
      </c>
      <c r="U602" s="1">
        <v>0.73994219999999999</v>
      </c>
      <c r="V602" s="1" t="s">
        <v>54</v>
      </c>
      <c r="W602" s="1" t="s">
        <v>44</v>
      </c>
      <c r="X602" s="1">
        <v>5</v>
      </c>
      <c r="Y602" s="1">
        <v>10</v>
      </c>
      <c r="Z602" s="1">
        <v>15</v>
      </c>
      <c r="AA602" s="1">
        <v>2.8431941759449199E-3</v>
      </c>
      <c r="AB602" s="1" t="s">
        <v>72</v>
      </c>
      <c r="AC602" s="1" t="s">
        <v>44</v>
      </c>
      <c r="AD602" s="1" t="str">
        <f>IF(AC602=W602,"consistent","inconsistent")</f>
        <v>consistent</v>
      </c>
      <c r="AE602" s="1"/>
      <c r="AF602" s="1"/>
      <c r="AG602" s="1"/>
    </row>
    <row r="603" spans="1:33" s="12" customFormat="1" x14ac:dyDescent="0.15">
      <c r="A603" s="1" t="s">
        <v>3951</v>
      </c>
      <c r="B603" s="1" t="s">
        <v>3952</v>
      </c>
      <c r="C603" s="1">
        <v>5</v>
      </c>
      <c r="D603" s="1">
        <v>185267329</v>
      </c>
      <c r="E603" s="1">
        <v>185270693</v>
      </c>
      <c r="F603" s="1" t="s">
        <v>35</v>
      </c>
      <c r="G603" s="1" t="s">
        <v>3953</v>
      </c>
      <c r="H603" s="1" t="s">
        <v>3954</v>
      </c>
      <c r="I603" s="1" t="s">
        <v>61</v>
      </c>
      <c r="J603" s="1">
        <v>1346</v>
      </c>
      <c r="K603" s="1" t="s">
        <v>3955</v>
      </c>
      <c r="L603" s="1" t="s">
        <v>3956</v>
      </c>
      <c r="M603" s="1">
        <v>395</v>
      </c>
      <c r="N603" s="1">
        <v>389</v>
      </c>
      <c r="O603" s="1">
        <f t="shared" si="24"/>
        <v>0.98481012658227851</v>
      </c>
      <c r="P603" s="1" t="s">
        <v>41</v>
      </c>
      <c r="Q603" s="1" t="s">
        <v>85</v>
      </c>
      <c r="R603" s="1" t="s">
        <v>3957</v>
      </c>
      <c r="S603" s="1">
        <v>39.438444951140099</v>
      </c>
      <c r="T603" s="1">
        <v>4.9768178000000001</v>
      </c>
      <c r="U603" s="1">
        <v>0.6807491</v>
      </c>
      <c r="V603" s="1" t="s">
        <v>38</v>
      </c>
      <c r="W603" s="1" t="s">
        <v>55</v>
      </c>
      <c r="X603" s="1">
        <v>2</v>
      </c>
      <c r="Y603" s="1">
        <v>11</v>
      </c>
      <c r="Z603" s="1">
        <v>13</v>
      </c>
      <c r="AA603" s="1">
        <v>0.37845268143081201</v>
      </c>
      <c r="AB603" s="1" t="s">
        <v>45</v>
      </c>
      <c r="AC603" s="1"/>
      <c r="AD603" s="1"/>
      <c r="AE603" s="1"/>
      <c r="AF603" s="1"/>
      <c r="AG603" s="1"/>
    </row>
    <row r="604" spans="1:33" s="12" customFormat="1" x14ac:dyDescent="0.15">
      <c r="A604" s="1" t="s">
        <v>3958</v>
      </c>
      <c r="B604" s="1" t="s">
        <v>3959</v>
      </c>
      <c r="C604" s="1">
        <v>5</v>
      </c>
      <c r="D604" s="1">
        <v>185977855</v>
      </c>
      <c r="E604" s="1">
        <v>185983439</v>
      </c>
      <c r="F604" s="1" t="s">
        <v>58</v>
      </c>
      <c r="G604" s="1" t="s">
        <v>3960</v>
      </c>
      <c r="H604" s="1" t="s">
        <v>3961</v>
      </c>
      <c r="I604" s="1" t="s">
        <v>38</v>
      </c>
      <c r="J604" s="1">
        <v>3333</v>
      </c>
      <c r="K604" s="1" t="s">
        <v>3962</v>
      </c>
      <c r="L604" s="1" t="s">
        <v>3963</v>
      </c>
      <c r="M604" s="1">
        <v>439</v>
      </c>
      <c r="N604" s="1">
        <v>357</v>
      </c>
      <c r="O604" s="1">
        <f t="shared" si="24"/>
        <v>0.81321184510250566</v>
      </c>
      <c r="P604" s="1" t="s">
        <v>41</v>
      </c>
      <c r="Q604" s="1" t="s">
        <v>289</v>
      </c>
      <c r="R604" s="1" t="s">
        <v>3964</v>
      </c>
      <c r="S604" s="1">
        <v>42.977252486427801</v>
      </c>
      <c r="T604" s="1">
        <v>3.1738438000000002</v>
      </c>
      <c r="U604" s="1">
        <v>0.73905120000000002</v>
      </c>
      <c r="V604" s="1" t="s">
        <v>38</v>
      </c>
      <c r="W604" s="1" t="s">
        <v>44</v>
      </c>
      <c r="X604" s="1">
        <v>8</v>
      </c>
      <c r="Y604" s="1">
        <v>8</v>
      </c>
      <c r="Z604" s="1">
        <v>16</v>
      </c>
      <c r="AA604" s="1">
        <v>0.20878697380182601</v>
      </c>
      <c r="AB604" s="1" t="s">
        <v>45</v>
      </c>
      <c r="AC604" s="1"/>
      <c r="AD604" s="1"/>
      <c r="AE604" s="1"/>
      <c r="AF604" s="1"/>
      <c r="AG604" s="1"/>
    </row>
    <row r="605" spans="1:33" s="12" customFormat="1" x14ac:dyDescent="0.15">
      <c r="A605" s="1" t="s">
        <v>3965</v>
      </c>
      <c r="B605" s="1" t="s">
        <v>3966</v>
      </c>
      <c r="C605" s="1">
        <v>5</v>
      </c>
      <c r="D605" s="1">
        <v>190232645</v>
      </c>
      <c r="E605" s="1">
        <v>190237410</v>
      </c>
      <c r="F605" s="1" t="s">
        <v>35</v>
      </c>
      <c r="G605" s="1" t="s">
        <v>3967</v>
      </c>
      <c r="H605" s="1" t="s">
        <v>3968</v>
      </c>
      <c r="I605" s="1" t="s">
        <v>38</v>
      </c>
      <c r="J605" s="1">
        <v>1341</v>
      </c>
      <c r="K605" s="1" t="s">
        <v>3969</v>
      </c>
      <c r="L605" s="1" t="s">
        <v>3970</v>
      </c>
      <c r="M605" s="1">
        <v>185</v>
      </c>
      <c r="N605" s="1">
        <v>169</v>
      </c>
      <c r="O605" s="1">
        <f t="shared" si="24"/>
        <v>0.91351351351351351</v>
      </c>
      <c r="P605" s="1" t="s">
        <v>41</v>
      </c>
      <c r="Q605" s="1" t="s">
        <v>78</v>
      </c>
      <c r="R605" s="1" t="s">
        <v>3971</v>
      </c>
      <c r="S605" s="1">
        <v>29.150987231270399</v>
      </c>
      <c r="T605" s="1">
        <v>-1.3577125000000001</v>
      </c>
      <c r="U605" s="1">
        <v>0.68537309999999996</v>
      </c>
      <c r="V605" s="1" t="s">
        <v>54</v>
      </c>
      <c r="W605" s="1" t="s">
        <v>55</v>
      </c>
      <c r="X605" s="1">
        <v>6</v>
      </c>
      <c r="Y605" s="1">
        <v>10</v>
      </c>
      <c r="Z605" s="1">
        <v>16</v>
      </c>
      <c r="AA605" s="1">
        <v>0.175636703138628</v>
      </c>
      <c r="AB605" s="1" t="s">
        <v>45</v>
      </c>
      <c r="AC605" s="1"/>
      <c r="AD605" s="1"/>
      <c r="AE605" s="1"/>
      <c r="AF605" s="1"/>
      <c r="AG605" s="1"/>
    </row>
    <row r="606" spans="1:33" s="12" customFormat="1" x14ac:dyDescent="0.15">
      <c r="A606" s="1" t="s">
        <v>3972</v>
      </c>
      <c r="B606" s="1" t="s">
        <v>3973</v>
      </c>
      <c r="C606" s="1">
        <v>5</v>
      </c>
      <c r="D606" s="1">
        <v>194871845</v>
      </c>
      <c r="E606" s="1">
        <v>194884885</v>
      </c>
      <c r="F606" s="1" t="s">
        <v>58</v>
      </c>
      <c r="G606" s="1" t="s">
        <v>3974</v>
      </c>
      <c r="H606" s="1" t="s">
        <v>3975</v>
      </c>
      <c r="I606" s="1" t="s">
        <v>38</v>
      </c>
      <c r="J606" s="1">
        <v>263</v>
      </c>
      <c r="K606" s="1" t="s">
        <v>3976</v>
      </c>
      <c r="L606" s="1" t="s">
        <v>3977</v>
      </c>
      <c r="M606" s="1">
        <v>239</v>
      </c>
      <c r="N606" s="1">
        <v>238</v>
      </c>
      <c r="O606" s="1">
        <f t="shared" si="24"/>
        <v>0.99581589958159</v>
      </c>
      <c r="P606" s="1" t="s">
        <v>41</v>
      </c>
      <c r="Q606" s="1" t="s">
        <v>118</v>
      </c>
      <c r="R606" s="1" t="s">
        <v>3978</v>
      </c>
      <c r="S606" s="1">
        <v>40.744189381107503</v>
      </c>
      <c r="T606" s="1">
        <v>4.0088789</v>
      </c>
      <c r="U606" s="1">
        <v>0.77200959999999996</v>
      </c>
      <c r="V606" s="1" t="s">
        <v>38</v>
      </c>
      <c r="W606" s="1" t="s">
        <v>44</v>
      </c>
      <c r="X606" s="1">
        <v>7</v>
      </c>
      <c r="Y606" s="1">
        <v>9</v>
      </c>
      <c r="Z606" s="1">
        <v>16</v>
      </c>
      <c r="AA606" s="1">
        <v>0.90118183527551998</v>
      </c>
      <c r="AB606" s="1" t="s">
        <v>45</v>
      </c>
      <c r="AC606" s="1"/>
      <c r="AD606" s="1"/>
      <c r="AE606" s="1"/>
      <c r="AF606" s="1"/>
      <c r="AG606" s="1"/>
    </row>
    <row r="607" spans="1:33" s="12" customFormat="1" x14ac:dyDescent="0.15">
      <c r="A607" s="1" t="s">
        <v>3979</v>
      </c>
      <c r="B607" s="1" t="s">
        <v>3980</v>
      </c>
      <c r="C607" s="1">
        <v>5</v>
      </c>
      <c r="D607" s="1">
        <v>196086107</v>
      </c>
      <c r="E607" s="1">
        <v>196090434</v>
      </c>
      <c r="F607" s="1" t="s">
        <v>35</v>
      </c>
      <c r="G607" s="1" t="s">
        <v>3981</v>
      </c>
      <c r="H607" s="1" t="s">
        <v>3982</v>
      </c>
      <c r="I607" s="1" t="s">
        <v>61</v>
      </c>
      <c r="J607" s="1">
        <v>3745</v>
      </c>
      <c r="K607" s="1" t="s">
        <v>3983</v>
      </c>
      <c r="L607" s="1" t="s">
        <v>3984</v>
      </c>
      <c r="M607" s="1">
        <v>390</v>
      </c>
      <c r="N607" s="1">
        <v>0</v>
      </c>
      <c r="O607" s="1">
        <f t="shared" si="24"/>
        <v>0</v>
      </c>
      <c r="P607" s="1" t="s">
        <v>531</v>
      </c>
      <c r="Q607" s="1"/>
      <c r="R607" s="1" t="s">
        <v>3985</v>
      </c>
      <c r="S607" s="1">
        <v>27.304870010857801</v>
      </c>
      <c r="T607" s="1">
        <v>2.2336325000000001</v>
      </c>
      <c r="U607" s="1">
        <v>0.57781210000000005</v>
      </c>
      <c r="V607" s="1" t="s">
        <v>38</v>
      </c>
      <c r="W607" s="1" t="s">
        <v>55</v>
      </c>
      <c r="X607" s="1">
        <v>6</v>
      </c>
      <c r="Y607" s="1">
        <v>6</v>
      </c>
      <c r="Z607" s="1">
        <v>12</v>
      </c>
      <c r="AA607" s="1">
        <v>0.51265294816927398</v>
      </c>
      <c r="AB607" s="1" t="s">
        <v>45</v>
      </c>
      <c r="AC607" s="1"/>
      <c r="AD607" s="1"/>
      <c r="AE607" s="1"/>
      <c r="AF607" s="1"/>
      <c r="AG607" s="1"/>
    </row>
    <row r="608" spans="1:33" s="12" customFormat="1" x14ac:dyDescent="0.15">
      <c r="A608" s="1" t="s">
        <v>3986</v>
      </c>
      <c r="B608" s="1" t="s">
        <v>3980</v>
      </c>
      <c r="C608" s="1">
        <v>5</v>
      </c>
      <c r="D608" s="1">
        <v>196086107</v>
      </c>
      <c r="E608" s="1">
        <v>196090434</v>
      </c>
      <c r="F608" s="1" t="s">
        <v>35</v>
      </c>
      <c r="G608" s="1" t="s">
        <v>3987</v>
      </c>
      <c r="H608" s="1" t="s">
        <v>3988</v>
      </c>
      <c r="I608" s="1" t="s">
        <v>61</v>
      </c>
      <c r="J608" s="1">
        <v>4175</v>
      </c>
      <c r="K608" s="1" t="s">
        <v>3989</v>
      </c>
      <c r="L608" s="1" t="s">
        <v>3990</v>
      </c>
      <c r="M608" s="1">
        <v>152</v>
      </c>
      <c r="N608" s="1">
        <v>0</v>
      </c>
      <c r="O608" s="1">
        <f t="shared" si="24"/>
        <v>0</v>
      </c>
      <c r="P608" s="1" t="s">
        <v>531</v>
      </c>
      <c r="Q608" s="1"/>
      <c r="R608" s="1" t="s">
        <v>3985</v>
      </c>
      <c r="S608" s="1">
        <v>27.304870010857801</v>
      </c>
      <c r="T608" s="1">
        <v>2.2336325000000001</v>
      </c>
      <c r="U608" s="1">
        <v>0.57781210000000005</v>
      </c>
      <c r="V608" s="1" t="s">
        <v>38</v>
      </c>
      <c r="W608" s="1" t="s">
        <v>55</v>
      </c>
      <c r="X608" s="1">
        <v>2</v>
      </c>
      <c r="Y608" s="1">
        <v>10</v>
      </c>
      <c r="Z608" s="1">
        <v>12</v>
      </c>
      <c r="AA608" s="1">
        <v>0.76661027303849805</v>
      </c>
      <c r="AB608" s="1" t="s">
        <v>45</v>
      </c>
      <c r="AC608" s="1"/>
      <c r="AD608" s="1"/>
      <c r="AE608" s="1"/>
      <c r="AF608" s="1"/>
      <c r="AG608" s="1"/>
    </row>
    <row r="609" spans="1:33" s="12" customFormat="1" x14ac:dyDescent="0.15">
      <c r="A609" s="1" t="s">
        <v>3991</v>
      </c>
      <c r="B609" s="1" t="s">
        <v>3992</v>
      </c>
      <c r="C609" s="1">
        <v>5</v>
      </c>
      <c r="D609" s="1">
        <v>197139091</v>
      </c>
      <c r="E609" s="1">
        <v>197145688</v>
      </c>
      <c r="F609" s="1" t="s">
        <v>58</v>
      </c>
      <c r="G609" s="1" t="s">
        <v>3993</v>
      </c>
      <c r="H609" s="1" t="s">
        <v>3994</v>
      </c>
      <c r="I609" s="1" t="s">
        <v>61</v>
      </c>
      <c r="J609" s="1">
        <v>479</v>
      </c>
      <c r="K609" s="1" t="s">
        <v>3995</v>
      </c>
      <c r="L609" s="1" t="s">
        <v>3996</v>
      </c>
      <c r="M609" s="1">
        <v>1642</v>
      </c>
      <c r="N609" s="1">
        <v>1229</v>
      </c>
      <c r="O609" s="1">
        <f t="shared" si="24"/>
        <v>0.74847746650426306</v>
      </c>
      <c r="P609" s="1" t="s">
        <v>41</v>
      </c>
      <c r="Q609" s="1" t="s">
        <v>118</v>
      </c>
      <c r="R609" s="1" t="s">
        <v>3997</v>
      </c>
      <c r="S609" s="1">
        <v>39.757225711183501</v>
      </c>
      <c r="T609" s="1">
        <v>-3.9704988000000001</v>
      </c>
      <c r="U609" s="1">
        <v>0.75119460000000005</v>
      </c>
      <c r="V609" s="1" t="s">
        <v>54</v>
      </c>
      <c r="W609" s="1" t="s">
        <v>44</v>
      </c>
      <c r="X609" s="1">
        <v>3</v>
      </c>
      <c r="Y609" s="1">
        <v>11</v>
      </c>
      <c r="Z609" s="1">
        <v>14</v>
      </c>
      <c r="AA609" s="1">
        <v>0.14578133012014399</v>
      </c>
      <c r="AB609" s="1" t="s">
        <v>45</v>
      </c>
      <c r="AC609" s="1"/>
      <c r="AD609" s="1"/>
      <c r="AE609" s="1"/>
      <c r="AF609" s="1"/>
      <c r="AG609" s="1"/>
    </row>
    <row r="610" spans="1:33" s="12" customFormat="1" x14ac:dyDescent="0.15">
      <c r="A610" s="1" t="s">
        <v>3998</v>
      </c>
      <c r="B610" s="1" t="s">
        <v>3999</v>
      </c>
      <c r="C610" s="1">
        <v>5</v>
      </c>
      <c r="D610" s="1">
        <v>197502471</v>
      </c>
      <c r="E610" s="1">
        <v>197507129</v>
      </c>
      <c r="F610" s="1" t="s">
        <v>35</v>
      </c>
      <c r="G610" s="1" t="s">
        <v>4000</v>
      </c>
      <c r="H610" s="1" t="s">
        <v>4001</v>
      </c>
      <c r="I610" s="1" t="s">
        <v>61</v>
      </c>
      <c r="J610" s="1">
        <v>99</v>
      </c>
      <c r="K610" s="1" t="s">
        <v>4002</v>
      </c>
      <c r="L610" s="1" t="s">
        <v>4003</v>
      </c>
      <c r="M610" s="1">
        <v>1484</v>
      </c>
      <c r="N610" s="1">
        <v>1484</v>
      </c>
      <c r="O610" s="1">
        <f t="shared" si="24"/>
        <v>1</v>
      </c>
      <c r="P610" s="1" t="s">
        <v>41</v>
      </c>
      <c r="Q610" s="1" t="s">
        <v>118</v>
      </c>
      <c r="R610" s="1" t="s">
        <v>4004</v>
      </c>
      <c r="S610" s="1">
        <v>50.753834375678601</v>
      </c>
      <c r="T610" s="1">
        <v>2.5248016</v>
      </c>
      <c r="U610" s="1">
        <v>0.80717410000000001</v>
      </c>
      <c r="V610" s="1" t="s">
        <v>38</v>
      </c>
      <c r="W610" s="1" t="s">
        <v>55</v>
      </c>
      <c r="X610" s="1">
        <v>8</v>
      </c>
      <c r="Y610" s="1">
        <v>6</v>
      </c>
      <c r="Z610" s="1">
        <v>14</v>
      </c>
      <c r="AA610" s="1">
        <v>0.237243369402446</v>
      </c>
      <c r="AB610" s="1" t="s">
        <v>45</v>
      </c>
      <c r="AC610" s="1"/>
      <c r="AD610" s="1"/>
      <c r="AE610" s="1"/>
      <c r="AF610" s="1"/>
      <c r="AG610" s="1"/>
    </row>
    <row r="611" spans="1:33" s="12" customFormat="1" x14ac:dyDescent="0.15">
      <c r="A611" s="1" t="s">
        <v>4005</v>
      </c>
      <c r="B611" s="1" t="s">
        <v>4006</v>
      </c>
      <c r="C611" s="1">
        <v>5</v>
      </c>
      <c r="D611" s="1">
        <v>197730625</v>
      </c>
      <c r="E611" s="1">
        <v>197735534</v>
      </c>
      <c r="F611" s="1" t="s">
        <v>35</v>
      </c>
      <c r="G611" s="1" t="s">
        <v>4007</v>
      </c>
      <c r="H611" s="1" t="s">
        <v>4008</v>
      </c>
      <c r="I611" s="1" t="s">
        <v>61</v>
      </c>
      <c r="J611" s="1">
        <v>174</v>
      </c>
      <c r="K611" s="1" t="s">
        <v>4009</v>
      </c>
      <c r="L611" s="1" t="s">
        <v>4010</v>
      </c>
      <c r="M611" s="1">
        <v>348</v>
      </c>
      <c r="N611" s="1">
        <v>345</v>
      </c>
      <c r="O611" s="1">
        <f t="shared" si="24"/>
        <v>0.99137931034482762</v>
      </c>
      <c r="P611" s="1" t="s">
        <v>41</v>
      </c>
      <c r="Q611" s="1" t="s">
        <v>52</v>
      </c>
      <c r="R611" s="1" t="s">
        <v>4011</v>
      </c>
      <c r="S611" s="1">
        <v>30.145994723127</v>
      </c>
      <c r="T611" s="1">
        <v>1.0403161000000001</v>
      </c>
      <c r="U611" s="1">
        <v>0.62641630000000004</v>
      </c>
      <c r="V611" s="1" t="s">
        <v>38</v>
      </c>
      <c r="W611" s="1" t="s">
        <v>55</v>
      </c>
      <c r="X611" s="1">
        <v>2</v>
      </c>
      <c r="Y611" s="1">
        <v>11</v>
      </c>
      <c r="Z611" s="1">
        <v>13</v>
      </c>
      <c r="AA611" s="1">
        <v>0.29894889076621101</v>
      </c>
      <c r="AB611" s="1" t="s">
        <v>45</v>
      </c>
      <c r="AC611" s="1"/>
      <c r="AD611" s="1"/>
      <c r="AE611" s="1"/>
      <c r="AF611" s="1"/>
      <c r="AG611" s="1"/>
    </row>
    <row r="612" spans="1:33" s="12" customFormat="1" x14ac:dyDescent="0.15">
      <c r="A612" s="1" t="s">
        <v>4012</v>
      </c>
      <c r="B612" s="1" t="s">
        <v>4006</v>
      </c>
      <c r="C612" s="1">
        <v>5</v>
      </c>
      <c r="D612" s="1">
        <v>197730625</v>
      </c>
      <c r="E612" s="1">
        <v>197735534</v>
      </c>
      <c r="F612" s="1" t="s">
        <v>35</v>
      </c>
      <c r="G612" s="1" t="s">
        <v>4013</v>
      </c>
      <c r="H612" s="1" t="s">
        <v>4014</v>
      </c>
      <c r="I612" s="1" t="s">
        <v>61</v>
      </c>
      <c r="J612" s="1">
        <v>444</v>
      </c>
      <c r="K612" s="1" t="s">
        <v>4015</v>
      </c>
      <c r="L612" s="1" t="s">
        <v>4016</v>
      </c>
      <c r="M612" s="1">
        <v>223</v>
      </c>
      <c r="N612" s="1">
        <v>0</v>
      </c>
      <c r="O612" s="1">
        <f t="shared" si="24"/>
        <v>0</v>
      </c>
      <c r="P612" s="1" t="s">
        <v>531</v>
      </c>
      <c r="Q612" s="1"/>
      <c r="R612" s="1" t="s">
        <v>4011</v>
      </c>
      <c r="S612" s="1">
        <v>30.145994723127</v>
      </c>
      <c r="T612" s="1">
        <v>1.0403161000000001</v>
      </c>
      <c r="U612" s="1">
        <v>0.62641630000000004</v>
      </c>
      <c r="V612" s="1" t="s">
        <v>38</v>
      </c>
      <c r="W612" s="1" t="s">
        <v>55</v>
      </c>
      <c r="X612" s="1">
        <v>1</v>
      </c>
      <c r="Y612" s="1">
        <v>14</v>
      </c>
      <c r="Z612" s="1">
        <v>15</v>
      </c>
      <c r="AA612" s="1"/>
      <c r="AB612" s="1"/>
      <c r="AC612" s="1"/>
      <c r="AD612" s="1"/>
      <c r="AE612" s="1"/>
      <c r="AF612" s="1"/>
      <c r="AG612" s="1"/>
    </row>
    <row r="613" spans="1:33" s="12" customFormat="1" x14ac:dyDescent="0.15">
      <c r="A613" s="1" t="s">
        <v>4017</v>
      </c>
      <c r="B613" s="1" t="s">
        <v>4018</v>
      </c>
      <c r="C613" s="1">
        <v>5</v>
      </c>
      <c r="D613" s="1">
        <v>198871925</v>
      </c>
      <c r="E613" s="1">
        <v>198872722</v>
      </c>
      <c r="F613" s="1" t="s">
        <v>58</v>
      </c>
      <c r="G613" s="1" t="s">
        <v>4019</v>
      </c>
      <c r="H613" s="1" t="s">
        <v>4020</v>
      </c>
      <c r="I613" s="1" t="s">
        <v>38</v>
      </c>
      <c r="J613" s="1">
        <v>1561</v>
      </c>
      <c r="K613" s="1" t="s">
        <v>4021</v>
      </c>
      <c r="L613" s="1" t="s">
        <v>4022</v>
      </c>
      <c r="M613" s="1">
        <v>632</v>
      </c>
      <c r="N613" s="1">
        <v>346</v>
      </c>
      <c r="O613" s="1">
        <f t="shared" si="24"/>
        <v>0.54746835443037978</v>
      </c>
      <c r="P613" s="1" t="s">
        <v>41</v>
      </c>
      <c r="Q613" s="1" t="s">
        <v>85</v>
      </c>
      <c r="R613" s="1" t="s">
        <v>4023</v>
      </c>
      <c r="S613" s="1">
        <v>56.611724321389801</v>
      </c>
      <c r="T613" s="1">
        <v>8.5748002999999997</v>
      </c>
      <c r="U613" s="1">
        <v>0.86874019999999996</v>
      </c>
      <c r="V613" s="1" t="s">
        <v>38</v>
      </c>
      <c r="W613" s="1" t="s">
        <v>44</v>
      </c>
      <c r="X613" s="1">
        <v>6</v>
      </c>
      <c r="Y613" s="1">
        <v>10</v>
      </c>
      <c r="Z613" s="1">
        <v>16</v>
      </c>
      <c r="AA613" s="1">
        <v>5.0540829559691601E-2</v>
      </c>
      <c r="AB613" s="1" t="s">
        <v>45</v>
      </c>
      <c r="AC613" s="1"/>
      <c r="AD613" s="1"/>
      <c r="AE613" s="1"/>
      <c r="AF613" s="1"/>
      <c r="AG613" s="1"/>
    </row>
    <row r="614" spans="1:33" s="12" customFormat="1" x14ac:dyDescent="0.15">
      <c r="A614" s="1" t="s">
        <v>4024</v>
      </c>
      <c r="B614" s="1" t="s">
        <v>4025</v>
      </c>
      <c r="C614" s="1">
        <v>5</v>
      </c>
      <c r="D614" s="1">
        <v>198880654</v>
      </c>
      <c r="E614" s="1">
        <v>198882279</v>
      </c>
      <c r="F614" s="1" t="s">
        <v>58</v>
      </c>
      <c r="G614" s="1" t="s">
        <v>4026</v>
      </c>
      <c r="H614" s="1" t="s">
        <v>4027</v>
      </c>
      <c r="I614" s="1" t="s">
        <v>61</v>
      </c>
      <c r="J614" s="1">
        <v>4165</v>
      </c>
      <c r="K614" s="1" t="s">
        <v>4028</v>
      </c>
      <c r="L614" s="1" t="s">
        <v>4029</v>
      </c>
      <c r="M614" s="1">
        <v>135</v>
      </c>
      <c r="N614" s="1">
        <v>128</v>
      </c>
      <c r="O614" s="1">
        <f t="shared" si="24"/>
        <v>0.94814814814814818</v>
      </c>
      <c r="P614" s="1" t="s">
        <v>41</v>
      </c>
      <c r="Q614" s="1" t="s">
        <v>52</v>
      </c>
      <c r="R614" s="1" t="s">
        <v>4030</v>
      </c>
      <c r="S614" s="1">
        <v>39.825711682953298</v>
      </c>
      <c r="T614" s="1">
        <v>-0.55939660000000002</v>
      </c>
      <c r="U614" s="1">
        <v>0.787331</v>
      </c>
      <c r="V614" s="1" t="s">
        <v>54</v>
      </c>
      <c r="W614" s="1" t="s">
        <v>44</v>
      </c>
      <c r="X614" s="1">
        <v>4</v>
      </c>
      <c r="Y614" s="1">
        <v>10</v>
      </c>
      <c r="Z614" s="1">
        <v>14</v>
      </c>
      <c r="AA614" s="1">
        <v>0.60088445671401003</v>
      </c>
      <c r="AB614" s="1" t="s">
        <v>45</v>
      </c>
      <c r="AC614" s="1"/>
      <c r="AD614" s="1"/>
      <c r="AE614" s="1"/>
      <c r="AF614" s="1"/>
      <c r="AG614" s="1"/>
    </row>
    <row r="615" spans="1:33" s="12" customFormat="1" x14ac:dyDescent="0.15">
      <c r="A615" s="1" t="s">
        <v>4031</v>
      </c>
      <c r="B615" s="1" t="s">
        <v>4032</v>
      </c>
      <c r="C615" s="1">
        <v>5</v>
      </c>
      <c r="D615" s="1">
        <v>207375638</v>
      </c>
      <c r="E615" s="1">
        <v>207378185</v>
      </c>
      <c r="F615" s="1" t="s">
        <v>58</v>
      </c>
      <c r="G615" s="1" t="s">
        <v>4033</v>
      </c>
      <c r="H615" s="1" t="s">
        <v>4034</v>
      </c>
      <c r="I615" s="1" t="s">
        <v>61</v>
      </c>
      <c r="J615" s="1">
        <v>198</v>
      </c>
      <c r="K615" s="1" t="s">
        <v>4035</v>
      </c>
      <c r="L615" s="1" t="s">
        <v>4036</v>
      </c>
      <c r="M615" s="1">
        <v>222</v>
      </c>
      <c r="N615" s="1">
        <v>74</v>
      </c>
      <c r="O615" s="1">
        <f t="shared" si="24"/>
        <v>0.33333333333333331</v>
      </c>
      <c r="P615" s="1" t="s">
        <v>41</v>
      </c>
      <c r="Q615" s="1" t="s">
        <v>78</v>
      </c>
      <c r="R615" s="1" t="s">
        <v>4037</v>
      </c>
      <c r="S615" s="1">
        <v>28.773829185667701</v>
      </c>
      <c r="T615" s="1">
        <v>-0.86059540000000001</v>
      </c>
      <c r="U615" s="1">
        <v>0.66838869999999995</v>
      </c>
      <c r="V615" s="1" t="s">
        <v>54</v>
      </c>
      <c r="W615" s="1" t="s">
        <v>44</v>
      </c>
      <c r="X615" s="1">
        <v>7</v>
      </c>
      <c r="Y615" s="1">
        <v>5</v>
      </c>
      <c r="Z615" s="1">
        <v>12</v>
      </c>
      <c r="AA615" s="1">
        <v>0.70029637775543196</v>
      </c>
      <c r="AB615" s="1" t="s">
        <v>45</v>
      </c>
      <c r="AC615" s="1"/>
      <c r="AD615" s="1"/>
      <c r="AE615" s="1"/>
      <c r="AF615" s="1"/>
      <c r="AG615" s="1"/>
    </row>
    <row r="616" spans="1:33" s="12" customFormat="1" x14ac:dyDescent="0.15">
      <c r="A616" s="1" t="s">
        <v>4038</v>
      </c>
      <c r="B616" s="1" t="s">
        <v>4039</v>
      </c>
      <c r="C616" s="1">
        <v>5</v>
      </c>
      <c r="D616" s="1">
        <v>207564435</v>
      </c>
      <c r="E616" s="1">
        <v>207564833</v>
      </c>
      <c r="F616" s="1" t="s">
        <v>35</v>
      </c>
      <c r="G616" s="1" t="s">
        <v>4040</v>
      </c>
      <c r="H616" s="1" t="s">
        <v>4041</v>
      </c>
      <c r="I616" s="1" t="s">
        <v>38</v>
      </c>
      <c r="J616" s="1">
        <v>291</v>
      </c>
      <c r="K616" s="1" t="s">
        <v>4042</v>
      </c>
      <c r="L616" s="1" t="s">
        <v>4043</v>
      </c>
      <c r="M616" s="1">
        <v>142</v>
      </c>
      <c r="N616" s="1">
        <v>142</v>
      </c>
      <c r="O616" s="1">
        <f t="shared" si="24"/>
        <v>1</v>
      </c>
      <c r="P616" s="1" t="s">
        <v>41</v>
      </c>
      <c r="Q616" s="1" t="s">
        <v>289</v>
      </c>
      <c r="R616" s="1" t="s">
        <v>4044</v>
      </c>
      <c r="S616" s="1">
        <v>21.284513224755699</v>
      </c>
      <c r="T616" s="1">
        <v>0.15999630000000001</v>
      </c>
      <c r="U616" s="1">
        <v>0.56894560000000005</v>
      </c>
      <c r="V616" s="1" t="s">
        <v>38</v>
      </c>
      <c r="W616" s="1" t="s">
        <v>44</v>
      </c>
      <c r="X616" s="1">
        <v>5</v>
      </c>
      <c r="Y616" s="1">
        <v>11</v>
      </c>
      <c r="Z616" s="1">
        <v>16</v>
      </c>
      <c r="AA616" s="1"/>
      <c r="AB616" s="1"/>
      <c r="AC616" s="1"/>
      <c r="AD616" s="1"/>
      <c r="AE616" s="1"/>
      <c r="AF616" s="1"/>
      <c r="AG616" s="1"/>
    </row>
    <row r="617" spans="1:33" s="12" customFormat="1" x14ac:dyDescent="0.15">
      <c r="A617" s="1" t="s">
        <v>4045</v>
      </c>
      <c r="B617" s="1" t="s">
        <v>4046</v>
      </c>
      <c r="C617" s="1">
        <v>5</v>
      </c>
      <c r="D617" s="1">
        <v>208733011</v>
      </c>
      <c r="E617" s="1">
        <v>208737362</v>
      </c>
      <c r="F617" s="1" t="s">
        <v>35</v>
      </c>
      <c r="G617" s="1" t="s">
        <v>4047</v>
      </c>
      <c r="H617" s="1" t="s">
        <v>4048</v>
      </c>
      <c r="I617" s="1" t="s">
        <v>38</v>
      </c>
      <c r="J617" s="1">
        <v>2149</v>
      </c>
      <c r="K617" s="1" t="s">
        <v>4049</v>
      </c>
      <c r="L617" s="1" t="s">
        <v>4050</v>
      </c>
      <c r="M617" s="1">
        <v>1533</v>
      </c>
      <c r="N617" s="1">
        <v>1346</v>
      </c>
      <c r="O617" s="1">
        <f t="shared" si="24"/>
        <v>0.87801696020874098</v>
      </c>
      <c r="P617" s="1" t="s">
        <v>41</v>
      </c>
      <c r="Q617" s="1" t="s">
        <v>42</v>
      </c>
      <c r="R617" s="1" t="s">
        <v>4051</v>
      </c>
      <c r="S617" s="1">
        <v>22.991579131378899</v>
      </c>
      <c r="T617" s="1">
        <v>-6.9037799999999996E-2</v>
      </c>
      <c r="U617" s="1">
        <v>0.58267729999999995</v>
      </c>
      <c r="V617" s="1" t="s">
        <v>54</v>
      </c>
      <c r="W617" s="1" t="s">
        <v>55</v>
      </c>
      <c r="X617" s="1">
        <v>8</v>
      </c>
      <c r="Y617" s="1">
        <v>8</v>
      </c>
      <c r="Z617" s="1">
        <v>16</v>
      </c>
      <c r="AA617" s="1">
        <v>0.79100693573299496</v>
      </c>
      <c r="AB617" s="1" t="s">
        <v>45</v>
      </c>
      <c r="AC617" s="1"/>
      <c r="AD617" s="1"/>
      <c r="AE617" s="1"/>
      <c r="AF617" s="1"/>
      <c r="AG617" s="1"/>
    </row>
    <row r="618" spans="1:33" s="12" customFormat="1" x14ac:dyDescent="0.15">
      <c r="A618" s="1" t="s">
        <v>4052</v>
      </c>
      <c r="B618" s="1" t="s">
        <v>4053</v>
      </c>
      <c r="C618" s="1">
        <v>5</v>
      </c>
      <c r="D618" s="1">
        <v>210385310</v>
      </c>
      <c r="E618" s="1">
        <v>210401948</v>
      </c>
      <c r="F618" s="1" t="s">
        <v>35</v>
      </c>
      <c r="G618" s="1" t="s">
        <v>4054</v>
      </c>
      <c r="H618" s="1" t="s">
        <v>4055</v>
      </c>
      <c r="I618" s="1" t="s">
        <v>38</v>
      </c>
      <c r="J618" s="1">
        <v>102</v>
      </c>
      <c r="K618" s="1" t="s">
        <v>4056</v>
      </c>
      <c r="L618" s="1" t="s">
        <v>4057</v>
      </c>
      <c r="M618" s="1">
        <v>541</v>
      </c>
      <c r="N618" s="1">
        <v>541</v>
      </c>
      <c r="O618" s="1">
        <f t="shared" si="24"/>
        <v>1</v>
      </c>
      <c r="P618" s="1" t="s">
        <v>41</v>
      </c>
      <c r="Q618" s="1" t="s">
        <v>85</v>
      </c>
      <c r="R618" s="1" t="s">
        <v>4058</v>
      </c>
      <c r="S618" s="1">
        <v>30.986490770901199</v>
      </c>
      <c r="T618" s="1">
        <v>-1.8635354</v>
      </c>
      <c r="U618" s="1">
        <v>0.69134099999999998</v>
      </c>
      <c r="V618" s="1" t="s">
        <v>54</v>
      </c>
      <c r="W618" s="1" t="s">
        <v>55</v>
      </c>
      <c r="X618" s="1">
        <v>10</v>
      </c>
      <c r="Y618" s="1">
        <v>6</v>
      </c>
      <c r="Z618" s="1">
        <v>16</v>
      </c>
      <c r="AA618" s="1">
        <v>0.25461858438600798</v>
      </c>
      <c r="AB618" s="1" t="s">
        <v>45</v>
      </c>
      <c r="AC618" s="1"/>
      <c r="AD618" s="1"/>
      <c r="AE618" s="1"/>
      <c r="AF618" s="1"/>
      <c r="AG618" s="1"/>
    </row>
    <row r="619" spans="1:33" s="12" customFormat="1" x14ac:dyDescent="0.15">
      <c r="A619" s="1" t="s">
        <v>4059</v>
      </c>
      <c r="B619" s="1" t="s">
        <v>4060</v>
      </c>
      <c r="C619" s="1">
        <v>5</v>
      </c>
      <c r="D619" s="1">
        <v>210674350</v>
      </c>
      <c r="E619" s="1">
        <v>210677138</v>
      </c>
      <c r="F619" s="1" t="s">
        <v>58</v>
      </c>
      <c r="G619" s="1" t="s">
        <v>4061</v>
      </c>
      <c r="H619" s="1" t="s">
        <v>4062</v>
      </c>
      <c r="I619" s="1" t="s">
        <v>38</v>
      </c>
      <c r="J619" s="1">
        <v>509</v>
      </c>
      <c r="K619" s="1" t="s">
        <v>4063</v>
      </c>
      <c r="L619" s="1" t="s">
        <v>4064</v>
      </c>
      <c r="M619" s="1">
        <v>1145</v>
      </c>
      <c r="N619" s="1">
        <v>821</v>
      </c>
      <c r="O619" s="1">
        <f t="shared" si="24"/>
        <v>0.71703056768558948</v>
      </c>
      <c r="P619" s="1" t="s">
        <v>41</v>
      </c>
      <c r="Q619" s="1" t="s">
        <v>85</v>
      </c>
      <c r="R619" s="1" t="s">
        <v>4065</v>
      </c>
      <c r="S619" s="1">
        <v>36.126617198697097</v>
      </c>
      <c r="T619" s="1">
        <v>15.533103799999999</v>
      </c>
      <c r="U619" s="1">
        <v>0.71834980000000004</v>
      </c>
      <c r="V619" s="1" t="s">
        <v>38</v>
      </c>
      <c r="W619" s="1" t="s">
        <v>44</v>
      </c>
      <c r="X619" s="1">
        <v>13</v>
      </c>
      <c r="Y619" s="1">
        <v>3</v>
      </c>
      <c r="Z619" s="1">
        <v>16</v>
      </c>
      <c r="AA619" s="1">
        <v>0.65074145301001596</v>
      </c>
      <c r="AB619" s="1" t="s">
        <v>45</v>
      </c>
      <c r="AC619" s="1"/>
      <c r="AD619" s="1"/>
      <c r="AE619" s="1"/>
      <c r="AF619" s="1"/>
      <c r="AG619" s="1"/>
    </row>
    <row r="620" spans="1:33" s="12" customFormat="1" x14ac:dyDescent="0.15">
      <c r="A620" s="1" t="s">
        <v>4066</v>
      </c>
      <c r="B620" s="1" t="s">
        <v>4067</v>
      </c>
      <c r="C620" s="1">
        <v>5</v>
      </c>
      <c r="D620" s="1">
        <v>210861055</v>
      </c>
      <c r="E620" s="1">
        <v>210866038</v>
      </c>
      <c r="F620" s="1" t="s">
        <v>58</v>
      </c>
      <c r="G620" s="1" t="s">
        <v>4068</v>
      </c>
      <c r="H620" s="1" t="s">
        <v>4069</v>
      </c>
      <c r="I620" s="1" t="s">
        <v>38</v>
      </c>
      <c r="J620" s="1">
        <v>237</v>
      </c>
      <c r="K620" s="1" t="s">
        <v>4070</v>
      </c>
      <c r="L620" s="1" t="s">
        <v>4071</v>
      </c>
      <c r="M620" s="1">
        <v>864</v>
      </c>
      <c r="N620" s="1">
        <v>818</v>
      </c>
      <c r="O620" s="1">
        <f t="shared" si="24"/>
        <v>0.9467592592592593</v>
      </c>
      <c r="P620" s="1" t="s">
        <v>41</v>
      </c>
      <c r="Q620" s="1" t="s">
        <v>52</v>
      </c>
      <c r="R620" s="1" t="s">
        <v>4072</v>
      </c>
      <c r="S620" s="1">
        <v>20.730790206297499</v>
      </c>
      <c r="T620" s="1">
        <v>1.5083921</v>
      </c>
      <c r="U620" s="1">
        <v>0.52282859999999998</v>
      </c>
      <c r="V620" s="1" t="s">
        <v>38</v>
      </c>
      <c r="W620" s="1" t="s">
        <v>44</v>
      </c>
      <c r="X620" s="1">
        <v>8</v>
      </c>
      <c r="Y620" s="1">
        <v>7</v>
      </c>
      <c r="Z620" s="1">
        <v>15</v>
      </c>
      <c r="AA620" s="1">
        <v>0.13493944642768499</v>
      </c>
      <c r="AB620" s="1" t="s">
        <v>45</v>
      </c>
      <c r="AC620" s="1"/>
      <c r="AD620" s="1"/>
      <c r="AE620" s="1"/>
      <c r="AF620" s="1"/>
      <c r="AG620" s="1"/>
    </row>
    <row r="621" spans="1:33" s="12" customFormat="1" x14ac:dyDescent="0.15">
      <c r="A621" s="1" t="s">
        <v>4073</v>
      </c>
      <c r="B621" s="1" t="s">
        <v>4074</v>
      </c>
      <c r="C621" s="1">
        <v>5</v>
      </c>
      <c r="D621" s="1">
        <v>210969323</v>
      </c>
      <c r="E621" s="1">
        <v>210974977</v>
      </c>
      <c r="F621" s="1" t="s">
        <v>35</v>
      </c>
      <c r="G621" s="1" t="s">
        <v>4075</v>
      </c>
      <c r="H621" s="1" t="s">
        <v>4076</v>
      </c>
      <c r="I621" s="1" t="s">
        <v>38</v>
      </c>
      <c r="J621" s="1">
        <v>1455</v>
      </c>
      <c r="K621" s="1" t="s">
        <v>4077</v>
      </c>
      <c r="L621" s="1" t="s">
        <v>4078</v>
      </c>
      <c r="M621" s="1">
        <v>176</v>
      </c>
      <c r="N621" s="1">
        <v>158</v>
      </c>
      <c r="O621" s="1">
        <f t="shared" si="24"/>
        <v>0.89772727272727271</v>
      </c>
      <c r="P621" s="1" t="s">
        <v>41</v>
      </c>
      <c r="Q621" s="1" t="s">
        <v>85</v>
      </c>
      <c r="R621" s="1" t="s">
        <v>4079</v>
      </c>
      <c r="S621" s="1">
        <v>33.212435157437604</v>
      </c>
      <c r="T621" s="1">
        <v>3.7095291000000001</v>
      </c>
      <c r="U621" s="1">
        <v>0.67709770000000002</v>
      </c>
      <c r="V621" s="1" t="s">
        <v>38</v>
      </c>
      <c r="W621" s="1" t="s">
        <v>44</v>
      </c>
      <c r="X621" s="1">
        <v>4</v>
      </c>
      <c r="Y621" s="1">
        <v>12</v>
      </c>
      <c r="Z621" s="1">
        <v>16</v>
      </c>
      <c r="AA621" s="1">
        <v>0.70675514205921697</v>
      </c>
      <c r="AB621" s="1" t="s">
        <v>45</v>
      </c>
      <c r="AC621" s="1"/>
      <c r="AD621" s="1"/>
      <c r="AE621" s="1"/>
      <c r="AF621" s="1"/>
      <c r="AG621" s="1"/>
    </row>
    <row r="622" spans="1:33" s="12" customFormat="1" x14ac:dyDescent="0.15">
      <c r="A622" s="1" t="s">
        <v>4080</v>
      </c>
      <c r="B622" s="1" t="s">
        <v>4081</v>
      </c>
      <c r="C622" s="1">
        <v>5</v>
      </c>
      <c r="D622" s="1">
        <v>211000353</v>
      </c>
      <c r="E622" s="1">
        <v>211000697</v>
      </c>
      <c r="F622" s="1" t="s">
        <v>35</v>
      </c>
      <c r="G622" s="1" t="s">
        <v>4082</v>
      </c>
      <c r="H622" s="1" t="s">
        <v>4083</v>
      </c>
      <c r="I622" s="1" t="s">
        <v>61</v>
      </c>
      <c r="J622" s="1">
        <v>1647</v>
      </c>
      <c r="K622" s="1" t="s">
        <v>4084</v>
      </c>
      <c r="L622" s="1" t="s">
        <v>4085</v>
      </c>
      <c r="M622" s="1">
        <v>233</v>
      </c>
      <c r="N622" s="1">
        <v>167</v>
      </c>
      <c r="O622" s="1">
        <f t="shared" si="24"/>
        <v>0.71673819742489275</v>
      </c>
      <c r="P622" s="1" t="s">
        <v>41</v>
      </c>
      <c r="Q622" s="1" t="s">
        <v>85</v>
      </c>
      <c r="R622" s="1" t="s">
        <v>4086</v>
      </c>
      <c r="S622" s="1">
        <v>29.238405732899</v>
      </c>
      <c r="T622" s="1">
        <v>0.91594299999999995</v>
      </c>
      <c r="U622" s="1">
        <v>0.60019310000000003</v>
      </c>
      <c r="V622" s="1" t="s">
        <v>38</v>
      </c>
      <c r="W622" s="1" t="s">
        <v>55</v>
      </c>
      <c r="X622" s="1">
        <v>4</v>
      </c>
      <c r="Y622" s="1">
        <v>10</v>
      </c>
      <c r="Z622" s="1">
        <v>14</v>
      </c>
      <c r="AA622" s="1">
        <v>1.7368956885319399E-2</v>
      </c>
      <c r="AB622" s="1" t="s">
        <v>72</v>
      </c>
      <c r="AC622" s="1" t="s">
        <v>55</v>
      </c>
      <c r="AD622" s="1" t="str">
        <f>IF(AC622=W622,"consistent","inconsistent")</f>
        <v>consistent</v>
      </c>
      <c r="AE622" s="1"/>
      <c r="AF622" s="1"/>
      <c r="AG622" s="1"/>
    </row>
    <row r="623" spans="1:33" s="12" customFormat="1" x14ac:dyDescent="0.15">
      <c r="A623" s="1" t="s">
        <v>4087</v>
      </c>
      <c r="B623" s="1" t="s">
        <v>4081</v>
      </c>
      <c r="C623" s="1">
        <v>5</v>
      </c>
      <c r="D623" s="1">
        <v>211000353</v>
      </c>
      <c r="E623" s="1">
        <v>211000697</v>
      </c>
      <c r="F623" s="1" t="s">
        <v>35</v>
      </c>
      <c r="G623" s="1" t="s">
        <v>4088</v>
      </c>
      <c r="H623" s="1" t="s">
        <v>4089</v>
      </c>
      <c r="I623" s="1" t="s">
        <v>61</v>
      </c>
      <c r="J623" s="1">
        <v>2933</v>
      </c>
      <c r="K623" s="1" t="s">
        <v>4090</v>
      </c>
      <c r="L623" s="1" t="s">
        <v>4091</v>
      </c>
      <c r="M623" s="1">
        <v>515</v>
      </c>
      <c r="N623" s="1">
        <v>163</v>
      </c>
      <c r="O623" s="1">
        <f t="shared" si="24"/>
        <v>0.31650485436893205</v>
      </c>
      <c r="P623" s="1" t="s">
        <v>41</v>
      </c>
      <c r="Q623" s="1" t="s">
        <v>42</v>
      </c>
      <c r="R623" s="1" t="s">
        <v>4086</v>
      </c>
      <c r="S623" s="1">
        <v>29.238405732899</v>
      </c>
      <c r="T623" s="1">
        <v>0.91594299999999995</v>
      </c>
      <c r="U623" s="1">
        <v>0.60019310000000003</v>
      </c>
      <c r="V623" s="1" t="s">
        <v>38</v>
      </c>
      <c r="W623" s="1" t="s">
        <v>55</v>
      </c>
      <c r="X623" s="1">
        <v>2</v>
      </c>
      <c r="Y623" s="1">
        <v>3</v>
      </c>
      <c r="Z623" s="1">
        <v>5</v>
      </c>
      <c r="AA623" s="1">
        <v>0.15592368194870801</v>
      </c>
      <c r="AB623" s="1" t="s">
        <v>45</v>
      </c>
      <c r="AC623" s="1"/>
      <c r="AD623" s="1"/>
      <c r="AE623" s="1"/>
      <c r="AF623" s="1"/>
      <c r="AG623" s="1"/>
    </row>
    <row r="624" spans="1:33" s="12" customFormat="1" x14ac:dyDescent="0.15">
      <c r="A624" s="1" t="s">
        <v>4092</v>
      </c>
      <c r="B624" s="1" t="s">
        <v>4093</v>
      </c>
      <c r="C624" s="1">
        <v>5</v>
      </c>
      <c r="D624" s="1">
        <v>216608861</v>
      </c>
      <c r="E624" s="1">
        <v>216609928</v>
      </c>
      <c r="F624" s="1" t="s">
        <v>35</v>
      </c>
      <c r="G624" s="1" t="s">
        <v>4094</v>
      </c>
      <c r="H624" s="1" t="s">
        <v>4095</v>
      </c>
      <c r="I624" s="1" t="s">
        <v>61</v>
      </c>
      <c r="J624" s="1">
        <v>1391</v>
      </c>
      <c r="K624" s="1" t="s">
        <v>4096</v>
      </c>
      <c r="L624" s="1" t="s">
        <v>4097</v>
      </c>
      <c r="M624" s="1">
        <v>126</v>
      </c>
      <c r="N624" s="1">
        <v>121</v>
      </c>
      <c r="O624" s="1">
        <f t="shared" si="24"/>
        <v>0.96031746031746035</v>
      </c>
      <c r="P624" s="1" t="s">
        <v>41</v>
      </c>
      <c r="Q624" s="1" t="s">
        <v>52</v>
      </c>
      <c r="R624" s="1" t="s">
        <v>4098</v>
      </c>
      <c r="S624" s="1">
        <v>46.0452387839305</v>
      </c>
      <c r="T624" s="1">
        <v>8.4920836000000008</v>
      </c>
      <c r="U624" s="1">
        <v>0.79026810000000003</v>
      </c>
      <c r="V624" s="1" t="s">
        <v>38</v>
      </c>
      <c r="W624" s="1" t="s">
        <v>55</v>
      </c>
      <c r="X624" s="1">
        <v>1</v>
      </c>
      <c r="Y624" s="1">
        <v>10</v>
      </c>
      <c r="Z624" s="1">
        <v>11</v>
      </c>
      <c r="AA624" s="1"/>
      <c r="AB624" s="1"/>
      <c r="AC624" s="1"/>
      <c r="AD624" s="1"/>
      <c r="AE624" s="1"/>
      <c r="AF624" s="1"/>
      <c r="AG624" s="1"/>
    </row>
    <row r="625" spans="1:33" s="12" customFormat="1" x14ac:dyDescent="0.15">
      <c r="A625" s="1" t="s">
        <v>4099</v>
      </c>
      <c r="B625" s="1" t="s">
        <v>4100</v>
      </c>
      <c r="C625" s="1">
        <v>5</v>
      </c>
      <c r="D625" s="1">
        <v>216633702</v>
      </c>
      <c r="E625" s="1">
        <v>216636170</v>
      </c>
      <c r="F625" s="1" t="s">
        <v>58</v>
      </c>
      <c r="G625" s="1" t="s">
        <v>4101</v>
      </c>
      <c r="H625" s="1" t="s">
        <v>4102</v>
      </c>
      <c r="I625" s="1" t="s">
        <v>61</v>
      </c>
      <c r="J625" s="1">
        <v>1890</v>
      </c>
      <c r="K625" s="1" t="s">
        <v>4103</v>
      </c>
      <c r="L625" s="1" t="s">
        <v>4104</v>
      </c>
      <c r="M625" s="1">
        <v>275</v>
      </c>
      <c r="N625" s="1">
        <v>273</v>
      </c>
      <c r="O625" s="1">
        <f t="shared" si="24"/>
        <v>0.99272727272727268</v>
      </c>
      <c r="P625" s="1" t="s">
        <v>41</v>
      </c>
      <c r="Q625" s="1" t="s">
        <v>52</v>
      </c>
      <c r="R625" s="1" t="s">
        <v>4105</v>
      </c>
      <c r="S625" s="1">
        <v>33.242819370249698</v>
      </c>
      <c r="T625" s="1">
        <v>12.308662200000001</v>
      </c>
      <c r="U625" s="1">
        <v>0.68831019999999998</v>
      </c>
      <c r="V625" s="1" t="s">
        <v>38</v>
      </c>
      <c r="W625" s="1" t="s">
        <v>55</v>
      </c>
      <c r="X625" s="1">
        <v>1</v>
      </c>
      <c r="Y625" s="1">
        <v>6</v>
      </c>
      <c r="Z625" s="1">
        <v>7</v>
      </c>
      <c r="AA625" s="1"/>
      <c r="AB625" s="1"/>
      <c r="AC625" s="1"/>
      <c r="AD625" s="1"/>
      <c r="AE625" s="1"/>
      <c r="AF625" s="1"/>
      <c r="AG625" s="1"/>
    </row>
    <row r="626" spans="1:33" s="12" customFormat="1" x14ac:dyDescent="0.15">
      <c r="A626" s="1" t="s">
        <v>4106</v>
      </c>
      <c r="B626" s="1" t="s">
        <v>4107</v>
      </c>
      <c r="C626" s="1">
        <v>5</v>
      </c>
      <c r="D626" s="1">
        <v>216753835</v>
      </c>
      <c r="E626" s="1">
        <v>216756759</v>
      </c>
      <c r="F626" s="1" t="s">
        <v>58</v>
      </c>
      <c r="G626" s="1" t="s">
        <v>4108</v>
      </c>
      <c r="H626" s="1" t="s">
        <v>4109</v>
      </c>
      <c r="I626" s="1" t="s">
        <v>61</v>
      </c>
      <c r="J626" s="1">
        <v>3997</v>
      </c>
      <c r="K626" s="1" t="s">
        <v>4110</v>
      </c>
      <c r="L626" s="1" t="s">
        <v>4111</v>
      </c>
      <c r="M626" s="1">
        <v>640</v>
      </c>
      <c r="N626" s="1">
        <v>640</v>
      </c>
      <c r="O626" s="1">
        <f t="shared" si="24"/>
        <v>1</v>
      </c>
      <c r="P626" s="1" t="s">
        <v>41</v>
      </c>
      <c r="Q626" s="1" t="s">
        <v>85</v>
      </c>
      <c r="R626" s="1" t="s">
        <v>4112</v>
      </c>
      <c r="S626" s="1">
        <v>48.017868707926198</v>
      </c>
      <c r="T626" s="1">
        <v>1.2122280999999999</v>
      </c>
      <c r="U626" s="1">
        <v>0.81206959999999995</v>
      </c>
      <c r="V626" s="1" t="s">
        <v>38</v>
      </c>
      <c r="W626" s="1" t="s">
        <v>55</v>
      </c>
      <c r="X626" s="1">
        <v>0</v>
      </c>
      <c r="Y626" s="1">
        <v>15</v>
      </c>
      <c r="Z626" s="1">
        <v>15</v>
      </c>
      <c r="AA626" s="1"/>
      <c r="AB626" s="1"/>
      <c r="AC626" s="1"/>
      <c r="AD626" s="1"/>
      <c r="AE626" s="1"/>
      <c r="AF626" s="1"/>
      <c r="AG626" s="1"/>
    </row>
    <row r="627" spans="1:33" s="12" customFormat="1" x14ac:dyDescent="0.15">
      <c r="A627" s="1" t="s">
        <v>4113</v>
      </c>
      <c r="B627" s="1" t="s">
        <v>4107</v>
      </c>
      <c r="C627" s="1">
        <v>5</v>
      </c>
      <c r="D627" s="1">
        <v>216753835</v>
      </c>
      <c r="E627" s="1">
        <v>216756759</v>
      </c>
      <c r="F627" s="1" t="s">
        <v>58</v>
      </c>
      <c r="G627" s="1" t="s">
        <v>4114</v>
      </c>
      <c r="H627" s="1" t="s">
        <v>4115</v>
      </c>
      <c r="I627" s="1" t="s">
        <v>38</v>
      </c>
      <c r="J627" s="1">
        <v>776</v>
      </c>
      <c r="K627" s="1" t="s">
        <v>4116</v>
      </c>
      <c r="L627" s="1" t="s">
        <v>4117</v>
      </c>
      <c r="M627" s="1">
        <v>563</v>
      </c>
      <c r="N627" s="1">
        <v>563</v>
      </c>
      <c r="O627" s="1">
        <f t="shared" si="24"/>
        <v>1</v>
      </c>
      <c r="P627" s="1" t="s">
        <v>41</v>
      </c>
      <c r="Q627" s="1" t="s">
        <v>52</v>
      </c>
      <c r="R627" s="1" t="s">
        <v>4112</v>
      </c>
      <c r="S627" s="1">
        <v>48.017868707926198</v>
      </c>
      <c r="T627" s="1">
        <v>1.2122280999999999</v>
      </c>
      <c r="U627" s="1">
        <v>0.81206959999999995</v>
      </c>
      <c r="V627" s="1" t="s">
        <v>38</v>
      </c>
      <c r="W627" s="1" t="s">
        <v>44</v>
      </c>
      <c r="X627" s="1">
        <v>4</v>
      </c>
      <c r="Y627" s="1">
        <v>12</v>
      </c>
      <c r="Z627" s="1">
        <v>16</v>
      </c>
      <c r="AA627" s="1">
        <v>5.9455968491200204E-4</v>
      </c>
      <c r="AB627" s="1" t="s">
        <v>72</v>
      </c>
      <c r="AC627" s="1" t="s">
        <v>44</v>
      </c>
      <c r="AD627" s="1" t="str">
        <f>IF(AC627=W627,"consistent","inconsistent")</f>
        <v>consistent</v>
      </c>
      <c r="AE627" s="1"/>
      <c r="AF627" s="1"/>
      <c r="AG627" s="1"/>
    </row>
    <row r="628" spans="1:33" s="12" customFormat="1" x14ac:dyDescent="0.15">
      <c r="A628" s="1" t="s">
        <v>4118</v>
      </c>
      <c r="B628" s="1" t="s">
        <v>4119</v>
      </c>
      <c r="C628" s="1">
        <v>5</v>
      </c>
      <c r="D628" s="1">
        <v>217043870</v>
      </c>
      <c r="E628" s="1">
        <v>217045452</v>
      </c>
      <c r="F628" s="1" t="s">
        <v>58</v>
      </c>
      <c r="G628" s="1" t="s">
        <v>4120</v>
      </c>
      <c r="H628" s="1" t="s">
        <v>4121</v>
      </c>
      <c r="I628" s="1" t="s">
        <v>61</v>
      </c>
      <c r="J628" s="1">
        <v>2828</v>
      </c>
      <c r="K628" s="1" t="s">
        <v>4122</v>
      </c>
      <c r="L628" s="1" t="s">
        <v>4123</v>
      </c>
      <c r="M628" s="1">
        <v>926</v>
      </c>
      <c r="N628" s="1">
        <v>862</v>
      </c>
      <c r="O628" s="1">
        <f t="shared" si="24"/>
        <v>0.93088552915766742</v>
      </c>
      <c r="P628" s="1" t="s">
        <v>41</v>
      </c>
      <c r="Q628" s="1" t="s">
        <v>85</v>
      </c>
      <c r="R628" s="1" t="s">
        <v>4124</v>
      </c>
      <c r="S628" s="1">
        <v>24.1750644733985</v>
      </c>
      <c r="T628" s="1">
        <v>-0.19673260000000001</v>
      </c>
      <c r="U628" s="1">
        <v>0.56691349999999996</v>
      </c>
      <c r="V628" s="1" t="s">
        <v>54</v>
      </c>
      <c r="W628" s="1" t="s">
        <v>44</v>
      </c>
      <c r="X628" s="1">
        <v>1</v>
      </c>
      <c r="Y628" s="1">
        <v>15</v>
      </c>
      <c r="Z628" s="1">
        <v>16</v>
      </c>
      <c r="AA628" s="1"/>
      <c r="AB628" s="1"/>
      <c r="AC628" s="1"/>
      <c r="AD628" s="1"/>
      <c r="AE628" s="1"/>
      <c r="AF628" s="1"/>
      <c r="AG628" s="1"/>
    </row>
    <row r="629" spans="1:33" s="12" customFormat="1" x14ac:dyDescent="0.15">
      <c r="A629" s="1" t="s">
        <v>4125</v>
      </c>
      <c r="B629" s="1" t="s">
        <v>4119</v>
      </c>
      <c r="C629" s="1">
        <v>5</v>
      </c>
      <c r="D629" s="1">
        <v>217043870</v>
      </c>
      <c r="E629" s="1">
        <v>217045452</v>
      </c>
      <c r="F629" s="1" t="s">
        <v>58</v>
      </c>
      <c r="G629" s="1" t="s">
        <v>4126</v>
      </c>
      <c r="H629" s="1" t="s">
        <v>4127</v>
      </c>
      <c r="I629" s="1" t="s">
        <v>61</v>
      </c>
      <c r="J629" s="1">
        <v>1623</v>
      </c>
      <c r="K629" s="1" t="s">
        <v>4128</v>
      </c>
      <c r="L629" s="1" t="s">
        <v>4129</v>
      </c>
      <c r="M629" s="1">
        <v>408</v>
      </c>
      <c r="N629" s="1">
        <v>348</v>
      </c>
      <c r="O629" s="1">
        <f t="shared" si="24"/>
        <v>0.8529411764705882</v>
      </c>
      <c r="P629" s="1" t="s">
        <v>41</v>
      </c>
      <c r="Q629" s="1" t="s">
        <v>78</v>
      </c>
      <c r="R629" s="1" t="s">
        <v>4124</v>
      </c>
      <c r="S629" s="1">
        <v>24.1750644733985</v>
      </c>
      <c r="T629" s="1">
        <v>-0.19673260000000001</v>
      </c>
      <c r="U629" s="1">
        <v>0.56691349999999996</v>
      </c>
      <c r="V629" s="1" t="s">
        <v>54</v>
      </c>
      <c r="W629" s="1" t="s">
        <v>44</v>
      </c>
      <c r="X629" s="1">
        <v>1</v>
      </c>
      <c r="Y629" s="1">
        <v>11</v>
      </c>
      <c r="Z629" s="1">
        <v>12</v>
      </c>
      <c r="AA629" s="1"/>
      <c r="AB629" s="1"/>
      <c r="AC629" s="1"/>
      <c r="AD629" s="1"/>
      <c r="AE629" s="1"/>
      <c r="AF629" s="1"/>
      <c r="AG629" s="1"/>
    </row>
    <row r="630" spans="1:33" s="12" customFormat="1" x14ac:dyDescent="0.15">
      <c r="A630" s="1" t="s">
        <v>4130</v>
      </c>
      <c r="B630" s="1" t="s">
        <v>4131</v>
      </c>
      <c r="C630" s="1">
        <v>5</v>
      </c>
      <c r="D630" s="1">
        <v>217540268</v>
      </c>
      <c r="E630" s="1">
        <v>217543540</v>
      </c>
      <c r="F630" s="1" t="s">
        <v>35</v>
      </c>
      <c r="G630" s="1" t="s">
        <v>4132</v>
      </c>
      <c r="H630" s="1" t="s">
        <v>4133</v>
      </c>
      <c r="I630" s="1" t="s">
        <v>61</v>
      </c>
      <c r="J630" s="1">
        <v>967</v>
      </c>
      <c r="K630" s="1" t="s">
        <v>4134</v>
      </c>
      <c r="L630" s="1" t="s">
        <v>4135</v>
      </c>
      <c r="M630" s="1">
        <v>1171</v>
      </c>
      <c r="N630" s="1">
        <v>1170</v>
      </c>
      <c r="O630" s="1">
        <f t="shared" si="24"/>
        <v>0.99914602903501282</v>
      </c>
      <c r="P630" s="1" t="s">
        <v>41</v>
      </c>
      <c r="Q630" s="1" t="s">
        <v>289</v>
      </c>
      <c r="R630" s="1" t="s">
        <v>4136</v>
      </c>
      <c r="S630" s="1">
        <v>33.815524799131403</v>
      </c>
      <c r="T630" s="1">
        <v>0.76221819999999996</v>
      </c>
      <c r="U630" s="1">
        <v>0.70679309999999995</v>
      </c>
      <c r="V630" s="1" t="s">
        <v>38</v>
      </c>
      <c r="W630" s="1" t="s">
        <v>55</v>
      </c>
      <c r="X630" s="1">
        <v>8</v>
      </c>
      <c r="Y630" s="1">
        <v>6</v>
      </c>
      <c r="Z630" s="1">
        <v>14</v>
      </c>
      <c r="AA630" s="1">
        <v>3.8691173876642899E-2</v>
      </c>
      <c r="AB630" s="1" t="s">
        <v>72</v>
      </c>
      <c r="AC630" s="1" t="s">
        <v>44</v>
      </c>
      <c r="AD630" s="1" t="str">
        <f>IF(AC630=W630,"consistent","inconsistent")</f>
        <v>inconsistent</v>
      </c>
      <c r="AE630" s="1"/>
      <c r="AF630" s="1"/>
      <c r="AG630" s="1"/>
    </row>
    <row r="631" spans="1:33" s="12" customFormat="1" x14ac:dyDescent="0.15">
      <c r="A631" s="1" t="s">
        <v>4137</v>
      </c>
      <c r="B631" s="1" t="s">
        <v>4138</v>
      </c>
      <c r="C631" s="1">
        <v>5</v>
      </c>
      <c r="D631" s="1">
        <v>217830621</v>
      </c>
      <c r="E631" s="1">
        <v>217837326</v>
      </c>
      <c r="F631" s="1" t="s">
        <v>58</v>
      </c>
      <c r="G631" s="1" t="s">
        <v>4139</v>
      </c>
      <c r="H631" s="1" t="s">
        <v>4140</v>
      </c>
      <c r="I631" s="1" t="s">
        <v>38</v>
      </c>
      <c r="J631" s="1">
        <v>263</v>
      </c>
      <c r="K631" s="1" t="s">
        <v>4141</v>
      </c>
      <c r="L631" s="1" t="s">
        <v>4142</v>
      </c>
      <c r="M631" s="1">
        <v>260</v>
      </c>
      <c r="N631" s="1">
        <v>135</v>
      </c>
      <c r="O631" s="1">
        <f t="shared" si="24"/>
        <v>0.51923076923076927</v>
      </c>
      <c r="P631" s="1" t="s">
        <v>41</v>
      </c>
      <c r="Q631" s="1" t="s">
        <v>1889</v>
      </c>
      <c r="R631" s="1" t="s">
        <v>4143</v>
      </c>
      <c r="S631" s="1">
        <v>25.958291074918598</v>
      </c>
      <c r="T631" s="1">
        <v>0.57074320000000001</v>
      </c>
      <c r="U631" s="1">
        <v>0.52994839999999999</v>
      </c>
      <c r="V631" s="1" t="s">
        <v>38</v>
      </c>
      <c r="W631" s="1" t="s">
        <v>44</v>
      </c>
      <c r="X631" s="1">
        <v>9</v>
      </c>
      <c r="Y631" s="1">
        <v>7</v>
      </c>
      <c r="Z631" s="1">
        <v>16</v>
      </c>
      <c r="AA631" s="1">
        <v>0.60893349975561795</v>
      </c>
      <c r="AB631" s="1" t="s">
        <v>45</v>
      </c>
      <c r="AC631" s="1"/>
      <c r="AD631" s="1"/>
      <c r="AE631" s="1"/>
      <c r="AF631" s="1"/>
      <c r="AG631" s="1"/>
    </row>
    <row r="632" spans="1:33" s="12" customFormat="1" x14ac:dyDescent="0.15">
      <c r="A632" s="1" t="s">
        <v>4144</v>
      </c>
      <c r="B632" s="1" t="s">
        <v>4145</v>
      </c>
      <c r="C632" s="1">
        <v>5</v>
      </c>
      <c r="D632" s="1">
        <v>217895146</v>
      </c>
      <c r="E632" s="1">
        <v>217895547</v>
      </c>
      <c r="F632" s="1" t="s">
        <v>58</v>
      </c>
      <c r="G632" s="1" t="s">
        <v>4146</v>
      </c>
      <c r="H632" s="1" t="s">
        <v>4147</v>
      </c>
      <c r="I632" s="1" t="s">
        <v>38</v>
      </c>
      <c r="J632" s="1">
        <v>270</v>
      </c>
      <c r="K632" s="1" t="s">
        <v>4148</v>
      </c>
      <c r="L632" s="1" t="s">
        <v>4149</v>
      </c>
      <c r="M632" s="1">
        <v>426</v>
      </c>
      <c r="N632" s="1">
        <v>403</v>
      </c>
      <c r="O632" s="1">
        <f t="shared" si="24"/>
        <v>0.9460093896713615</v>
      </c>
      <c r="P632" s="1" t="s">
        <v>41</v>
      </c>
      <c r="Q632" s="1" t="s">
        <v>85</v>
      </c>
      <c r="R632" s="1" t="s">
        <v>4150</v>
      </c>
      <c r="S632" s="1">
        <v>24.451654267100999</v>
      </c>
      <c r="T632" s="1">
        <v>0.56338600000000005</v>
      </c>
      <c r="U632" s="1">
        <v>0.59182520000000005</v>
      </c>
      <c r="V632" s="1" t="s">
        <v>38</v>
      </c>
      <c r="W632" s="1" t="s">
        <v>44</v>
      </c>
      <c r="X632" s="1">
        <v>10</v>
      </c>
      <c r="Y632" s="1">
        <v>6</v>
      </c>
      <c r="Z632" s="1">
        <v>16</v>
      </c>
      <c r="AA632" s="1">
        <v>5.25721908563885E-2</v>
      </c>
      <c r="AB632" s="1" t="s">
        <v>45</v>
      </c>
      <c r="AC632" s="1"/>
      <c r="AD632" s="1"/>
      <c r="AE632" s="1"/>
      <c r="AF632" s="1"/>
      <c r="AG632" s="1"/>
    </row>
    <row r="633" spans="1:33" s="12" customFormat="1" x14ac:dyDescent="0.15">
      <c r="A633" s="1" t="s">
        <v>4151</v>
      </c>
      <c r="B633" s="1" t="s">
        <v>4152</v>
      </c>
      <c r="C633" s="1">
        <v>5</v>
      </c>
      <c r="D633" s="1">
        <v>218022410</v>
      </c>
      <c r="E633" s="1">
        <v>218026606</v>
      </c>
      <c r="F633" s="1" t="s">
        <v>35</v>
      </c>
      <c r="G633" s="1" t="s">
        <v>4153</v>
      </c>
      <c r="H633" s="1" t="s">
        <v>4154</v>
      </c>
      <c r="I633" s="1" t="s">
        <v>61</v>
      </c>
      <c r="J633" s="1">
        <v>1001</v>
      </c>
      <c r="K633" s="1" t="s">
        <v>4155</v>
      </c>
      <c r="L633" s="1" t="s">
        <v>4156</v>
      </c>
      <c r="M633" s="1">
        <v>571</v>
      </c>
      <c r="N633" s="1">
        <v>571</v>
      </c>
      <c r="O633" s="1">
        <f t="shared" si="24"/>
        <v>1</v>
      </c>
      <c r="P633" s="1" t="s">
        <v>41</v>
      </c>
      <c r="Q633" s="1" t="s">
        <v>85</v>
      </c>
      <c r="R633" s="1" t="s">
        <v>4157</v>
      </c>
      <c r="S633" s="1">
        <v>61.868771031487498</v>
      </c>
      <c r="T633" s="1">
        <v>2.6286904</v>
      </c>
      <c r="U633" s="1">
        <v>0.81384230000000002</v>
      </c>
      <c r="V633" s="1" t="s">
        <v>38</v>
      </c>
      <c r="W633" s="1" t="s">
        <v>55</v>
      </c>
      <c r="X633" s="1">
        <v>0</v>
      </c>
      <c r="Y633" s="1">
        <v>15</v>
      </c>
      <c r="Z633" s="1">
        <v>15</v>
      </c>
      <c r="AA633" s="1"/>
      <c r="AB633" s="1"/>
      <c r="AC633" s="1"/>
      <c r="AD633" s="1"/>
      <c r="AE633" s="1"/>
      <c r="AF633" s="1"/>
      <c r="AG633" s="1"/>
    </row>
    <row r="634" spans="1:33" s="12" customFormat="1" x14ac:dyDescent="0.15">
      <c r="A634" s="1" t="s">
        <v>4158</v>
      </c>
      <c r="B634" s="1" t="s">
        <v>4159</v>
      </c>
      <c r="C634" s="1">
        <v>5</v>
      </c>
      <c r="D634" s="1">
        <v>218213866</v>
      </c>
      <c r="E634" s="1">
        <v>218216075</v>
      </c>
      <c r="F634" s="1" t="s">
        <v>35</v>
      </c>
      <c r="G634" s="1" t="s">
        <v>4160</v>
      </c>
      <c r="H634" s="1" t="s">
        <v>4161</v>
      </c>
      <c r="I634" s="1" t="s">
        <v>38</v>
      </c>
      <c r="J634" s="1">
        <v>1379</v>
      </c>
      <c r="K634" s="1" t="s">
        <v>4162</v>
      </c>
      <c r="L634" s="1" t="s">
        <v>4163</v>
      </c>
      <c r="M634" s="1">
        <v>1470</v>
      </c>
      <c r="N634" s="1">
        <v>1009</v>
      </c>
      <c r="O634" s="1">
        <f t="shared" si="24"/>
        <v>0.6863945578231293</v>
      </c>
      <c r="P634" s="1" t="s">
        <v>41</v>
      </c>
      <c r="Q634" s="1" t="s">
        <v>85</v>
      </c>
      <c r="R634" s="1" t="s">
        <v>4164</v>
      </c>
      <c r="S634" s="1">
        <v>31.022175114006501</v>
      </c>
      <c r="T634" s="1">
        <v>-1.6686354000000001</v>
      </c>
      <c r="U634" s="1">
        <v>0.63674520000000001</v>
      </c>
      <c r="V634" s="1" t="s">
        <v>54</v>
      </c>
      <c r="W634" s="1" t="s">
        <v>55</v>
      </c>
      <c r="X634" s="1">
        <v>5</v>
      </c>
      <c r="Y634" s="1">
        <v>11</v>
      </c>
      <c r="Z634" s="1">
        <v>16</v>
      </c>
      <c r="AA634" s="1">
        <v>0.22228988031156899</v>
      </c>
      <c r="AB634" s="1" t="s">
        <v>45</v>
      </c>
      <c r="AC634" s="1"/>
      <c r="AD634" s="1"/>
      <c r="AE634" s="1"/>
      <c r="AF634" s="1"/>
      <c r="AG634" s="1"/>
    </row>
    <row r="635" spans="1:33" s="12" customFormat="1" x14ac:dyDescent="0.15">
      <c r="A635" s="1" t="s">
        <v>4165</v>
      </c>
      <c r="B635" s="1" t="s">
        <v>4166</v>
      </c>
      <c r="C635" s="1">
        <v>5</v>
      </c>
      <c r="D635" s="1">
        <v>218492798</v>
      </c>
      <c r="E635" s="1">
        <v>218493868</v>
      </c>
      <c r="F635" s="1" t="s">
        <v>35</v>
      </c>
      <c r="G635" s="1" t="s">
        <v>4167</v>
      </c>
      <c r="H635" s="1" t="s">
        <v>4168</v>
      </c>
      <c r="I635" s="1" t="s">
        <v>38</v>
      </c>
      <c r="J635" s="1">
        <v>818</v>
      </c>
      <c r="K635" s="1" t="s">
        <v>4169</v>
      </c>
      <c r="L635" s="1" t="s">
        <v>4170</v>
      </c>
      <c r="M635" s="1">
        <v>457</v>
      </c>
      <c r="N635" s="1">
        <v>223</v>
      </c>
      <c r="O635" s="1">
        <f t="shared" si="24"/>
        <v>0.48796498905908098</v>
      </c>
      <c r="P635" s="1" t="s">
        <v>41</v>
      </c>
      <c r="Q635" s="1" t="s">
        <v>78</v>
      </c>
      <c r="R635" s="1" t="s">
        <v>4171</v>
      </c>
      <c r="S635" s="1">
        <v>45.272236677524397</v>
      </c>
      <c r="T635" s="1">
        <v>2.6382374999999998</v>
      </c>
      <c r="U635" s="1">
        <v>0.79363159999999999</v>
      </c>
      <c r="V635" s="1" t="s">
        <v>38</v>
      </c>
      <c r="W635" s="1" t="s">
        <v>44</v>
      </c>
      <c r="X635" s="1">
        <v>10</v>
      </c>
      <c r="Y635" s="1">
        <v>5</v>
      </c>
      <c r="Z635" s="1">
        <v>15</v>
      </c>
      <c r="AA635" s="1">
        <v>0.484360218445685</v>
      </c>
      <c r="AB635" s="1" t="s">
        <v>45</v>
      </c>
      <c r="AC635" s="1"/>
      <c r="AD635" s="1"/>
      <c r="AE635" s="1"/>
      <c r="AF635" s="1"/>
      <c r="AG635" s="1"/>
    </row>
    <row r="636" spans="1:33" s="12" customFormat="1" x14ac:dyDescent="0.15">
      <c r="A636" s="1" t="s">
        <v>4172</v>
      </c>
      <c r="B636" s="1" t="s">
        <v>4173</v>
      </c>
      <c r="C636" s="1">
        <v>5</v>
      </c>
      <c r="D636" s="1">
        <v>219413422</v>
      </c>
      <c r="E636" s="1">
        <v>219418916</v>
      </c>
      <c r="F636" s="1" t="s">
        <v>58</v>
      </c>
      <c r="G636" s="1" t="s">
        <v>4174</v>
      </c>
      <c r="H636" s="1" t="s">
        <v>4175</v>
      </c>
      <c r="I636" s="1" t="s">
        <v>61</v>
      </c>
      <c r="J636" s="1">
        <v>762</v>
      </c>
      <c r="K636" s="1" t="s">
        <v>4176</v>
      </c>
      <c r="L636" s="1" t="s">
        <v>4177</v>
      </c>
      <c r="M636" s="1">
        <v>139</v>
      </c>
      <c r="N636" s="1">
        <v>54</v>
      </c>
      <c r="O636" s="1">
        <f t="shared" si="24"/>
        <v>0.38848920863309355</v>
      </c>
      <c r="P636" s="1" t="s">
        <v>41</v>
      </c>
      <c r="Q636" s="1" t="s">
        <v>52</v>
      </c>
      <c r="R636" s="1" t="s">
        <v>4178</v>
      </c>
      <c r="S636" s="1">
        <v>37.178773876221499</v>
      </c>
      <c r="T636" s="1">
        <v>5.5807712</v>
      </c>
      <c r="U636" s="1">
        <v>0.73094110000000001</v>
      </c>
      <c r="V636" s="1" t="s">
        <v>38</v>
      </c>
      <c r="W636" s="1" t="s">
        <v>55</v>
      </c>
      <c r="X636" s="1">
        <v>12</v>
      </c>
      <c r="Y636" s="1">
        <v>3</v>
      </c>
      <c r="Z636" s="1">
        <v>15</v>
      </c>
      <c r="AA636" s="1">
        <v>0.71563802700486001</v>
      </c>
      <c r="AB636" s="1" t="s">
        <v>45</v>
      </c>
      <c r="AC636" s="1"/>
      <c r="AD636" s="1"/>
      <c r="AE636" s="1"/>
      <c r="AF636" s="1"/>
      <c r="AG636" s="1"/>
    </row>
    <row r="637" spans="1:33" s="12" customFormat="1" x14ac:dyDescent="0.15">
      <c r="A637" s="1" t="s">
        <v>4179</v>
      </c>
      <c r="B637" s="1" t="s">
        <v>4180</v>
      </c>
      <c r="C637" s="1">
        <v>5</v>
      </c>
      <c r="D637" s="1">
        <v>219425678</v>
      </c>
      <c r="E637" s="1">
        <v>219440046</v>
      </c>
      <c r="F637" s="1" t="s">
        <v>35</v>
      </c>
      <c r="G637" s="1" t="s">
        <v>4181</v>
      </c>
      <c r="H637" s="1" t="s">
        <v>4182</v>
      </c>
      <c r="I637" s="1" t="s">
        <v>61</v>
      </c>
      <c r="J637" s="1">
        <v>1208</v>
      </c>
      <c r="K637" s="1" t="s">
        <v>4183</v>
      </c>
      <c r="L637" s="1" t="s">
        <v>4184</v>
      </c>
      <c r="M637" s="1">
        <v>339</v>
      </c>
      <c r="N637" s="1">
        <v>130</v>
      </c>
      <c r="O637" s="1">
        <f t="shared" si="24"/>
        <v>0.38348082595870209</v>
      </c>
      <c r="P637" s="1" t="s">
        <v>41</v>
      </c>
      <c r="Q637" s="1" t="s">
        <v>78</v>
      </c>
      <c r="R637" s="1" t="s">
        <v>4185</v>
      </c>
      <c r="S637" s="1">
        <v>25.175769967426699</v>
      </c>
      <c r="T637" s="1">
        <v>0.48957450000000002</v>
      </c>
      <c r="U637" s="1">
        <v>0.52704720000000005</v>
      </c>
      <c r="V637" s="1" t="s">
        <v>38</v>
      </c>
      <c r="W637" s="1" t="s">
        <v>55</v>
      </c>
      <c r="X637" s="1">
        <v>7</v>
      </c>
      <c r="Y637" s="1">
        <v>6</v>
      </c>
      <c r="Z637" s="1">
        <v>13</v>
      </c>
      <c r="AA637" s="1">
        <v>5.69789755475201E-2</v>
      </c>
      <c r="AB637" s="1" t="s">
        <v>45</v>
      </c>
      <c r="AC637" s="1"/>
      <c r="AD637" s="1"/>
      <c r="AE637" s="1"/>
      <c r="AF637" s="1"/>
      <c r="AG637" s="1"/>
    </row>
    <row r="638" spans="1:33" s="12" customFormat="1" x14ac:dyDescent="0.15">
      <c r="A638" s="1" t="s">
        <v>4186</v>
      </c>
      <c r="B638" s="1" t="s">
        <v>4187</v>
      </c>
      <c r="C638" s="1">
        <v>5</v>
      </c>
      <c r="D638" s="1">
        <v>219982191</v>
      </c>
      <c r="E638" s="1">
        <v>219988382</v>
      </c>
      <c r="F638" s="1" t="s">
        <v>58</v>
      </c>
      <c r="G638" s="1" t="s">
        <v>4188</v>
      </c>
      <c r="H638" s="1" t="s">
        <v>4189</v>
      </c>
      <c r="I638" s="1" t="s">
        <v>38</v>
      </c>
      <c r="J638" s="1">
        <v>1001</v>
      </c>
      <c r="K638" s="1" t="s">
        <v>4190</v>
      </c>
      <c r="L638" s="1" t="s">
        <v>4191</v>
      </c>
      <c r="M638" s="1">
        <v>441</v>
      </c>
      <c r="N638" s="1">
        <v>424</v>
      </c>
      <c r="O638" s="1">
        <f t="shared" si="24"/>
        <v>0.96145124716553287</v>
      </c>
      <c r="P638" s="1" t="s">
        <v>41</v>
      </c>
      <c r="Q638" s="1" t="s">
        <v>85</v>
      </c>
      <c r="R638" s="1" t="s">
        <v>4192</v>
      </c>
      <c r="S638" s="1">
        <v>28.4023722041259</v>
      </c>
      <c r="T638" s="1">
        <v>-3.7165550000000001</v>
      </c>
      <c r="U638" s="1">
        <v>0.66226969999999996</v>
      </c>
      <c r="V638" s="1" t="s">
        <v>54</v>
      </c>
      <c r="W638" s="1" t="s">
        <v>55</v>
      </c>
      <c r="X638" s="1">
        <v>6</v>
      </c>
      <c r="Y638" s="1">
        <v>10</v>
      </c>
      <c r="Z638" s="1">
        <v>16</v>
      </c>
      <c r="AA638" s="1">
        <v>0.94201062379674005</v>
      </c>
      <c r="AB638" s="1" t="s">
        <v>45</v>
      </c>
      <c r="AC638" s="1"/>
      <c r="AD638" s="1"/>
      <c r="AE638" s="1"/>
      <c r="AF638" s="1"/>
      <c r="AG638" s="1"/>
    </row>
    <row r="639" spans="1:33" s="12" customFormat="1" x14ac:dyDescent="0.15">
      <c r="A639" s="1" t="s">
        <v>4193</v>
      </c>
      <c r="B639" s="1" t="s">
        <v>4194</v>
      </c>
      <c r="C639" s="1">
        <v>5</v>
      </c>
      <c r="D639" s="1">
        <v>221122059</v>
      </c>
      <c r="E639" s="1">
        <v>221123875</v>
      </c>
      <c r="F639" s="1" t="s">
        <v>58</v>
      </c>
      <c r="G639" s="1" t="s">
        <v>4195</v>
      </c>
      <c r="H639" s="1" t="s">
        <v>4196</v>
      </c>
      <c r="I639" s="1" t="s">
        <v>61</v>
      </c>
      <c r="J639" s="1">
        <v>426</v>
      </c>
      <c r="K639" s="1" t="s">
        <v>4197</v>
      </c>
      <c r="L639" s="1" t="s">
        <v>4198</v>
      </c>
      <c r="M639" s="1">
        <v>346</v>
      </c>
      <c r="N639" s="1">
        <v>290</v>
      </c>
      <c r="O639" s="1">
        <f t="shared" si="24"/>
        <v>0.83815028901734101</v>
      </c>
      <c r="P639" s="1" t="s">
        <v>41</v>
      </c>
      <c r="Q639" s="1" t="s">
        <v>52</v>
      </c>
      <c r="R639" s="1" t="s">
        <v>4199</v>
      </c>
      <c r="S639" s="1">
        <v>27.384680998914199</v>
      </c>
      <c r="T639" s="1">
        <v>-1.7762039000000001</v>
      </c>
      <c r="U639" s="1">
        <v>0.59335629999999995</v>
      </c>
      <c r="V639" s="1" t="s">
        <v>54</v>
      </c>
      <c r="W639" s="1" t="s">
        <v>44</v>
      </c>
      <c r="X639" s="1">
        <v>5</v>
      </c>
      <c r="Y639" s="1">
        <v>4</v>
      </c>
      <c r="Z639" s="1">
        <v>9</v>
      </c>
      <c r="AA639" s="1">
        <v>0.36792297191756801</v>
      </c>
      <c r="AB639" s="1" t="s">
        <v>45</v>
      </c>
      <c r="AC639" s="1"/>
      <c r="AD639" s="1"/>
      <c r="AE639" s="1"/>
      <c r="AF639" s="1"/>
      <c r="AG639" s="1"/>
    </row>
    <row r="640" spans="1:33" s="12" customFormat="1" x14ac:dyDescent="0.15">
      <c r="A640" s="1" t="s">
        <v>4200</v>
      </c>
      <c r="B640" s="1" t="s">
        <v>4201</v>
      </c>
      <c r="C640" s="1">
        <v>5</v>
      </c>
      <c r="D640" s="1">
        <v>221521586</v>
      </c>
      <c r="E640" s="1">
        <v>221525322</v>
      </c>
      <c r="F640" s="1" t="s">
        <v>58</v>
      </c>
      <c r="G640" s="1" t="s">
        <v>4202</v>
      </c>
      <c r="H640" s="1" t="s">
        <v>4203</v>
      </c>
      <c r="I640" s="1" t="s">
        <v>38</v>
      </c>
      <c r="J640" s="1">
        <v>4537</v>
      </c>
      <c r="K640" s="1" t="s">
        <v>4204</v>
      </c>
      <c r="L640" s="1" t="s">
        <v>4205</v>
      </c>
      <c r="M640" s="1">
        <v>192</v>
      </c>
      <c r="N640" s="1">
        <v>192</v>
      </c>
      <c r="O640" s="1">
        <f t="shared" si="24"/>
        <v>1</v>
      </c>
      <c r="P640" s="1" t="s">
        <v>41</v>
      </c>
      <c r="Q640" s="1" t="s">
        <v>118</v>
      </c>
      <c r="R640" s="1" t="s">
        <v>4206</v>
      </c>
      <c r="S640" s="1">
        <v>40.237931487513599</v>
      </c>
      <c r="T640" s="1">
        <v>7.3324920000000002</v>
      </c>
      <c r="U640" s="1">
        <v>0.72384360000000003</v>
      </c>
      <c r="V640" s="1" t="s">
        <v>38</v>
      </c>
      <c r="W640" s="1" t="s">
        <v>44</v>
      </c>
      <c r="X640" s="1">
        <v>5</v>
      </c>
      <c r="Y640" s="1">
        <v>11</v>
      </c>
      <c r="Z640" s="1">
        <v>16</v>
      </c>
      <c r="AA640" s="1">
        <v>0.37571714270846501</v>
      </c>
      <c r="AB640" s="1" t="s">
        <v>45</v>
      </c>
      <c r="AC640" s="1"/>
      <c r="AD640" s="1"/>
      <c r="AE640" s="1"/>
      <c r="AF640" s="1"/>
      <c r="AG640" s="1"/>
    </row>
    <row r="641" spans="1:33" s="12" customFormat="1" x14ac:dyDescent="0.15">
      <c r="A641" s="1" t="s">
        <v>4207</v>
      </c>
      <c r="B641" s="1" t="s">
        <v>4208</v>
      </c>
      <c r="C641" s="1">
        <v>6</v>
      </c>
      <c r="D641" s="1">
        <v>3226476</v>
      </c>
      <c r="E641" s="1">
        <v>3230772</v>
      </c>
      <c r="F641" s="1" t="s">
        <v>35</v>
      </c>
      <c r="G641" s="1" t="s">
        <v>4209</v>
      </c>
      <c r="H641" s="1" t="s">
        <v>4210</v>
      </c>
      <c r="I641" s="1" t="s">
        <v>61</v>
      </c>
      <c r="J641" s="1">
        <v>3042</v>
      </c>
      <c r="K641" s="1" t="s">
        <v>4211</v>
      </c>
      <c r="L641" s="1" t="s">
        <v>4212</v>
      </c>
      <c r="M641" s="1">
        <v>139</v>
      </c>
      <c r="N641" s="1">
        <v>138</v>
      </c>
      <c r="O641" s="1">
        <f t="shared" si="24"/>
        <v>0.9928057553956835</v>
      </c>
      <c r="P641" s="1" t="s">
        <v>41</v>
      </c>
      <c r="Q641" s="1" t="s">
        <v>78</v>
      </c>
      <c r="R641" s="1" t="s">
        <v>4213</v>
      </c>
      <c r="S641" s="1">
        <v>24.947831161780702</v>
      </c>
      <c r="T641" s="1">
        <v>1.0136175999999999</v>
      </c>
      <c r="U641" s="1">
        <v>0.57097569999999997</v>
      </c>
      <c r="V641" s="1" t="s">
        <v>38</v>
      </c>
      <c r="W641" s="1" t="s">
        <v>55</v>
      </c>
      <c r="X641" s="1">
        <v>1</v>
      </c>
      <c r="Y641" s="1">
        <v>14</v>
      </c>
      <c r="Z641" s="1">
        <v>15</v>
      </c>
      <c r="AA641" s="1"/>
      <c r="AB641" s="1"/>
      <c r="AC641" s="1"/>
      <c r="AD641" s="1"/>
      <c r="AE641" s="1"/>
      <c r="AF641" s="1"/>
      <c r="AG641" s="1"/>
    </row>
    <row r="642" spans="1:33" s="12" customFormat="1" x14ac:dyDescent="0.15">
      <c r="A642" s="1" t="s">
        <v>4214</v>
      </c>
      <c r="B642" s="1" t="s">
        <v>4215</v>
      </c>
      <c r="C642" s="1">
        <v>6</v>
      </c>
      <c r="D642" s="1">
        <v>7517294</v>
      </c>
      <c r="E642" s="1">
        <v>7521650</v>
      </c>
      <c r="F642" s="1" t="s">
        <v>58</v>
      </c>
      <c r="G642" s="1" t="s">
        <v>4216</v>
      </c>
      <c r="H642" s="1" t="s">
        <v>4217</v>
      </c>
      <c r="I642" s="1" t="s">
        <v>61</v>
      </c>
      <c r="J642" s="1">
        <v>1158</v>
      </c>
      <c r="K642" s="1" t="s">
        <v>4218</v>
      </c>
      <c r="L642" s="1" t="s">
        <v>4219</v>
      </c>
      <c r="M642" s="1">
        <v>754</v>
      </c>
      <c r="N642" s="1">
        <v>752</v>
      </c>
      <c r="O642" s="1">
        <f t="shared" si="24"/>
        <v>0.99734748010610075</v>
      </c>
      <c r="P642" s="1" t="s">
        <v>41</v>
      </c>
      <c r="Q642" s="1" t="s">
        <v>271</v>
      </c>
      <c r="R642" s="1" t="s">
        <v>4220</v>
      </c>
      <c r="S642" s="1">
        <v>52.081442823018499</v>
      </c>
      <c r="T642" s="1">
        <v>2.8129772000000002</v>
      </c>
      <c r="U642" s="1">
        <v>0.86517259999999996</v>
      </c>
      <c r="V642" s="1" t="s">
        <v>38</v>
      </c>
      <c r="W642" s="1" t="s">
        <v>55</v>
      </c>
      <c r="X642" s="1">
        <v>2</v>
      </c>
      <c r="Y642" s="1">
        <v>3</v>
      </c>
      <c r="Z642" s="1">
        <v>5</v>
      </c>
      <c r="AA642" s="1">
        <v>4.67636075036739E-2</v>
      </c>
      <c r="AB642" s="1" t="s">
        <v>72</v>
      </c>
      <c r="AC642" s="1" t="s">
        <v>44</v>
      </c>
      <c r="AD642" s="1" t="str">
        <f>IF(AC642=W642,"consistent","inconsistent")</f>
        <v>inconsistent</v>
      </c>
      <c r="AE642" s="1"/>
      <c r="AF642" s="1"/>
      <c r="AG642" s="1"/>
    </row>
    <row r="643" spans="1:33" s="12" customFormat="1" x14ac:dyDescent="0.15">
      <c r="A643" s="1" t="s">
        <v>4221</v>
      </c>
      <c r="B643" s="1" t="s">
        <v>4222</v>
      </c>
      <c r="C643" s="1">
        <v>6</v>
      </c>
      <c r="D643" s="1">
        <v>58228914</v>
      </c>
      <c r="E643" s="1">
        <v>58237829</v>
      </c>
      <c r="F643" s="1" t="s">
        <v>58</v>
      </c>
      <c r="G643" s="1" t="s">
        <v>4223</v>
      </c>
      <c r="H643" s="1" t="s">
        <v>4224</v>
      </c>
      <c r="I643" s="1" t="s">
        <v>38</v>
      </c>
      <c r="J643" s="1">
        <v>3948</v>
      </c>
      <c r="K643" s="1" t="s">
        <v>4225</v>
      </c>
      <c r="L643" s="1" t="s">
        <v>4226</v>
      </c>
      <c r="M643" s="1">
        <v>218</v>
      </c>
      <c r="N643" s="1">
        <v>217</v>
      </c>
      <c r="O643" s="1">
        <f t="shared" ref="O643:O706" si="26">N643/M643</f>
        <v>0.99541284403669728</v>
      </c>
      <c r="P643" s="1" t="s">
        <v>41</v>
      </c>
      <c r="Q643" s="1" t="s">
        <v>957</v>
      </c>
      <c r="R643" s="1" t="s">
        <v>4227</v>
      </c>
      <c r="S643" s="1">
        <v>51.290549250814301</v>
      </c>
      <c r="T643" s="1">
        <v>1.0195369999999999</v>
      </c>
      <c r="U643" s="1">
        <v>0.72785449999999996</v>
      </c>
      <c r="V643" s="1" t="s">
        <v>38</v>
      </c>
      <c r="W643" s="1" t="s">
        <v>44</v>
      </c>
      <c r="X643" s="1">
        <v>12</v>
      </c>
      <c r="Y643" s="1">
        <v>4</v>
      </c>
      <c r="Z643" s="1">
        <v>16</v>
      </c>
      <c r="AA643" s="1">
        <v>0.210791591521029</v>
      </c>
      <c r="AB643" s="1" t="s">
        <v>45</v>
      </c>
      <c r="AC643" s="1"/>
      <c r="AD643" s="1"/>
      <c r="AE643" s="1"/>
      <c r="AF643" s="1"/>
      <c r="AG643" s="1"/>
    </row>
    <row r="644" spans="1:33" s="12" customFormat="1" x14ac:dyDescent="0.15">
      <c r="A644" s="1" t="s">
        <v>4228</v>
      </c>
      <c r="B644" s="1" t="s">
        <v>4222</v>
      </c>
      <c r="C644" s="1">
        <v>6</v>
      </c>
      <c r="D644" s="1">
        <v>58228914</v>
      </c>
      <c r="E644" s="1">
        <v>58237829</v>
      </c>
      <c r="F644" s="1" t="s">
        <v>58</v>
      </c>
      <c r="G644" s="1" t="s">
        <v>4229</v>
      </c>
      <c r="H644" s="1" t="s">
        <v>4230</v>
      </c>
      <c r="I644" s="1" t="s">
        <v>38</v>
      </c>
      <c r="J644" s="1">
        <v>1707</v>
      </c>
      <c r="K644" s="1" t="s">
        <v>4231</v>
      </c>
      <c r="L644" s="1" t="s">
        <v>4232</v>
      </c>
      <c r="M644" s="1">
        <v>607</v>
      </c>
      <c r="N644" s="1">
        <v>549</v>
      </c>
      <c r="O644" s="1">
        <f t="shared" si="26"/>
        <v>0.90444810543657328</v>
      </c>
      <c r="P644" s="1" t="s">
        <v>41</v>
      </c>
      <c r="Q644" s="1" t="s">
        <v>271</v>
      </c>
      <c r="R644" s="1" t="s">
        <v>4227</v>
      </c>
      <c r="S644" s="1">
        <v>51.290549250814301</v>
      </c>
      <c r="T644" s="1">
        <v>1.0195369999999999</v>
      </c>
      <c r="U644" s="1">
        <v>0.72785449999999996</v>
      </c>
      <c r="V644" s="1" t="s">
        <v>38</v>
      </c>
      <c r="W644" s="1" t="s">
        <v>44</v>
      </c>
      <c r="X644" s="1">
        <v>11</v>
      </c>
      <c r="Y644" s="1">
        <v>5</v>
      </c>
      <c r="Z644" s="1">
        <v>16</v>
      </c>
      <c r="AA644" s="1">
        <v>6.0374774167235397E-3</v>
      </c>
      <c r="AB644" s="1" t="s">
        <v>72</v>
      </c>
      <c r="AC644" s="1" t="s">
        <v>44</v>
      </c>
      <c r="AD644" s="1" t="str">
        <f>IF(AC644=W644,"consistent","inconsistent")</f>
        <v>consistent</v>
      </c>
      <c r="AE644" s="1"/>
      <c r="AF644" s="1"/>
      <c r="AG644" s="1"/>
    </row>
    <row r="645" spans="1:33" s="12" customFormat="1" x14ac:dyDescent="0.15">
      <c r="A645" s="1" t="s">
        <v>4233</v>
      </c>
      <c r="B645" s="1" t="s">
        <v>4234</v>
      </c>
      <c r="C645" s="1">
        <v>6</v>
      </c>
      <c r="D645" s="1">
        <v>82463657</v>
      </c>
      <c r="E645" s="1">
        <v>82474161</v>
      </c>
      <c r="F645" s="1" t="s">
        <v>35</v>
      </c>
      <c r="G645" s="1" t="s">
        <v>4235</v>
      </c>
      <c r="H645" s="1" t="s">
        <v>4236</v>
      </c>
      <c r="I645" s="1" t="s">
        <v>61</v>
      </c>
      <c r="J645" s="1">
        <v>2551</v>
      </c>
      <c r="K645" s="1" t="s">
        <v>4237</v>
      </c>
      <c r="L645" s="1" t="s">
        <v>4238</v>
      </c>
      <c r="M645" s="1">
        <v>884</v>
      </c>
      <c r="N645" s="1">
        <v>870</v>
      </c>
      <c r="O645" s="1">
        <f t="shared" si="26"/>
        <v>0.98416289592760176</v>
      </c>
      <c r="P645" s="1" t="s">
        <v>41</v>
      </c>
      <c r="Q645" s="1" t="s">
        <v>957</v>
      </c>
      <c r="R645" s="1" t="s">
        <v>4239</v>
      </c>
      <c r="S645" s="1">
        <v>25.100976807817599</v>
      </c>
      <c r="T645" s="1">
        <v>3.4196309999999999</v>
      </c>
      <c r="U645" s="1">
        <v>0.49908049999999998</v>
      </c>
      <c r="V645" s="1" t="s">
        <v>38</v>
      </c>
      <c r="W645" s="1" t="s">
        <v>55</v>
      </c>
      <c r="X645" s="1">
        <v>2</v>
      </c>
      <c r="Y645" s="1">
        <v>12</v>
      </c>
      <c r="Z645" s="1">
        <v>14</v>
      </c>
      <c r="AA645" s="1">
        <v>0.52228659620305395</v>
      </c>
      <c r="AB645" s="1" t="s">
        <v>45</v>
      </c>
      <c r="AC645" s="1"/>
      <c r="AD645" s="1"/>
      <c r="AE645" s="1"/>
      <c r="AF645" s="1"/>
      <c r="AG645" s="1"/>
    </row>
    <row r="646" spans="1:33" s="12" customFormat="1" x14ac:dyDescent="0.15">
      <c r="A646" s="1" t="s">
        <v>4240</v>
      </c>
      <c r="B646" s="1" t="s">
        <v>4241</v>
      </c>
      <c r="C646" s="1">
        <v>6</v>
      </c>
      <c r="D646" s="1">
        <v>94241463</v>
      </c>
      <c r="E646" s="1">
        <v>94242644</v>
      </c>
      <c r="F646" s="1" t="s">
        <v>58</v>
      </c>
      <c r="G646" s="1" t="s">
        <v>4242</v>
      </c>
      <c r="H646" s="1" t="s">
        <v>4243</v>
      </c>
      <c r="I646" s="1" t="s">
        <v>38</v>
      </c>
      <c r="J646" s="1">
        <v>743</v>
      </c>
      <c r="K646" s="1" t="s">
        <v>4244</v>
      </c>
      <c r="L646" s="1" t="s">
        <v>4245</v>
      </c>
      <c r="M646" s="1">
        <v>133</v>
      </c>
      <c r="N646" s="1">
        <v>127</v>
      </c>
      <c r="O646" s="1">
        <f t="shared" si="26"/>
        <v>0.95488721804511278</v>
      </c>
      <c r="P646" s="1" t="s">
        <v>41</v>
      </c>
      <c r="Q646" s="1" t="s">
        <v>289</v>
      </c>
      <c r="R646" s="1" t="s">
        <v>4246</v>
      </c>
      <c r="S646" s="1">
        <v>25.209699174810002</v>
      </c>
      <c r="T646" s="1">
        <v>0.52702170000000004</v>
      </c>
      <c r="U646" s="1">
        <v>0.57809949999999999</v>
      </c>
      <c r="V646" s="1" t="s">
        <v>38</v>
      </c>
      <c r="W646" s="1" t="s">
        <v>44</v>
      </c>
      <c r="X646" s="1">
        <v>6</v>
      </c>
      <c r="Y646" s="1">
        <v>10</v>
      </c>
      <c r="Z646" s="1">
        <v>16</v>
      </c>
      <c r="AA646" s="1">
        <v>0.172544275544075</v>
      </c>
      <c r="AB646" s="1" t="s">
        <v>45</v>
      </c>
      <c r="AC646" s="1"/>
      <c r="AD646" s="1"/>
      <c r="AE646" s="1"/>
      <c r="AF646" s="1"/>
      <c r="AG646" s="1"/>
    </row>
    <row r="647" spans="1:33" s="12" customFormat="1" x14ac:dyDescent="0.15">
      <c r="A647" s="1" t="s">
        <v>4247</v>
      </c>
      <c r="B647" s="1" t="s">
        <v>4248</v>
      </c>
      <c r="C647" s="1">
        <v>6</v>
      </c>
      <c r="D647" s="1">
        <v>95057231</v>
      </c>
      <c r="E647" s="1">
        <v>95057635</v>
      </c>
      <c r="F647" s="1" t="s">
        <v>35</v>
      </c>
      <c r="G647" s="1" t="s">
        <v>4249</v>
      </c>
      <c r="H647" s="1" t="s">
        <v>4250</v>
      </c>
      <c r="I647" s="1" t="s">
        <v>38</v>
      </c>
      <c r="J647" s="1">
        <v>261</v>
      </c>
      <c r="K647" s="1" t="s">
        <v>4251</v>
      </c>
      <c r="L647" s="1" t="s">
        <v>4252</v>
      </c>
      <c r="M647" s="1">
        <v>802</v>
      </c>
      <c r="N647" s="1">
        <v>799</v>
      </c>
      <c r="O647" s="1">
        <f t="shared" si="26"/>
        <v>0.99625935162094759</v>
      </c>
      <c r="P647" s="1" t="s">
        <v>41</v>
      </c>
      <c r="Q647" s="1" t="s">
        <v>85</v>
      </c>
      <c r="R647" s="1" t="s">
        <v>4253</v>
      </c>
      <c r="S647" s="1">
        <v>29.177426058631902</v>
      </c>
      <c r="T647" s="1">
        <v>0.42440990000000001</v>
      </c>
      <c r="U647" s="1">
        <v>0.60718249999999996</v>
      </c>
      <c r="V647" s="1" t="s">
        <v>38</v>
      </c>
      <c r="W647" s="1" t="s">
        <v>44</v>
      </c>
      <c r="X647" s="1">
        <v>14</v>
      </c>
      <c r="Y647" s="1">
        <v>2</v>
      </c>
      <c r="Z647" s="1">
        <v>16</v>
      </c>
      <c r="AA647" s="1">
        <v>9.7517425805302899E-2</v>
      </c>
      <c r="AB647" s="1" t="s">
        <v>45</v>
      </c>
      <c r="AC647" s="1"/>
      <c r="AD647" s="1"/>
      <c r="AE647" s="1"/>
      <c r="AF647" s="1"/>
      <c r="AG647" s="1"/>
    </row>
    <row r="648" spans="1:33" s="12" customFormat="1" x14ac:dyDescent="0.15">
      <c r="A648" s="1" t="s">
        <v>4254</v>
      </c>
      <c r="B648" s="1" t="s">
        <v>4255</v>
      </c>
      <c r="C648" s="1">
        <v>6</v>
      </c>
      <c r="D648" s="1">
        <v>99767852</v>
      </c>
      <c r="E648" s="1">
        <v>99771038</v>
      </c>
      <c r="F648" s="1" t="s">
        <v>58</v>
      </c>
      <c r="G648" s="1" t="s">
        <v>4256</v>
      </c>
      <c r="H648" s="1" t="s">
        <v>4257</v>
      </c>
      <c r="I648" s="1" t="s">
        <v>61</v>
      </c>
      <c r="J648" s="1">
        <v>2569</v>
      </c>
      <c r="K648" s="1" t="s">
        <v>4258</v>
      </c>
      <c r="L648" s="1" t="s">
        <v>4259</v>
      </c>
      <c r="M648" s="1">
        <v>416</v>
      </c>
      <c r="N648" s="1">
        <v>379</v>
      </c>
      <c r="O648" s="1">
        <f t="shared" si="26"/>
        <v>0.91105769230769229</v>
      </c>
      <c r="P648" s="1" t="s">
        <v>41</v>
      </c>
      <c r="Q648" s="1" t="s">
        <v>52</v>
      </c>
      <c r="R648" s="1" t="s">
        <v>4260</v>
      </c>
      <c r="S648" s="1">
        <v>39.563844343105302</v>
      </c>
      <c r="T648" s="1">
        <v>1.4581564</v>
      </c>
      <c r="U648" s="1">
        <v>0.76719950000000003</v>
      </c>
      <c r="V648" s="1" t="s">
        <v>38</v>
      </c>
      <c r="W648" s="1" t="s">
        <v>55</v>
      </c>
      <c r="X648" s="1">
        <v>7</v>
      </c>
      <c r="Y648" s="1">
        <v>6</v>
      </c>
      <c r="Z648" s="1">
        <v>13</v>
      </c>
      <c r="AA648" s="1">
        <v>0.18791163654868601</v>
      </c>
      <c r="AB648" s="1" t="s">
        <v>45</v>
      </c>
      <c r="AC648" s="1"/>
      <c r="AD648" s="1"/>
      <c r="AE648" s="1"/>
      <c r="AF648" s="1"/>
      <c r="AG648" s="1"/>
    </row>
    <row r="649" spans="1:33" s="12" customFormat="1" x14ac:dyDescent="0.15">
      <c r="A649" s="1" t="s">
        <v>4261</v>
      </c>
      <c r="B649" s="1" t="s">
        <v>4255</v>
      </c>
      <c r="C649" s="1">
        <v>6</v>
      </c>
      <c r="D649" s="1">
        <v>99767852</v>
      </c>
      <c r="E649" s="1">
        <v>99771038</v>
      </c>
      <c r="F649" s="1" t="s">
        <v>58</v>
      </c>
      <c r="G649" s="1" t="s">
        <v>4262</v>
      </c>
      <c r="H649" s="1" t="s">
        <v>4263</v>
      </c>
      <c r="I649" s="1" t="s">
        <v>61</v>
      </c>
      <c r="J649" s="1">
        <v>2312</v>
      </c>
      <c r="K649" s="1" t="s">
        <v>4264</v>
      </c>
      <c r="L649" s="1" t="s">
        <v>4265</v>
      </c>
      <c r="M649" s="1">
        <v>346</v>
      </c>
      <c r="N649" s="1">
        <v>330</v>
      </c>
      <c r="O649" s="1">
        <f t="shared" si="26"/>
        <v>0.95375722543352603</v>
      </c>
      <c r="P649" s="1" t="s">
        <v>41</v>
      </c>
      <c r="Q649" s="1" t="s">
        <v>52</v>
      </c>
      <c r="R649" s="1" t="s">
        <v>4260</v>
      </c>
      <c r="S649" s="1">
        <v>39.563844343105302</v>
      </c>
      <c r="T649" s="1">
        <v>1.4581564</v>
      </c>
      <c r="U649" s="1">
        <v>0.76719950000000003</v>
      </c>
      <c r="V649" s="1" t="s">
        <v>38</v>
      </c>
      <c r="W649" s="1" t="s">
        <v>55</v>
      </c>
      <c r="X649" s="1">
        <v>4</v>
      </c>
      <c r="Y649" s="1">
        <v>9</v>
      </c>
      <c r="Z649" s="1">
        <v>13</v>
      </c>
      <c r="AA649" s="1">
        <v>0.81941744738362698</v>
      </c>
      <c r="AB649" s="1" t="s">
        <v>45</v>
      </c>
      <c r="AC649" s="1"/>
      <c r="AD649" s="1"/>
      <c r="AE649" s="1"/>
      <c r="AF649" s="1"/>
      <c r="AG649" s="1"/>
    </row>
    <row r="650" spans="1:33" s="12" customFormat="1" x14ac:dyDescent="0.15">
      <c r="A650" s="1" t="s">
        <v>4266</v>
      </c>
      <c r="B650" s="1" t="s">
        <v>4267</v>
      </c>
      <c r="C650" s="1">
        <v>6</v>
      </c>
      <c r="D650" s="1">
        <v>103104796</v>
      </c>
      <c r="E650" s="1">
        <v>103110112</v>
      </c>
      <c r="F650" s="1" t="s">
        <v>35</v>
      </c>
      <c r="G650" s="1" t="s">
        <v>4268</v>
      </c>
      <c r="H650" s="1" t="s">
        <v>4269</v>
      </c>
      <c r="I650" s="1" t="s">
        <v>61</v>
      </c>
      <c r="J650" s="1">
        <v>3556</v>
      </c>
      <c r="K650" s="1" t="s">
        <v>4270</v>
      </c>
      <c r="L650" s="1" t="s">
        <v>4271</v>
      </c>
      <c r="M650" s="1">
        <v>768</v>
      </c>
      <c r="N650" s="1">
        <v>768</v>
      </c>
      <c r="O650" s="1">
        <f t="shared" si="26"/>
        <v>1</v>
      </c>
      <c r="P650" s="1" t="s">
        <v>41</v>
      </c>
      <c r="Q650" s="1" t="s">
        <v>52</v>
      </c>
      <c r="R650" s="1" t="s">
        <v>4272</v>
      </c>
      <c r="S650" s="1">
        <v>62.574597372421302</v>
      </c>
      <c r="T650" s="1">
        <v>2.2110623999999999</v>
      </c>
      <c r="U650" s="1">
        <v>0.89347259999999995</v>
      </c>
      <c r="V650" s="1" t="s">
        <v>38</v>
      </c>
      <c r="W650" s="1" t="s">
        <v>55</v>
      </c>
      <c r="X650" s="1">
        <v>4</v>
      </c>
      <c r="Y650" s="1">
        <v>10</v>
      </c>
      <c r="Z650" s="1">
        <v>14</v>
      </c>
      <c r="AA650" s="1">
        <v>0.25428446723335002</v>
      </c>
      <c r="AB650" s="1" t="s">
        <v>45</v>
      </c>
      <c r="AC650" s="1"/>
      <c r="AD650" s="1"/>
      <c r="AE650" s="1"/>
      <c r="AF650" s="1"/>
      <c r="AG650" s="1"/>
    </row>
    <row r="651" spans="1:33" s="12" customFormat="1" x14ac:dyDescent="0.15">
      <c r="A651" s="1" t="s">
        <v>4273</v>
      </c>
      <c r="B651" s="1" t="s">
        <v>4274</v>
      </c>
      <c r="C651" s="1">
        <v>6</v>
      </c>
      <c r="D651" s="1">
        <v>106360618</v>
      </c>
      <c r="E651" s="1">
        <v>106367670</v>
      </c>
      <c r="F651" s="1" t="s">
        <v>35</v>
      </c>
      <c r="G651" s="1" t="s">
        <v>4275</v>
      </c>
      <c r="H651" s="1" t="s">
        <v>4276</v>
      </c>
      <c r="I651" s="1" t="s">
        <v>61</v>
      </c>
      <c r="J651" s="1">
        <v>534</v>
      </c>
      <c r="K651" s="1" t="s">
        <v>4277</v>
      </c>
      <c r="L651" s="1" t="s">
        <v>4278</v>
      </c>
      <c r="M651" s="1">
        <v>270</v>
      </c>
      <c r="N651" s="1">
        <v>262</v>
      </c>
      <c r="O651" s="1">
        <f t="shared" si="26"/>
        <v>0.97037037037037033</v>
      </c>
      <c r="P651" s="1" t="s">
        <v>41</v>
      </c>
      <c r="Q651" s="1" t="s">
        <v>52</v>
      </c>
      <c r="R651" s="1" t="s">
        <v>4279</v>
      </c>
      <c r="S651" s="1">
        <v>24.756260738327899</v>
      </c>
      <c r="T651" s="1">
        <v>1.1854169000000001</v>
      </c>
      <c r="U651" s="1">
        <v>0.53948580000000002</v>
      </c>
      <c r="V651" s="1" t="s">
        <v>38</v>
      </c>
      <c r="W651" s="1" t="s">
        <v>55</v>
      </c>
      <c r="X651" s="1">
        <v>4</v>
      </c>
      <c r="Y651" s="1">
        <v>8</v>
      </c>
      <c r="Z651" s="1">
        <v>12</v>
      </c>
      <c r="AA651" s="1">
        <v>0.45470680624813897</v>
      </c>
      <c r="AB651" s="1" t="s">
        <v>45</v>
      </c>
      <c r="AC651" s="1"/>
      <c r="AD651" s="1"/>
      <c r="AE651" s="1"/>
      <c r="AF651" s="1"/>
      <c r="AG651" s="1"/>
    </row>
    <row r="652" spans="1:33" s="12" customFormat="1" x14ac:dyDescent="0.15">
      <c r="A652" s="1" t="s">
        <v>4280</v>
      </c>
      <c r="B652" s="1" t="s">
        <v>4281</v>
      </c>
      <c r="C652" s="1">
        <v>6</v>
      </c>
      <c r="D652" s="1">
        <v>107568935</v>
      </c>
      <c r="E652" s="1">
        <v>107571082</v>
      </c>
      <c r="F652" s="1" t="s">
        <v>35</v>
      </c>
      <c r="G652" s="1" t="s">
        <v>4282</v>
      </c>
      <c r="H652" s="1" t="s">
        <v>4283</v>
      </c>
      <c r="I652" s="1" t="s">
        <v>38</v>
      </c>
      <c r="J652" s="1">
        <v>182</v>
      </c>
      <c r="K652" s="1" t="s">
        <v>4284</v>
      </c>
      <c r="L652" s="1" t="s">
        <v>4285</v>
      </c>
      <c r="M652" s="1">
        <v>248</v>
      </c>
      <c r="N652" s="1">
        <v>222</v>
      </c>
      <c r="O652" s="1">
        <f t="shared" si="26"/>
        <v>0.89516129032258063</v>
      </c>
      <c r="P652" s="1" t="s">
        <v>41</v>
      </c>
      <c r="Q652" s="1" t="s">
        <v>78</v>
      </c>
      <c r="R652" s="1" t="s">
        <v>4286</v>
      </c>
      <c r="S652" s="1">
        <v>64.042823930510295</v>
      </c>
      <c r="T652" s="1">
        <v>7.0887960000000003</v>
      </c>
      <c r="U652" s="1">
        <v>0.92635500000000004</v>
      </c>
      <c r="V652" s="1" t="s">
        <v>38</v>
      </c>
      <c r="W652" s="1" t="s">
        <v>44</v>
      </c>
      <c r="X652" s="1">
        <v>10</v>
      </c>
      <c r="Y652" s="1">
        <v>6</v>
      </c>
      <c r="Z652" s="1">
        <v>16</v>
      </c>
      <c r="AA652" s="1">
        <v>0.33942229736621499</v>
      </c>
      <c r="AB652" s="1" t="s">
        <v>45</v>
      </c>
      <c r="AC652" s="1"/>
      <c r="AD652" s="1"/>
      <c r="AE652" s="1"/>
      <c r="AF652" s="1"/>
      <c r="AG652" s="1"/>
    </row>
    <row r="653" spans="1:33" s="12" customFormat="1" x14ac:dyDescent="0.15">
      <c r="A653" s="1" t="s">
        <v>4287</v>
      </c>
      <c r="B653" s="1" t="s">
        <v>4281</v>
      </c>
      <c r="C653" s="1">
        <v>6</v>
      </c>
      <c r="D653" s="1">
        <v>107568935</v>
      </c>
      <c r="E653" s="1">
        <v>107571082</v>
      </c>
      <c r="F653" s="1" t="s">
        <v>35</v>
      </c>
      <c r="G653" s="1" t="s">
        <v>4288</v>
      </c>
      <c r="H653" s="1" t="s">
        <v>4289</v>
      </c>
      <c r="I653" s="1" t="s">
        <v>61</v>
      </c>
      <c r="J653" s="1">
        <v>610</v>
      </c>
      <c r="K653" s="1" t="s">
        <v>4285</v>
      </c>
      <c r="L653" s="1" t="s">
        <v>4290</v>
      </c>
      <c r="M653" s="1">
        <v>195</v>
      </c>
      <c r="N653" s="1">
        <v>187</v>
      </c>
      <c r="O653" s="1">
        <f t="shared" si="26"/>
        <v>0.95897435897435901</v>
      </c>
      <c r="P653" s="1" t="s">
        <v>41</v>
      </c>
      <c r="Q653" s="1" t="s">
        <v>42</v>
      </c>
      <c r="R653" s="1" t="s">
        <v>4286</v>
      </c>
      <c r="S653" s="1">
        <v>64.042823930510295</v>
      </c>
      <c r="T653" s="1">
        <v>7.0887960000000003</v>
      </c>
      <c r="U653" s="1">
        <v>0.92635500000000004</v>
      </c>
      <c r="V653" s="1" t="s">
        <v>38</v>
      </c>
      <c r="W653" s="1" t="s">
        <v>55</v>
      </c>
      <c r="X653" s="1">
        <v>2</v>
      </c>
      <c r="Y653" s="1">
        <v>11</v>
      </c>
      <c r="Z653" s="1">
        <v>13</v>
      </c>
      <c r="AA653" s="1">
        <v>0.57204536971784004</v>
      </c>
      <c r="AB653" s="1" t="s">
        <v>45</v>
      </c>
      <c r="AC653" s="1"/>
      <c r="AD653" s="1"/>
      <c r="AE653" s="1"/>
      <c r="AF653" s="1"/>
      <c r="AG653" s="1"/>
    </row>
    <row r="654" spans="1:33" s="12" customFormat="1" x14ac:dyDescent="0.15">
      <c r="A654" s="1" t="s">
        <v>4291</v>
      </c>
      <c r="B654" s="1" t="s">
        <v>4292</v>
      </c>
      <c r="C654" s="1">
        <v>6</v>
      </c>
      <c r="D654" s="1">
        <v>109547895</v>
      </c>
      <c r="E654" s="1">
        <v>109553139</v>
      </c>
      <c r="F654" s="1" t="s">
        <v>58</v>
      </c>
      <c r="G654" s="1" t="s">
        <v>4293</v>
      </c>
      <c r="H654" s="1" t="s">
        <v>4294</v>
      </c>
      <c r="I654" s="1" t="s">
        <v>61</v>
      </c>
      <c r="J654" s="1">
        <v>1038</v>
      </c>
      <c r="K654" s="1" t="s">
        <v>4295</v>
      </c>
      <c r="L654" s="1" t="s">
        <v>4296</v>
      </c>
      <c r="M654" s="1">
        <v>3426</v>
      </c>
      <c r="N654" s="1">
        <v>1967</v>
      </c>
      <c r="O654" s="1">
        <f t="shared" si="26"/>
        <v>0.57413893753648571</v>
      </c>
      <c r="P654" s="1" t="s">
        <v>41</v>
      </c>
      <c r="Q654" s="1" t="s">
        <v>289</v>
      </c>
      <c r="R654" s="1" t="s">
        <v>4297</v>
      </c>
      <c r="S654" s="1">
        <v>30.1317358089034</v>
      </c>
      <c r="T654" s="1">
        <v>0.77850450000000004</v>
      </c>
      <c r="U654" s="1">
        <v>0.73335550000000005</v>
      </c>
      <c r="V654" s="1" t="s">
        <v>38</v>
      </c>
      <c r="W654" s="1" t="s">
        <v>55</v>
      </c>
      <c r="X654" s="1">
        <v>1</v>
      </c>
      <c r="Y654" s="1">
        <v>13</v>
      </c>
      <c r="Z654" s="1">
        <v>14</v>
      </c>
      <c r="AA654" s="1"/>
      <c r="AB654" s="1"/>
      <c r="AC654" s="1"/>
      <c r="AD654" s="1"/>
      <c r="AE654" s="1"/>
      <c r="AF654" s="1"/>
      <c r="AG654" s="1"/>
    </row>
    <row r="655" spans="1:33" s="12" customFormat="1" x14ac:dyDescent="0.15">
      <c r="A655" s="1" t="s">
        <v>4298</v>
      </c>
      <c r="B655" s="1" t="s">
        <v>4299</v>
      </c>
      <c r="C655" s="1">
        <v>6</v>
      </c>
      <c r="D655" s="1">
        <v>111695535</v>
      </c>
      <c r="E655" s="1">
        <v>111708346</v>
      </c>
      <c r="F655" s="1" t="s">
        <v>58</v>
      </c>
      <c r="G655" s="1" t="s">
        <v>4300</v>
      </c>
      <c r="H655" s="1" t="s">
        <v>4301</v>
      </c>
      <c r="I655" s="1" t="s">
        <v>61</v>
      </c>
      <c r="J655" s="1">
        <v>633</v>
      </c>
      <c r="K655" s="1" t="s">
        <v>4302</v>
      </c>
      <c r="L655" s="1" t="s">
        <v>4303</v>
      </c>
      <c r="M655" s="1">
        <v>640</v>
      </c>
      <c r="N655" s="1">
        <v>599</v>
      </c>
      <c r="O655" s="1">
        <f t="shared" si="26"/>
        <v>0.93593749999999998</v>
      </c>
      <c r="P655" s="1" t="s">
        <v>41</v>
      </c>
      <c r="Q655" s="1" t="s">
        <v>289</v>
      </c>
      <c r="R655" s="1" t="s">
        <v>4304</v>
      </c>
      <c r="S655" s="1">
        <v>38.102230727470101</v>
      </c>
      <c r="T655" s="1">
        <v>1.7102051</v>
      </c>
      <c r="U655" s="1">
        <v>0.67570390000000002</v>
      </c>
      <c r="V655" s="1" t="s">
        <v>38</v>
      </c>
      <c r="W655" s="1" t="s">
        <v>55</v>
      </c>
      <c r="X655" s="1">
        <v>3</v>
      </c>
      <c r="Y655" s="1">
        <v>10</v>
      </c>
      <c r="Z655" s="1">
        <v>13</v>
      </c>
      <c r="AA655" s="1">
        <v>0.48565065510792998</v>
      </c>
      <c r="AB655" s="1" t="s">
        <v>45</v>
      </c>
      <c r="AC655" s="1"/>
      <c r="AD655" s="1"/>
      <c r="AE655" s="1"/>
      <c r="AF655" s="1"/>
      <c r="AG655" s="1"/>
    </row>
    <row r="656" spans="1:33" s="12" customFormat="1" x14ac:dyDescent="0.15">
      <c r="A656" s="1" t="s">
        <v>4305</v>
      </c>
      <c r="B656" s="1" t="s">
        <v>4306</v>
      </c>
      <c r="C656" s="1">
        <v>6</v>
      </c>
      <c r="D656" s="1">
        <v>112036186</v>
      </c>
      <c r="E656" s="1">
        <v>112037588</v>
      </c>
      <c r="F656" s="1" t="s">
        <v>35</v>
      </c>
      <c r="G656" s="1" t="s">
        <v>4307</v>
      </c>
      <c r="H656" s="1" t="s">
        <v>4308</v>
      </c>
      <c r="I656" s="1" t="s">
        <v>61</v>
      </c>
      <c r="J656" s="1">
        <v>235</v>
      </c>
      <c r="K656" s="1" t="s">
        <v>4309</v>
      </c>
      <c r="L656" s="1" t="s">
        <v>4310</v>
      </c>
      <c r="M656" s="1">
        <v>197</v>
      </c>
      <c r="N656" s="1">
        <v>174</v>
      </c>
      <c r="O656" s="1">
        <f t="shared" si="26"/>
        <v>0.88324873096446699</v>
      </c>
      <c r="P656" s="1" t="s">
        <v>41</v>
      </c>
      <c r="Q656" s="1" t="s">
        <v>78</v>
      </c>
      <c r="R656" s="1" t="s">
        <v>4311</v>
      </c>
      <c r="S656" s="1">
        <v>23.715170466883801</v>
      </c>
      <c r="T656" s="1">
        <v>-1.2135292</v>
      </c>
      <c r="U656" s="1">
        <v>0.58218859999999995</v>
      </c>
      <c r="V656" s="1" t="s">
        <v>54</v>
      </c>
      <c r="W656" s="1" t="s">
        <v>44</v>
      </c>
      <c r="X656" s="1">
        <v>5</v>
      </c>
      <c r="Y656" s="1">
        <v>8</v>
      </c>
      <c r="Z656" s="1">
        <v>13</v>
      </c>
      <c r="AA656" s="1">
        <v>0.33342208781617799</v>
      </c>
      <c r="AB656" s="1" t="s">
        <v>45</v>
      </c>
      <c r="AC656" s="1"/>
      <c r="AD656" s="1"/>
      <c r="AE656" s="1"/>
      <c r="AF656" s="1"/>
      <c r="AG656" s="1"/>
    </row>
    <row r="657" spans="1:33" s="12" customFormat="1" x14ac:dyDescent="0.15">
      <c r="A657" s="1" t="s">
        <v>4312</v>
      </c>
      <c r="B657" s="1" t="s">
        <v>4313</v>
      </c>
      <c r="C657" s="1">
        <v>6</v>
      </c>
      <c r="D657" s="1">
        <v>112386544</v>
      </c>
      <c r="E657" s="1">
        <v>112388553</v>
      </c>
      <c r="F657" s="1" t="s">
        <v>58</v>
      </c>
      <c r="G657" s="1" t="s">
        <v>4314</v>
      </c>
      <c r="H657" s="1" t="s">
        <v>4315</v>
      </c>
      <c r="I657" s="1" t="s">
        <v>38</v>
      </c>
      <c r="J657" s="1">
        <v>4172</v>
      </c>
      <c r="K657" s="1" t="s">
        <v>4316</v>
      </c>
      <c r="L657" s="1" t="s">
        <v>4317</v>
      </c>
      <c r="M657" s="1">
        <v>401</v>
      </c>
      <c r="N657" s="1">
        <v>0</v>
      </c>
      <c r="O657" s="1">
        <f t="shared" si="26"/>
        <v>0</v>
      </c>
      <c r="P657" s="1" t="s">
        <v>531</v>
      </c>
      <c r="Q657" s="1"/>
      <c r="R657" s="1" t="s">
        <v>4318</v>
      </c>
      <c r="S657" s="1">
        <v>34.663498023887101</v>
      </c>
      <c r="T657" s="1">
        <v>5.7480560000000001</v>
      </c>
      <c r="U657" s="1">
        <v>0.67376179999999997</v>
      </c>
      <c r="V657" s="1" t="s">
        <v>38</v>
      </c>
      <c r="W657" s="1" t="s">
        <v>44</v>
      </c>
      <c r="X657" s="1">
        <v>14</v>
      </c>
      <c r="Y657" s="1">
        <v>2</v>
      </c>
      <c r="Z657" s="1">
        <v>16</v>
      </c>
      <c r="AA657" s="1">
        <v>0.82358544866616101</v>
      </c>
      <c r="AB657" s="1" t="s">
        <v>45</v>
      </c>
      <c r="AC657" s="1"/>
      <c r="AD657" s="1"/>
      <c r="AE657" s="1"/>
      <c r="AF657" s="1"/>
      <c r="AG657" s="1"/>
    </row>
    <row r="658" spans="1:33" s="12" customFormat="1" x14ac:dyDescent="0.15">
      <c r="A658" s="1" t="s">
        <v>4319</v>
      </c>
      <c r="B658" s="1" t="s">
        <v>4320</v>
      </c>
      <c r="C658" s="1">
        <v>6</v>
      </c>
      <c r="D658" s="1">
        <v>113001513</v>
      </c>
      <c r="E658" s="1">
        <v>113006425</v>
      </c>
      <c r="F658" s="1" t="s">
        <v>35</v>
      </c>
      <c r="G658" s="1" t="s">
        <v>4321</v>
      </c>
      <c r="H658" s="1" t="s">
        <v>4322</v>
      </c>
      <c r="I658" s="1" t="s">
        <v>38</v>
      </c>
      <c r="J658" s="1">
        <v>347</v>
      </c>
      <c r="K658" s="1" t="s">
        <v>4323</v>
      </c>
      <c r="L658" s="1" t="s">
        <v>4324</v>
      </c>
      <c r="M658" s="1">
        <v>412</v>
      </c>
      <c r="N658" s="1">
        <v>302</v>
      </c>
      <c r="O658" s="1">
        <f t="shared" si="26"/>
        <v>0.73300970873786409</v>
      </c>
      <c r="P658" s="1" t="s">
        <v>41</v>
      </c>
      <c r="Q658" s="1" t="s">
        <v>52</v>
      </c>
      <c r="R658" s="1" t="s">
        <v>4325</v>
      </c>
      <c r="S658" s="1">
        <v>27.7627368295331</v>
      </c>
      <c r="T658" s="1">
        <v>1.7114921000000001</v>
      </c>
      <c r="U658" s="1">
        <v>0.51694709999999999</v>
      </c>
      <c r="V658" s="1" t="s">
        <v>38</v>
      </c>
      <c r="W658" s="1" t="s">
        <v>44</v>
      </c>
      <c r="X658" s="1">
        <v>5</v>
      </c>
      <c r="Y658" s="1">
        <v>11</v>
      </c>
      <c r="Z658" s="1">
        <v>16</v>
      </c>
      <c r="AA658" s="1">
        <v>0.91806568540745503</v>
      </c>
      <c r="AB658" s="1" t="s">
        <v>45</v>
      </c>
      <c r="AC658" s="1"/>
      <c r="AD658" s="1"/>
      <c r="AE658" s="1"/>
      <c r="AF658" s="1"/>
      <c r="AG658" s="1"/>
    </row>
    <row r="659" spans="1:33" s="12" customFormat="1" x14ac:dyDescent="0.15">
      <c r="A659" s="1" t="s">
        <v>4326</v>
      </c>
      <c r="B659" s="1" t="s">
        <v>4327</v>
      </c>
      <c r="C659" s="1">
        <v>6</v>
      </c>
      <c r="D659" s="1">
        <v>116920317</v>
      </c>
      <c r="E659" s="1">
        <v>116926344</v>
      </c>
      <c r="F659" s="1" t="s">
        <v>58</v>
      </c>
      <c r="G659" s="1" t="s">
        <v>4328</v>
      </c>
      <c r="H659" s="1" t="s">
        <v>4329</v>
      </c>
      <c r="I659" s="1" t="s">
        <v>38</v>
      </c>
      <c r="J659" s="1">
        <v>1619</v>
      </c>
      <c r="K659" s="1" t="s">
        <v>4330</v>
      </c>
      <c r="L659" s="1" t="s">
        <v>4331</v>
      </c>
      <c r="M659" s="1">
        <v>302</v>
      </c>
      <c r="N659" s="1">
        <v>0</v>
      </c>
      <c r="O659" s="1">
        <f t="shared" si="26"/>
        <v>0</v>
      </c>
      <c r="P659" s="1" t="s">
        <v>531</v>
      </c>
      <c r="Q659" s="1"/>
      <c r="R659" s="1" t="s">
        <v>4332</v>
      </c>
      <c r="S659" s="1">
        <v>26.4151267752443</v>
      </c>
      <c r="T659" s="1">
        <v>-2.5187840000000001</v>
      </c>
      <c r="U659" s="1">
        <v>0.61402639999999997</v>
      </c>
      <c r="V659" s="1" t="s">
        <v>54</v>
      </c>
      <c r="W659" s="1" t="s">
        <v>55</v>
      </c>
      <c r="X659" s="1">
        <v>13</v>
      </c>
      <c r="Y659" s="1">
        <v>3</v>
      </c>
      <c r="Z659" s="1">
        <v>16</v>
      </c>
      <c r="AA659" s="1">
        <v>1.0909353917327801E-2</v>
      </c>
      <c r="AB659" s="1" t="s">
        <v>72</v>
      </c>
      <c r="AC659" s="1" t="s">
        <v>55</v>
      </c>
      <c r="AD659" s="1" t="str">
        <f>IF(AC659=W659,"consistent","inconsistent")</f>
        <v>consistent</v>
      </c>
      <c r="AE659" s="1"/>
      <c r="AF659" s="1"/>
      <c r="AG659" s="1"/>
    </row>
    <row r="660" spans="1:33" s="12" customFormat="1" x14ac:dyDescent="0.15">
      <c r="A660" s="1" t="s">
        <v>4333</v>
      </c>
      <c r="B660" s="1" t="s">
        <v>4334</v>
      </c>
      <c r="C660" s="1">
        <v>6</v>
      </c>
      <c r="D660" s="1">
        <v>118892566</v>
      </c>
      <c r="E660" s="1">
        <v>118895916</v>
      </c>
      <c r="F660" s="1" t="s">
        <v>35</v>
      </c>
      <c r="G660" s="1" t="s">
        <v>4335</v>
      </c>
      <c r="H660" s="1" t="s">
        <v>4336</v>
      </c>
      <c r="I660" s="1" t="s">
        <v>61</v>
      </c>
      <c r="J660" s="1">
        <v>212</v>
      </c>
      <c r="K660" s="1" t="s">
        <v>4337</v>
      </c>
      <c r="L660" s="1" t="s">
        <v>4338</v>
      </c>
      <c r="M660" s="1">
        <v>136</v>
      </c>
      <c r="N660" s="1">
        <v>129</v>
      </c>
      <c r="O660" s="1">
        <f t="shared" si="26"/>
        <v>0.94852941176470584</v>
      </c>
      <c r="P660" s="1" t="s">
        <v>41</v>
      </c>
      <c r="Q660" s="1" t="s">
        <v>52</v>
      </c>
      <c r="R660" s="1" t="s">
        <v>4339</v>
      </c>
      <c r="S660" s="1">
        <v>43.0764075135722</v>
      </c>
      <c r="T660" s="1">
        <v>0.1802658</v>
      </c>
      <c r="U660" s="1">
        <v>0.77171299999999998</v>
      </c>
      <c r="V660" s="1" t="s">
        <v>38</v>
      </c>
      <c r="W660" s="1" t="s">
        <v>55</v>
      </c>
      <c r="X660" s="1">
        <v>7</v>
      </c>
      <c r="Y660" s="1">
        <v>7</v>
      </c>
      <c r="Z660" s="1">
        <v>14</v>
      </c>
      <c r="AA660" s="1">
        <v>0.20115221422729901</v>
      </c>
      <c r="AB660" s="1" t="s">
        <v>45</v>
      </c>
      <c r="AC660" s="1"/>
      <c r="AD660" s="1"/>
      <c r="AE660" s="1"/>
      <c r="AF660" s="1"/>
      <c r="AG660" s="1"/>
    </row>
    <row r="661" spans="1:33" s="12" customFormat="1" x14ac:dyDescent="0.15">
      <c r="A661" s="1" t="s">
        <v>4340</v>
      </c>
      <c r="B661" s="1" t="s">
        <v>4334</v>
      </c>
      <c r="C661" s="1">
        <v>6</v>
      </c>
      <c r="D661" s="1">
        <v>118892566</v>
      </c>
      <c r="E661" s="1">
        <v>118895916</v>
      </c>
      <c r="F661" s="1" t="s">
        <v>35</v>
      </c>
      <c r="G661" s="1" t="s">
        <v>4341</v>
      </c>
      <c r="H661" s="1" t="s">
        <v>4342</v>
      </c>
      <c r="I661" s="1" t="s">
        <v>38</v>
      </c>
      <c r="J661" s="1">
        <v>1576</v>
      </c>
      <c r="K661" s="1" t="s">
        <v>4343</v>
      </c>
      <c r="L661" s="1" t="s">
        <v>4344</v>
      </c>
      <c r="M661" s="1">
        <v>195</v>
      </c>
      <c r="N661" s="1">
        <v>0</v>
      </c>
      <c r="O661" s="1">
        <f t="shared" si="26"/>
        <v>0</v>
      </c>
      <c r="P661" s="1" t="s">
        <v>531</v>
      </c>
      <c r="Q661" s="1"/>
      <c r="R661" s="1" t="s">
        <v>4339</v>
      </c>
      <c r="S661" s="1">
        <v>43.0764075135722</v>
      </c>
      <c r="T661" s="1">
        <v>0.1802658</v>
      </c>
      <c r="U661" s="1">
        <v>0.77171299999999998</v>
      </c>
      <c r="V661" s="1" t="s">
        <v>38</v>
      </c>
      <c r="W661" s="1" t="s">
        <v>44</v>
      </c>
      <c r="X661" s="1">
        <v>8</v>
      </c>
      <c r="Y661" s="1">
        <v>8</v>
      </c>
      <c r="Z661" s="1">
        <v>16</v>
      </c>
      <c r="AA661" s="1">
        <v>0.15940871483705399</v>
      </c>
      <c r="AB661" s="1" t="s">
        <v>45</v>
      </c>
      <c r="AC661" s="1"/>
      <c r="AD661" s="1"/>
      <c r="AE661" s="1"/>
      <c r="AF661" s="1"/>
      <c r="AG661" s="1"/>
    </row>
    <row r="662" spans="1:33" s="12" customFormat="1" x14ac:dyDescent="0.15">
      <c r="A662" s="1" t="s">
        <v>4345</v>
      </c>
      <c r="B662" s="1" t="s">
        <v>4334</v>
      </c>
      <c r="C662" s="1">
        <v>6</v>
      </c>
      <c r="D662" s="1">
        <v>118892566</v>
      </c>
      <c r="E662" s="1">
        <v>118895916</v>
      </c>
      <c r="F662" s="1" t="s">
        <v>35</v>
      </c>
      <c r="G662" s="1" t="s">
        <v>4346</v>
      </c>
      <c r="H662" s="1" t="s">
        <v>4347</v>
      </c>
      <c r="I662" s="1" t="s">
        <v>61</v>
      </c>
      <c r="J662" s="1">
        <v>3026</v>
      </c>
      <c r="K662" s="1" t="s">
        <v>4348</v>
      </c>
      <c r="L662" s="1" t="s">
        <v>4349</v>
      </c>
      <c r="M662" s="1">
        <v>167</v>
      </c>
      <c r="N662" s="1">
        <v>138</v>
      </c>
      <c r="O662" s="1">
        <f t="shared" si="26"/>
        <v>0.82634730538922152</v>
      </c>
      <c r="P662" s="1" t="s">
        <v>41</v>
      </c>
      <c r="Q662" s="1" t="s">
        <v>200</v>
      </c>
      <c r="R662" s="1" t="s">
        <v>4339</v>
      </c>
      <c r="S662" s="1">
        <v>43.0764075135722</v>
      </c>
      <c r="T662" s="1">
        <v>0.1802658</v>
      </c>
      <c r="U662" s="1">
        <v>0.77171299999999998</v>
      </c>
      <c r="V662" s="1" t="s">
        <v>38</v>
      </c>
      <c r="W662" s="1" t="s">
        <v>55</v>
      </c>
      <c r="X662" s="1">
        <v>13</v>
      </c>
      <c r="Y662" s="1">
        <v>3</v>
      </c>
      <c r="Z662" s="1">
        <v>16</v>
      </c>
      <c r="AA662" s="1">
        <v>0.585097901588016</v>
      </c>
      <c r="AB662" s="1" t="s">
        <v>45</v>
      </c>
      <c r="AC662" s="1"/>
      <c r="AD662" s="1"/>
      <c r="AE662" s="1"/>
      <c r="AF662" s="1"/>
      <c r="AG662" s="1"/>
    </row>
    <row r="663" spans="1:33" s="12" customFormat="1" x14ac:dyDescent="0.15">
      <c r="A663" s="1" t="s">
        <v>4350</v>
      </c>
      <c r="B663" s="1" t="s">
        <v>4351</v>
      </c>
      <c r="C663" s="1">
        <v>6</v>
      </c>
      <c r="D663" s="1">
        <v>119043969</v>
      </c>
      <c r="E663" s="1">
        <v>119047721</v>
      </c>
      <c r="F663" s="1" t="s">
        <v>58</v>
      </c>
      <c r="G663" s="1" t="s">
        <v>4352</v>
      </c>
      <c r="H663" s="1" t="s">
        <v>4353</v>
      </c>
      <c r="I663" s="1" t="s">
        <v>38</v>
      </c>
      <c r="J663" s="1">
        <v>839</v>
      </c>
      <c r="K663" s="1" t="s">
        <v>4354</v>
      </c>
      <c r="L663" s="1" t="s">
        <v>4355</v>
      </c>
      <c r="M663" s="1">
        <v>528</v>
      </c>
      <c r="N663" s="1">
        <v>527</v>
      </c>
      <c r="O663" s="1">
        <f t="shared" si="26"/>
        <v>0.99810606060606055</v>
      </c>
      <c r="P663" s="1" t="s">
        <v>41</v>
      </c>
      <c r="Q663" s="1" t="s">
        <v>52</v>
      </c>
      <c r="R663" s="1" t="s">
        <v>4356</v>
      </c>
      <c r="S663" s="1">
        <v>37.578594028230199</v>
      </c>
      <c r="T663" s="1">
        <v>-1.4068198999999999</v>
      </c>
      <c r="U663" s="1">
        <v>0.77678689999999995</v>
      </c>
      <c r="V663" s="1" t="s">
        <v>54</v>
      </c>
      <c r="W663" s="1" t="s">
        <v>55</v>
      </c>
      <c r="X663" s="1">
        <v>5</v>
      </c>
      <c r="Y663" s="1">
        <v>11</v>
      </c>
      <c r="Z663" s="1">
        <v>16</v>
      </c>
      <c r="AA663" s="1">
        <v>9.9490062263673004E-2</v>
      </c>
      <c r="AB663" s="1" t="s">
        <v>45</v>
      </c>
      <c r="AC663" s="1"/>
      <c r="AD663" s="1"/>
      <c r="AE663" s="1"/>
      <c r="AF663" s="1"/>
      <c r="AG663" s="1"/>
    </row>
    <row r="664" spans="1:33" s="12" customFormat="1" x14ac:dyDescent="0.15">
      <c r="A664" s="1" t="s">
        <v>4357</v>
      </c>
      <c r="B664" s="1" t="s">
        <v>4358</v>
      </c>
      <c r="C664" s="1">
        <v>6</v>
      </c>
      <c r="D664" s="1">
        <v>119096565</v>
      </c>
      <c r="E664" s="1">
        <v>119098065</v>
      </c>
      <c r="F664" s="1" t="s">
        <v>35</v>
      </c>
      <c r="G664" s="1" t="s">
        <v>4359</v>
      </c>
      <c r="H664" s="1" t="s">
        <v>4360</v>
      </c>
      <c r="I664" s="1" t="s">
        <v>38</v>
      </c>
      <c r="J664" s="1">
        <v>201</v>
      </c>
      <c r="K664" s="1" t="s">
        <v>4361</v>
      </c>
      <c r="L664" s="1" t="s">
        <v>4362</v>
      </c>
      <c r="M664" s="1">
        <v>336</v>
      </c>
      <c r="N664" s="1">
        <v>323</v>
      </c>
      <c r="O664" s="1">
        <f t="shared" si="26"/>
        <v>0.96130952380952384</v>
      </c>
      <c r="P664" s="1" t="s">
        <v>41</v>
      </c>
      <c r="Q664" s="1" t="s">
        <v>289</v>
      </c>
      <c r="R664" s="1" t="s">
        <v>4363</v>
      </c>
      <c r="S664" s="1">
        <v>46.152411205211699</v>
      </c>
      <c r="T664" s="1">
        <v>27.807229299999999</v>
      </c>
      <c r="U664" s="1">
        <v>0.83701510000000001</v>
      </c>
      <c r="V664" s="1" t="s">
        <v>38</v>
      </c>
      <c r="W664" s="1" t="s">
        <v>44</v>
      </c>
      <c r="X664" s="1">
        <v>5</v>
      </c>
      <c r="Y664" s="1">
        <v>11</v>
      </c>
      <c r="Z664" s="1">
        <v>16</v>
      </c>
      <c r="AA664" s="1">
        <v>0.15277800625999999</v>
      </c>
      <c r="AB664" s="1" t="s">
        <v>45</v>
      </c>
      <c r="AC664" s="1"/>
      <c r="AD664" s="1"/>
      <c r="AE664" s="1"/>
      <c r="AF664" s="1"/>
      <c r="AG664" s="1"/>
    </row>
    <row r="665" spans="1:33" s="12" customFormat="1" x14ac:dyDescent="0.15">
      <c r="A665" s="1" t="s">
        <v>4364</v>
      </c>
      <c r="B665" s="1" t="s">
        <v>4365</v>
      </c>
      <c r="C665" s="1">
        <v>6</v>
      </c>
      <c r="D665" s="1">
        <v>119523282</v>
      </c>
      <c r="E665" s="1">
        <v>119528893</v>
      </c>
      <c r="F665" s="1" t="s">
        <v>35</v>
      </c>
      <c r="G665" s="1" t="s">
        <v>4366</v>
      </c>
      <c r="H665" s="1" t="s">
        <v>4367</v>
      </c>
      <c r="I665" s="1" t="s">
        <v>61</v>
      </c>
      <c r="J665" s="1">
        <v>2545</v>
      </c>
      <c r="K665" s="1" t="s">
        <v>4368</v>
      </c>
      <c r="L665" s="1" t="s">
        <v>4369</v>
      </c>
      <c r="M665" s="1">
        <v>604</v>
      </c>
      <c r="N665" s="1">
        <v>520</v>
      </c>
      <c r="O665" s="1">
        <f t="shared" si="26"/>
        <v>0.86092715231788075</v>
      </c>
      <c r="P665" s="1" t="s">
        <v>41</v>
      </c>
      <c r="Q665" s="1" t="s">
        <v>957</v>
      </c>
      <c r="R665" s="1" t="s">
        <v>4370</v>
      </c>
      <c r="S665" s="1">
        <v>40.267191031487499</v>
      </c>
      <c r="T665" s="1">
        <v>-2.5743768999999999</v>
      </c>
      <c r="U665" s="1">
        <v>0.67674330000000005</v>
      </c>
      <c r="V665" s="1" t="s">
        <v>54</v>
      </c>
      <c r="W665" s="1" t="s">
        <v>44</v>
      </c>
      <c r="X665" s="1">
        <v>9</v>
      </c>
      <c r="Y665" s="1">
        <v>4</v>
      </c>
      <c r="Z665" s="1">
        <v>13</v>
      </c>
      <c r="AA665" s="1">
        <v>0.38939030723198398</v>
      </c>
      <c r="AB665" s="1" t="s">
        <v>45</v>
      </c>
      <c r="AC665" s="1"/>
      <c r="AD665" s="1"/>
      <c r="AE665" s="1"/>
      <c r="AF665" s="1"/>
      <c r="AG665" s="1"/>
    </row>
    <row r="666" spans="1:33" s="12" customFormat="1" x14ac:dyDescent="0.15">
      <c r="A666" s="1" t="s">
        <v>4371</v>
      </c>
      <c r="B666" s="1" t="s">
        <v>4372</v>
      </c>
      <c r="C666" s="1">
        <v>6</v>
      </c>
      <c r="D666" s="1">
        <v>124872285</v>
      </c>
      <c r="E666" s="1">
        <v>124877763</v>
      </c>
      <c r="F666" s="1" t="s">
        <v>35</v>
      </c>
      <c r="G666" s="1" t="s">
        <v>4373</v>
      </c>
      <c r="H666" s="1" t="s">
        <v>4374</v>
      </c>
      <c r="I666" s="1" t="s">
        <v>38</v>
      </c>
      <c r="J666" s="1">
        <v>780</v>
      </c>
      <c r="K666" s="1" t="s">
        <v>4375</v>
      </c>
      <c r="L666" s="1" t="s">
        <v>4376</v>
      </c>
      <c r="M666" s="1">
        <v>1382</v>
      </c>
      <c r="N666" s="1">
        <v>1382</v>
      </c>
      <c r="O666" s="1">
        <f t="shared" si="26"/>
        <v>1</v>
      </c>
      <c r="P666" s="1" t="s">
        <v>41</v>
      </c>
      <c r="Q666" s="1" t="s">
        <v>85</v>
      </c>
      <c r="R666" s="1" t="s">
        <v>4377</v>
      </c>
      <c r="S666" s="1">
        <v>31.7321069489685</v>
      </c>
      <c r="T666" s="1">
        <v>-3.4459780000000002</v>
      </c>
      <c r="U666" s="1">
        <v>0.66508339999999999</v>
      </c>
      <c r="V666" s="1" t="s">
        <v>54</v>
      </c>
      <c r="W666" s="1" t="s">
        <v>55</v>
      </c>
      <c r="X666" s="1">
        <v>6</v>
      </c>
      <c r="Y666" s="1">
        <v>10</v>
      </c>
      <c r="Z666" s="1">
        <v>16</v>
      </c>
      <c r="AA666" s="1">
        <v>5.8743741308063405E-4</v>
      </c>
      <c r="AB666" s="1" t="s">
        <v>72</v>
      </c>
      <c r="AC666" s="1" t="s">
        <v>55</v>
      </c>
      <c r="AD666" s="1" t="str">
        <f>IF(AC666=W666,"consistent","inconsistent")</f>
        <v>consistent</v>
      </c>
      <c r="AE666" s="1" t="s">
        <v>349</v>
      </c>
      <c r="AF666" s="5">
        <v>9.8423539209222497</v>
      </c>
      <c r="AG666" s="5">
        <v>2.1662243661738998E-3</v>
      </c>
    </row>
    <row r="667" spans="1:33" s="12" customFormat="1" x14ac:dyDescent="0.15">
      <c r="A667" s="1" t="s">
        <v>4378</v>
      </c>
      <c r="B667" s="1" t="s">
        <v>4379</v>
      </c>
      <c r="C667" s="1">
        <v>6</v>
      </c>
      <c r="D667" s="1">
        <v>126451035</v>
      </c>
      <c r="E667" s="1">
        <v>126459342</v>
      </c>
      <c r="F667" s="1" t="s">
        <v>58</v>
      </c>
      <c r="G667" s="1" t="s">
        <v>4380</v>
      </c>
      <c r="H667" s="1" t="s">
        <v>4381</v>
      </c>
      <c r="I667" s="1" t="s">
        <v>38</v>
      </c>
      <c r="J667" s="1">
        <v>1124</v>
      </c>
      <c r="K667" s="1" t="s">
        <v>4382</v>
      </c>
      <c r="L667" s="1" t="s">
        <v>4383</v>
      </c>
      <c r="M667" s="1">
        <v>127</v>
      </c>
      <c r="N667" s="1">
        <v>126</v>
      </c>
      <c r="O667" s="1">
        <f t="shared" si="26"/>
        <v>0.99212598425196852</v>
      </c>
      <c r="P667" s="1" t="s">
        <v>41</v>
      </c>
      <c r="Q667" s="1" t="s">
        <v>52</v>
      </c>
      <c r="R667" s="1" t="s">
        <v>4384</v>
      </c>
      <c r="S667" s="1">
        <v>30.289381910966299</v>
      </c>
      <c r="T667" s="1">
        <v>1.2183478999999999</v>
      </c>
      <c r="U667" s="1">
        <v>0.5008688</v>
      </c>
      <c r="V667" s="1" t="s">
        <v>38</v>
      </c>
      <c r="W667" s="1" t="s">
        <v>44</v>
      </c>
      <c r="X667" s="1">
        <v>7</v>
      </c>
      <c r="Y667" s="1">
        <v>9</v>
      </c>
      <c r="Z667" s="1">
        <v>16</v>
      </c>
      <c r="AA667" s="1">
        <v>0.118253556236934</v>
      </c>
      <c r="AB667" s="1" t="s">
        <v>45</v>
      </c>
      <c r="AC667" s="1"/>
      <c r="AD667" s="1"/>
      <c r="AE667" s="1"/>
      <c r="AF667" s="1"/>
      <c r="AG667" s="1"/>
    </row>
    <row r="668" spans="1:33" s="12" customFormat="1" x14ac:dyDescent="0.15">
      <c r="A668" s="1" t="s">
        <v>4385</v>
      </c>
      <c r="B668" s="1" t="s">
        <v>4379</v>
      </c>
      <c r="C668" s="1">
        <v>6</v>
      </c>
      <c r="D668" s="1">
        <v>126451035</v>
      </c>
      <c r="E668" s="1">
        <v>126459342</v>
      </c>
      <c r="F668" s="1" t="s">
        <v>58</v>
      </c>
      <c r="G668" s="1" t="s">
        <v>4386</v>
      </c>
      <c r="H668" s="1" t="s">
        <v>4387</v>
      </c>
      <c r="I668" s="1" t="s">
        <v>61</v>
      </c>
      <c r="J668" s="1">
        <v>825</v>
      </c>
      <c r="K668" s="1" t="s">
        <v>4388</v>
      </c>
      <c r="L668" s="1" t="s">
        <v>4389</v>
      </c>
      <c r="M668" s="1">
        <v>673</v>
      </c>
      <c r="N668" s="1">
        <v>672</v>
      </c>
      <c r="O668" s="1">
        <f t="shared" si="26"/>
        <v>0.99851411589895989</v>
      </c>
      <c r="P668" s="1" t="s">
        <v>41</v>
      </c>
      <c r="Q668" s="1" t="s">
        <v>289</v>
      </c>
      <c r="R668" s="1" t="s">
        <v>4384</v>
      </c>
      <c r="S668" s="1">
        <v>30.289381910966299</v>
      </c>
      <c r="T668" s="1">
        <v>1.2183478999999999</v>
      </c>
      <c r="U668" s="1">
        <v>0.5008688</v>
      </c>
      <c r="V668" s="1" t="s">
        <v>38</v>
      </c>
      <c r="W668" s="1" t="s">
        <v>55</v>
      </c>
      <c r="X668" s="1">
        <v>6</v>
      </c>
      <c r="Y668" s="1">
        <v>4</v>
      </c>
      <c r="Z668" s="1">
        <v>10</v>
      </c>
      <c r="AA668" s="1">
        <v>0.86476585669552397</v>
      </c>
      <c r="AB668" s="1" t="s">
        <v>45</v>
      </c>
      <c r="AC668" s="1"/>
      <c r="AD668" s="1"/>
      <c r="AE668" s="1"/>
      <c r="AF668" s="1"/>
      <c r="AG668" s="1"/>
    </row>
    <row r="669" spans="1:33" s="12" customFormat="1" x14ac:dyDescent="0.15">
      <c r="A669" s="1" t="s">
        <v>4390</v>
      </c>
      <c r="B669" s="1" t="s">
        <v>4391</v>
      </c>
      <c r="C669" s="1">
        <v>6</v>
      </c>
      <c r="D669" s="1">
        <v>127269091</v>
      </c>
      <c r="E669" s="1">
        <v>127274746</v>
      </c>
      <c r="F669" s="1" t="s">
        <v>58</v>
      </c>
      <c r="G669" s="1" t="s">
        <v>4392</v>
      </c>
      <c r="H669" s="1" t="s">
        <v>4393</v>
      </c>
      <c r="I669" s="1" t="s">
        <v>38</v>
      </c>
      <c r="J669" s="1">
        <v>163</v>
      </c>
      <c r="K669" s="1" t="s">
        <v>4394</v>
      </c>
      <c r="L669" s="1" t="s">
        <v>4395</v>
      </c>
      <c r="M669" s="1">
        <v>235</v>
      </c>
      <c r="N669" s="1">
        <v>0</v>
      </c>
      <c r="O669" s="1">
        <f t="shared" si="26"/>
        <v>0</v>
      </c>
      <c r="P669" s="1" t="s">
        <v>531</v>
      </c>
      <c r="Q669" s="1"/>
      <c r="R669" s="1" t="s">
        <v>4396</v>
      </c>
      <c r="S669" s="1">
        <v>50.975657937024998</v>
      </c>
      <c r="T669" s="1">
        <v>1.7519153999999999</v>
      </c>
      <c r="U669" s="1">
        <v>0.83359510000000003</v>
      </c>
      <c r="V669" s="1" t="s">
        <v>38</v>
      </c>
      <c r="W669" s="1" t="s">
        <v>44</v>
      </c>
      <c r="X669" s="1">
        <v>12</v>
      </c>
      <c r="Y669" s="1">
        <v>4</v>
      </c>
      <c r="Z669" s="1">
        <v>16</v>
      </c>
      <c r="AA669" s="1">
        <v>0.80807136212846398</v>
      </c>
      <c r="AB669" s="1" t="s">
        <v>45</v>
      </c>
      <c r="AC669" s="1"/>
      <c r="AD669" s="1"/>
      <c r="AE669" s="1"/>
      <c r="AF669" s="1"/>
      <c r="AG669" s="1"/>
    </row>
    <row r="670" spans="1:33" s="12" customFormat="1" x14ac:dyDescent="0.15">
      <c r="A670" s="1" t="s">
        <v>4397</v>
      </c>
      <c r="B670" s="1" t="s">
        <v>4398</v>
      </c>
      <c r="C670" s="1">
        <v>6</v>
      </c>
      <c r="D670" s="1">
        <v>131895109</v>
      </c>
      <c r="E670" s="1">
        <v>131897519</v>
      </c>
      <c r="F670" s="1" t="s">
        <v>35</v>
      </c>
      <c r="G670" s="1" t="s">
        <v>4399</v>
      </c>
      <c r="H670" s="1" t="s">
        <v>4400</v>
      </c>
      <c r="I670" s="1" t="s">
        <v>61</v>
      </c>
      <c r="J670" s="1">
        <v>1226</v>
      </c>
      <c r="K670" s="1" t="s">
        <v>4401</v>
      </c>
      <c r="L670" s="1" t="s">
        <v>4402</v>
      </c>
      <c r="M670" s="1">
        <v>905</v>
      </c>
      <c r="N670" s="1">
        <v>869</v>
      </c>
      <c r="O670" s="1">
        <f t="shared" si="26"/>
        <v>0.96022099447513809</v>
      </c>
      <c r="P670" s="1" t="s">
        <v>41</v>
      </c>
      <c r="Q670" s="1" t="s">
        <v>85</v>
      </c>
      <c r="R670" s="1" t="s">
        <v>4403</v>
      </c>
      <c r="S670" s="1">
        <v>39.758638523344203</v>
      </c>
      <c r="T670" s="1">
        <v>0.55204109999999995</v>
      </c>
      <c r="U670" s="1">
        <v>0.72492789999999996</v>
      </c>
      <c r="V670" s="1" t="s">
        <v>38</v>
      </c>
      <c r="W670" s="1" t="s">
        <v>55</v>
      </c>
      <c r="X670" s="1">
        <v>10</v>
      </c>
      <c r="Y670" s="1">
        <v>5</v>
      </c>
      <c r="Z670" s="1">
        <v>15</v>
      </c>
      <c r="AA670" s="1">
        <v>0.20728730443790899</v>
      </c>
      <c r="AB670" s="1" t="s">
        <v>45</v>
      </c>
      <c r="AC670" s="1"/>
      <c r="AD670" s="1"/>
      <c r="AE670" s="1"/>
      <c r="AF670" s="1"/>
      <c r="AG670" s="1"/>
    </row>
    <row r="671" spans="1:33" s="12" customFormat="1" x14ac:dyDescent="0.15">
      <c r="A671" s="1" t="s">
        <v>4404</v>
      </c>
      <c r="B671" s="1" t="s">
        <v>4405</v>
      </c>
      <c r="C671" s="1">
        <v>6</v>
      </c>
      <c r="D671" s="1">
        <v>133555104</v>
      </c>
      <c r="E671" s="1">
        <v>133557311</v>
      </c>
      <c r="F671" s="1" t="s">
        <v>58</v>
      </c>
      <c r="G671" s="1" t="s">
        <v>4406</v>
      </c>
      <c r="H671" s="1" t="s">
        <v>4407</v>
      </c>
      <c r="I671" s="1" t="s">
        <v>38</v>
      </c>
      <c r="J671" s="1">
        <v>244</v>
      </c>
      <c r="K671" s="1" t="s">
        <v>4408</v>
      </c>
      <c r="L671" s="1" t="s">
        <v>4409</v>
      </c>
      <c r="M671" s="1">
        <v>4300</v>
      </c>
      <c r="N671" s="1">
        <v>1638</v>
      </c>
      <c r="O671" s="1">
        <f t="shared" si="26"/>
        <v>0.38093023255813951</v>
      </c>
      <c r="P671" s="1" t="s">
        <v>41</v>
      </c>
      <c r="Q671" s="1" t="s">
        <v>289</v>
      </c>
      <c r="R671" s="1" t="s">
        <v>4410</v>
      </c>
      <c r="S671" s="1">
        <v>35.301154679695998</v>
      </c>
      <c r="T671" s="1">
        <v>-1.2877909999999999</v>
      </c>
      <c r="U671" s="1">
        <v>0.76874070000000005</v>
      </c>
      <c r="V671" s="1" t="s">
        <v>54</v>
      </c>
      <c r="W671" s="1" t="s">
        <v>55</v>
      </c>
      <c r="X671" s="1">
        <v>3</v>
      </c>
      <c r="Y671" s="1">
        <v>13</v>
      </c>
      <c r="Z671" s="1">
        <v>16</v>
      </c>
      <c r="AA671" s="1">
        <v>0.91725703626045296</v>
      </c>
      <c r="AB671" s="1" t="s">
        <v>45</v>
      </c>
      <c r="AC671" s="1"/>
      <c r="AD671" s="1"/>
      <c r="AE671" s="1"/>
      <c r="AF671" s="1"/>
      <c r="AG671" s="1"/>
    </row>
    <row r="672" spans="1:33" s="12" customFormat="1" x14ac:dyDescent="0.15">
      <c r="A672" s="1" t="s">
        <v>4411</v>
      </c>
      <c r="B672" s="1" t="s">
        <v>4412</v>
      </c>
      <c r="C672" s="1">
        <v>6</v>
      </c>
      <c r="D672" s="1">
        <v>133964806</v>
      </c>
      <c r="E672" s="1">
        <v>133965066</v>
      </c>
      <c r="F672" s="1" t="s">
        <v>35</v>
      </c>
      <c r="G672" s="1" t="s">
        <v>4413</v>
      </c>
      <c r="H672" s="1" t="s">
        <v>4414</v>
      </c>
      <c r="I672" s="1" t="s">
        <v>61</v>
      </c>
      <c r="J672" s="1">
        <v>181</v>
      </c>
      <c r="K672" s="1" t="s">
        <v>4415</v>
      </c>
      <c r="L672" s="1" t="s">
        <v>4416</v>
      </c>
      <c r="M672" s="1">
        <v>152</v>
      </c>
      <c r="N672" s="1">
        <v>0</v>
      </c>
      <c r="O672" s="1">
        <f t="shared" si="26"/>
        <v>0</v>
      </c>
      <c r="P672" s="1" t="s">
        <v>531</v>
      </c>
      <c r="Q672" s="1"/>
      <c r="R672" s="1" t="s">
        <v>4417</v>
      </c>
      <c r="S672" s="1">
        <v>20.921749229098801</v>
      </c>
      <c r="T672" s="1">
        <v>7.1326134000000003</v>
      </c>
      <c r="U672" s="1">
        <v>0.57740320000000001</v>
      </c>
      <c r="V672" s="1" t="s">
        <v>38</v>
      </c>
      <c r="W672" s="1" t="s">
        <v>55</v>
      </c>
      <c r="X672" s="1">
        <v>4</v>
      </c>
      <c r="Y672" s="1">
        <v>5</v>
      </c>
      <c r="Z672" s="1">
        <v>9</v>
      </c>
      <c r="AA672" s="1">
        <v>0.45879767527707499</v>
      </c>
      <c r="AB672" s="1" t="s">
        <v>45</v>
      </c>
      <c r="AC672" s="1"/>
      <c r="AD672" s="1"/>
      <c r="AE672" s="1"/>
      <c r="AF672" s="1"/>
      <c r="AG672" s="1"/>
    </row>
    <row r="673" spans="1:33" s="12" customFormat="1" x14ac:dyDescent="0.15">
      <c r="A673" s="1" t="s">
        <v>4418</v>
      </c>
      <c r="B673" s="1" t="s">
        <v>4412</v>
      </c>
      <c r="C673" s="1">
        <v>6</v>
      </c>
      <c r="D673" s="1">
        <v>133964806</v>
      </c>
      <c r="E673" s="1">
        <v>133965066</v>
      </c>
      <c r="F673" s="1" t="s">
        <v>35</v>
      </c>
      <c r="G673" s="1" t="s">
        <v>4419</v>
      </c>
      <c r="H673" s="1" t="s">
        <v>4420</v>
      </c>
      <c r="I673" s="1" t="s">
        <v>38</v>
      </c>
      <c r="J673" s="1">
        <v>1669</v>
      </c>
      <c r="K673" s="1" t="s">
        <v>4421</v>
      </c>
      <c r="L673" s="1" t="s">
        <v>4422</v>
      </c>
      <c r="M673" s="1">
        <v>1141</v>
      </c>
      <c r="N673" s="1">
        <v>1140</v>
      </c>
      <c r="O673" s="1">
        <f t="shared" si="26"/>
        <v>0.99912357581069233</v>
      </c>
      <c r="P673" s="1" t="s">
        <v>41</v>
      </c>
      <c r="Q673" s="1" t="s">
        <v>200</v>
      </c>
      <c r="R673" s="1" t="s">
        <v>4417</v>
      </c>
      <c r="S673" s="1">
        <v>20.921749229098801</v>
      </c>
      <c r="T673" s="1">
        <v>7.1326134000000003</v>
      </c>
      <c r="U673" s="1">
        <v>0.57740320000000001</v>
      </c>
      <c r="V673" s="1" t="s">
        <v>38</v>
      </c>
      <c r="W673" s="1" t="s">
        <v>44</v>
      </c>
      <c r="X673" s="1">
        <v>7</v>
      </c>
      <c r="Y673" s="1">
        <v>9</v>
      </c>
      <c r="Z673" s="1">
        <v>16</v>
      </c>
      <c r="AA673" s="1">
        <v>0.236523695748936</v>
      </c>
      <c r="AB673" s="1" t="s">
        <v>45</v>
      </c>
      <c r="AC673" s="1"/>
      <c r="AD673" s="1"/>
      <c r="AE673" s="1"/>
      <c r="AF673" s="1"/>
      <c r="AG673" s="1"/>
    </row>
    <row r="674" spans="1:33" s="12" customFormat="1" x14ac:dyDescent="0.15">
      <c r="A674" s="1" t="s">
        <v>4423</v>
      </c>
      <c r="B674" s="1" t="s">
        <v>4412</v>
      </c>
      <c r="C674" s="1">
        <v>6</v>
      </c>
      <c r="D674" s="1">
        <v>133964806</v>
      </c>
      <c r="E674" s="1">
        <v>133965066</v>
      </c>
      <c r="F674" s="1" t="s">
        <v>35</v>
      </c>
      <c r="G674" s="1" t="s">
        <v>4424</v>
      </c>
      <c r="H674" s="1" t="s">
        <v>4425</v>
      </c>
      <c r="I674" s="1" t="s">
        <v>38</v>
      </c>
      <c r="J674" s="1">
        <v>3339</v>
      </c>
      <c r="K674" s="1" t="s">
        <v>4426</v>
      </c>
      <c r="L674" s="1" t="s">
        <v>4427</v>
      </c>
      <c r="M674" s="1">
        <v>758</v>
      </c>
      <c r="N674" s="1">
        <v>365</v>
      </c>
      <c r="O674" s="1">
        <f t="shared" si="26"/>
        <v>0.48153034300791558</v>
      </c>
      <c r="P674" s="1" t="s">
        <v>41</v>
      </c>
      <c r="Q674" s="1" t="s">
        <v>78</v>
      </c>
      <c r="R674" s="1" t="s">
        <v>4417</v>
      </c>
      <c r="S674" s="1">
        <v>20.921749229098801</v>
      </c>
      <c r="T674" s="1">
        <v>7.1326134000000003</v>
      </c>
      <c r="U674" s="1">
        <v>0.57740320000000001</v>
      </c>
      <c r="V674" s="1" t="s">
        <v>38</v>
      </c>
      <c r="W674" s="1" t="s">
        <v>44</v>
      </c>
      <c r="X674" s="1">
        <v>10</v>
      </c>
      <c r="Y674" s="1">
        <v>6</v>
      </c>
      <c r="Z674" s="1">
        <v>16</v>
      </c>
      <c r="AA674" s="1">
        <v>0.83937259207838</v>
      </c>
      <c r="AB674" s="1" t="s">
        <v>45</v>
      </c>
      <c r="AC674" s="1"/>
      <c r="AD674" s="1"/>
      <c r="AE674" s="1"/>
      <c r="AF674" s="1"/>
      <c r="AG674" s="1"/>
    </row>
    <row r="675" spans="1:33" s="12" customFormat="1" x14ac:dyDescent="0.15">
      <c r="A675" s="1" t="s">
        <v>4428</v>
      </c>
      <c r="B675" s="1" t="s">
        <v>4429</v>
      </c>
      <c r="C675" s="1">
        <v>6</v>
      </c>
      <c r="D675" s="1">
        <v>134933417</v>
      </c>
      <c r="E675" s="1">
        <v>134935896</v>
      </c>
      <c r="F675" s="1" t="s">
        <v>35</v>
      </c>
      <c r="G675" s="1" t="s">
        <v>4430</v>
      </c>
      <c r="H675" s="1" t="s">
        <v>4431</v>
      </c>
      <c r="I675" s="1" t="s">
        <v>61</v>
      </c>
      <c r="J675" s="1">
        <v>459</v>
      </c>
      <c r="K675" s="1" t="s">
        <v>4432</v>
      </c>
      <c r="L675" s="1" t="s">
        <v>4433</v>
      </c>
      <c r="M675" s="1">
        <v>381</v>
      </c>
      <c r="N675" s="1">
        <v>351</v>
      </c>
      <c r="O675" s="1">
        <f t="shared" si="26"/>
        <v>0.92125984251968507</v>
      </c>
      <c r="P675" s="1" t="s">
        <v>41</v>
      </c>
      <c r="Q675" s="1" t="s">
        <v>85</v>
      </c>
      <c r="R675" s="1" t="s">
        <v>4434</v>
      </c>
      <c r="S675" s="1">
        <v>19.013246948968501</v>
      </c>
      <c r="T675" s="1">
        <v>3.4725573000000001</v>
      </c>
      <c r="U675" s="1">
        <v>0.49565520000000002</v>
      </c>
      <c r="V675" s="1" t="s">
        <v>38</v>
      </c>
      <c r="W675" s="1" t="s">
        <v>55</v>
      </c>
      <c r="X675" s="1">
        <v>0</v>
      </c>
      <c r="Y675" s="1">
        <v>15</v>
      </c>
      <c r="Z675" s="1">
        <v>15</v>
      </c>
      <c r="AA675" s="1"/>
      <c r="AB675" s="1"/>
      <c r="AC675" s="1"/>
      <c r="AD675" s="1"/>
      <c r="AE675" s="1"/>
      <c r="AF675" s="1"/>
      <c r="AG675" s="1"/>
    </row>
    <row r="676" spans="1:33" s="12" customFormat="1" x14ac:dyDescent="0.15">
      <c r="A676" s="1" t="s">
        <v>4435</v>
      </c>
      <c r="B676" s="1" t="s">
        <v>4436</v>
      </c>
      <c r="C676" s="1">
        <v>6</v>
      </c>
      <c r="D676" s="1">
        <v>139653712</v>
      </c>
      <c r="E676" s="1">
        <v>139656071</v>
      </c>
      <c r="F676" s="1" t="s">
        <v>58</v>
      </c>
      <c r="G676" s="1" t="s">
        <v>4437</v>
      </c>
      <c r="H676" s="1" t="s">
        <v>4438</v>
      </c>
      <c r="I676" s="1" t="s">
        <v>61</v>
      </c>
      <c r="J676" s="1">
        <v>4475</v>
      </c>
      <c r="K676" s="1" t="s">
        <v>4439</v>
      </c>
      <c r="L676" s="1" t="s">
        <v>4440</v>
      </c>
      <c r="M676" s="1">
        <v>132</v>
      </c>
      <c r="N676" s="1">
        <v>0</v>
      </c>
      <c r="O676" s="1">
        <f t="shared" si="26"/>
        <v>0</v>
      </c>
      <c r="P676" s="1" t="s">
        <v>531</v>
      </c>
      <c r="Q676" s="1"/>
      <c r="R676" s="1" t="s">
        <v>4441</v>
      </c>
      <c r="S676" s="1">
        <v>40.930428838219299</v>
      </c>
      <c r="T676" s="1">
        <v>0.53110069999999998</v>
      </c>
      <c r="U676" s="1">
        <v>0.81808599999999998</v>
      </c>
      <c r="V676" s="1" t="s">
        <v>38</v>
      </c>
      <c r="W676" s="1" t="s">
        <v>55</v>
      </c>
      <c r="X676" s="1">
        <v>10</v>
      </c>
      <c r="Y676" s="1">
        <v>4</v>
      </c>
      <c r="Z676" s="1">
        <v>14</v>
      </c>
      <c r="AA676" s="1">
        <v>1.6155204982307301E-2</v>
      </c>
      <c r="AB676" s="1" t="s">
        <v>72</v>
      </c>
      <c r="AC676" s="1" t="s">
        <v>55</v>
      </c>
      <c r="AD676" s="1" t="str">
        <f>IF(AC676=W676,"consistent","inconsistent")</f>
        <v>consistent</v>
      </c>
      <c r="AE676" s="1"/>
      <c r="AF676" s="1"/>
      <c r="AG676" s="1"/>
    </row>
    <row r="677" spans="1:33" s="12" customFormat="1" x14ac:dyDescent="0.15">
      <c r="A677" s="1" t="s">
        <v>4442</v>
      </c>
      <c r="B677" s="1" t="s">
        <v>4436</v>
      </c>
      <c r="C677" s="1">
        <v>6</v>
      </c>
      <c r="D677" s="1">
        <v>139653712</v>
      </c>
      <c r="E677" s="1">
        <v>139656071</v>
      </c>
      <c r="F677" s="1" t="s">
        <v>58</v>
      </c>
      <c r="G677" s="1" t="s">
        <v>4443</v>
      </c>
      <c r="H677" s="1" t="s">
        <v>4444</v>
      </c>
      <c r="I677" s="1" t="s">
        <v>38</v>
      </c>
      <c r="J677" s="1">
        <v>3072</v>
      </c>
      <c r="K677" s="1" t="s">
        <v>4445</v>
      </c>
      <c r="L677" s="1" t="s">
        <v>4446</v>
      </c>
      <c r="M677" s="1">
        <v>228</v>
      </c>
      <c r="N677" s="1">
        <v>227</v>
      </c>
      <c r="O677" s="1">
        <f t="shared" si="26"/>
        <v>0.99561403508771928</v>
      </c>
      <c r="P677" s="1" t="s">
        <v>41</v>
      </c>
      <c r="Q677" s="1" t="s">
        <v>118</v>
      </c>
      <c r="R677" s="1" t="s">
        <v>4441</v>
      </c>
      <c r="S677" s="1">
        <v>40.930428838219299</v>
      </c>
      <c r="T677" s="1">
        <v>0.53110069999999998</v>
      </c>
      <c r="U677" s="1">
        <v>0.81808599999999998</v>
      </c>
      <c r="V677" s="1" t="s">
        <v>38</v>
      </c>
      <c r="W677" s="1" t="s">
        <v>44</v>
      </c>
      <c r="X677" s="1">
        <v>6</v>
      </c>
      <c r="Y677" s="1">
        <v>10</v>
      </c>
      <c r="Z677" s="1">
        <v>16</v>
      </c>
      <c r="AA677" s="1">
        <v>6.8265761069445804E-2</v>
      </c>
      <c r="AB677" s="1" t="s">
        <v>45</v>
      </c>
      <c r="AC677" s="1"/>
      <c r="AD677" s="1"/>
      <c r="AE677" s="1"/>
      <c r="AF677" s="1"/>
      <c r="AG677" s="1"/>
    </row>
    <row r="678" spans="1:33" s="12" customFormat="1" x14ac:dyDescent="0.15">
      <c r="A678" s="1" t="s">
        <v>4447</v>
      </c>
      <c r="B678" s="1" t="s">
        <v>4436</v>
      </c>
      <c r="C678" s="1">
        <v>6</v>
      </c>
      <c r="D678" s="1">
        <v>139653712</v>
      </c>
      <c r="E678" s="1">
        <v>139656071</v>
      </c>
      <c r="F678" s="1" t="s">
        <v>58</v>
      </c>
      <c r="G678" s="1" t="s">
        <v>4448</v>
      </c>
      <c r="H678" s="1" t="s">
        <v>4449</v>
      </c>
      <c r="I678" s="1" t="s">
        <v>38</v>
      </c>
      <c r="J678" s="1">
        <v>485</v>
      </c>
      <c r="K678" s="1" t="s">
        <v>4450</v>
      </c>
      <c r="L678" s="1" t="s">
        <v>4451</v>
      </c>
      <c r="M678" s="1">
        <v>221</v>
      </c>
      <c r="N678" s="1">
        <v>147</v>
      </c>
      <c r="O678" s="1">
        <f t="shared" si="26"/>
        <v>0.66515837104072395</v>
      </c>
      <c r="P678" s="1" t="s">
        <v>41</v>
      </c>
      <c r="Q678" s="1" t="s">
        <v>78</v>
      </c>
      <c r="R678" s="1" t="s">
        <v>4441</v>
      </c>
      <c r="S678" s="1">
        <v>40.930428838219299</v>
      </c>
      <c r="T678" s="1">
        <v>0.53110069999999998</v>
      </c>
      <c r="U678" s="1">
        <v>0.81808599999999998</v>
      </c>
      <c r="V678" s="1" t="s">
        <v>38</v>
      </c>
      <c r="W678" s="1" t="s">
        <v>44</v>
      </c>
      <c r="X678" s="1">
        <v>6</v>
      </c>
      <c r="Y678" s="1">
        <v>10</v>
      </c>
      <c r="Z678" s="1">
        <v>16</v>
      </c>
      <c r="AA678" s="1">
        <v>7.5933141034176505E-2</v>
      </c>
      <c r="AB678" s="1" t="s">
        <v>45</v>
      </c>
      <c r="AC678" s="1"/>
      <c r="AD678" s="1"/>
      <c r="AE678" s="1"/>
      <c r="AF678" s="1"/>
      <c r="AG678" s="1"/>
    </row>
    <row r="679" spans="1:33" s="12" customFormat="1" x14ac:dyDescent="0.15">
      <c r="A679" s="1" t="s">
        <v>4452</v>
      </c>
      <c r="B679" s="1" t="s">
        <v>4453</v>
      </c>
      <c r="C679" s="1">
        <v>6</v>
      </c>
      <c r="D679" s="1">
        <v>142777670</v>
      </c>
      <c r="E679" s="1">
        <v>142778191</v>
      </c>
      <c r="F679" s="1" t="s">
        <v>35</v>
      </c>
      <c r="G679" s="1" t="s">
        <v>4454</v>
      </c>
      <c r="H679" s="1" t="s">
        <v>4455</v>
      </c>
      <c r="I679" s="1" t="s">
        <v>61</v>
      </c>
      <c r="J679" s="1">
        <v>117</v>
      </c>
      <c r="K679" s="1" t="s">
        <v>4456</v>
      </c>
      <c r="L679" s="1" t="s">
        <v>4457</v>
      </c>
      <c r="M679" s="1">
        <v>673</v>
      </c>
      <c r="N679" s="1">
        <v>0</v>
      </c>
      <c r="O679" s="1">
        <f t="shared" si="26"/>
        <v>0</v>
      </c>
      <c r="P679" s="1" t="s">
        <v>531</v>
      </c>
      <c r="Q679" s="1"/>
      <c r="R679" s="1" t="s">
        <v>4458</v>
      </c>
      <c r="S679" s="1">
        <v>45.288034896851201</v>
      </c>
      <c r="T679" s="1">
        <v>4.2268243999999999</v>
      </c>
      <c r="U679" s="1">
        <v>0.81325139999999996</v>
      </c>
      <c r="V679" s="1" t="s">
        <v>38</v>
      </c>
      <c r="W679" s="1" t="s">
        <v>55</v>
      </c>
      <c r="X679" s="1">
        <v>2</v>
      </c>
      <c r="Y679" s="1">
        <v>13</v>
      </c>
      <c r="Z679" s="1">
        <v>15</v>
      </c>
      <c r="AA679" s="1">
        <v>0.29074507257499199</v>
      </c>
      <c r="AB679" s="1" t="s">
        <v>45</v>
      </c>
      <c r="AC679" s="1"/>
      <c r="AD679" s="1"/>
      <c r="AE679" s="1"/>
      <c r="AF679" s="1"/>
      <c r="AG679" s="1"/>
    </row>
    <row r="680" spans="1:33" s="12" customFormat="1" x14ac:dyDescent="0.15">
      <c r="A680" s="1" t="s">
        <v>4459</v>
      </c>
      <c r="B680" s="1" t="s">
        <v>4460</v>
      </c>
      <c r="C680" s="1">
        <v>6</v>
      </c>
      <c r="D680" s="1">
        <v>142830033</v>
      </c>
      <c r="E680" s="1">
        <v>142844642</v>
      </c>
      <c r="F680" s="1" t="s">
        <v>35</v>
      </c>
      <c r="G680" s="1" t="s">
        <v>4461</v>
      </c>
      <c r="H680" s="1" t="s">
        <v>4462</v>
      </c>
      <c r="I680" s="1" t="s">
        <v>61</v>
      </c>
      <c r="J680" s="1">
        <v>289</v>
      </c>
      <c r="K680" s="1" t="s">
        <v>4463</v>
      </c>
      <c r="L680" s="1" t="s">
        <v>4464</v>
      </c>
      <c r="M680" s="1">
        <v>974</v>
      </c>
      <c r="N680" s="1">
        <v>974</v>
      </c>
      <c r="O680" s="1">
        <f t="shared" si="26"/>
        <v>1</v>
      </c>
      <c r="P680" s="1" t="s">
        <v>41</v>
      </c>
      <c r="Q680" s="1" t="s">
        <v>42</v>
      </c>
      <c r="R680" s="1" t="s">
        <v>4465</v>
      </c>
      <c r="S680" s="1">
        <v>37.606016829533097</v>
      </c>
      <c r="T680" s="1">
        <v>-2.6059198000000001</v>
      </c>
      <c r="U680" s="1">
        <v>0.7047369</v>
      </c>
      <c r="V680" s="1" t="s">
        <v>54</v>
      </c>
      <c r="W680" s="1" t="s">
        <v>44</v>
      </c>
      <c r="X680" s="1">
        <v>2</v>
      </c>
      <c r="Y680" s="1">
        <v>6</v>
      </c>
      <c r="Z680" s="1">
        <v>8</v>
      </c>
      <c r="AA680" s="1">
        <v>0.32746083005922</v>
      </c>
      <c r="AB680" s="1" t="s">
        <v>45</v>
      </c>
      <c r="AC680" s="1"/>
      <c r="AD680" s="1"/>
      <c r="AE680" s="1"/>
      <c r="AF680" s="1"/>
      <c r="AG680" s="1"/>
    </row>
    <row r="681" spans="1:33" s="12" customFormat="1" x14ac:dyDescent="0.15">
      <c r="A681" s="1" t="s">
        <v>4466</v>
      </c>
      <c r="B681" s="1" t="s">
        <v>4467</v>
      </c>
      <c r="C681" s="1">
        <v>6</v>
      </c>
      <c r="D681" s="1">
        <v>147117119</v>
      </c>
      <c r="E681" s="1">
        <v>147118645</v>
      </c>
      <c r="F681" s="1" t="s">
        <v>58</v>
      </c>
      <c r="G681" s="1" t="s">
        <v>4468</v>
      </c>
      <c r="H681" s="1" t="s">
        <v>4469</v>
      </c>
      <c r="I681" s="1" t="s">
        <v>61</v>
      </c>
      <c r="J681" s="1">
        <v>1000</v>
      </c>
      <c r="K681" s="1" t="s">
        <v>4470</v>
      </c>
      <c r="L681" s="1" t="s">
        <v>4471</v>
      </c>
      <c r="M681" s="1">
        <v>1535</v>
      </c>
      <c r="N681" s="1">
        <v>1517</v>
      </c>
      <c r="O681" s="1">
        <f t="shared" si="26"/>
        <v>0.98827361563517913</v>
      </c>
      <c r="P681" s="1" t="s">
        <v>41</v>
      </c>
      <c r="Q681" s="1" t="s">
        <v>489</v>
      </c>
      <c r="R681" s="1" t="s">
        <v>4472</v>
      </c>
      <c r="S681" s="1">
        <v>23.896835070575499</v>
      </c>
      <c r="T681" s="1">
        <v>0.1853505</v>
      </c>
      <c r="U681" s="1">
        <v>0.58994489999999999</v>
      </c>
      <c r="V681" s="1" t="s">
        <v>38</v>
      </c>
      <c r="W681" s="1" t="s">
        <v>55</v>
      </c>
      <c r="X681" s="1">
        <v>6</v>
      </c>
      <c r="Y681" s="1">
        <v>9</v>
      </c>
      <c r="Z681" s="1">
        <v>15</v>
      </c>
      <c r="AA681" s="1">
        <v>8.0521968912607794E-2</v>
      </c>
      <c r="AB681" s="1" t="s">
        <v>45</v>
      </c>
      <c r="AC681" s="1"/>
      <c r="AD681" s="1"/>
      <c r="AE681" s="1"/>
      <c r="AF681" s="1"/>
      <c r="AG681" s="1"/>
    </row>
    <row r="682" spans="1:33" s="12" customFormat="1" x14ac:dyDescent="0.15">
      <c r="A682" s="1" t="s">
        <v>4473</v>
      </c>
      <c r="B682" s="1" t="s">
        <v>4474</v>
      </c>
      <c r="C682" s="1">
        <v>6</v>
      </c>
      <c r="D682" s="1">
        <v>147483399</v>
      </c>
      <c r="E682" s="1">
        <v>147495234</v>
      </c>
      <c r="F682" s="1" t="s">
        <v>58</v>
      </c>
      <c r="G682" s="1" t="s">
        <v>4475</v>
      </c>
      <c r="H682" s="1" t="s">
        <v>4476</v>
      </c>
      <c r="I682" s="1" t="s">
        <v>38</v>
      </c>
      <c r="J682" s="1">
        <v>1037</v>
      </c>
      <c r="K682" s="1" t="s">
        <v>4477</v>
      </c>
      <c r="L682" s="1" t="s">
        <v>4478</v>
      </c>
      <c r="M682" s="1">
        <v>354</v>
      </c>
      <c r="N682" s="1">
        <v>151</v>
      </c>
      <c r="O682" s="1">
        <f t="shared" si="26"/>
        <v>0.42655367231638419</v>
      </c>
      <c r="P682" s="1" t="s">
        <v>41</v>
      </c>
      <c r="Q682" s="1" t="s">
        <v>52</v>
      </c>
      <c r="R682" s="1" t="s">
        <v>4479</v>
      </c>
      <c r="S682" s="1">
        <v>53.4794723561346</v>
      </c>
      <c r="T682" s="1">
        <v>3.0782522999999999</v>
      </c>
      <c r="U682" s="1">
        <v>0.76117939999999995</v>
      </c>
      <c r="V682" s="1" t="s">
        <v>38</v>
      </c>
      <c r="W682" s="1" t="s">
        <v>44</v>
      </c>
      <c r="X682" s="1">
        <v>4</v>
      </c>
      <c r="Y682" s="1">
        <v>12</v>
      </c>
      <c r="Z682" s="1">
        <v>16</v>
      </c>
      <c r="AA682" s="1">
        <v>0.435805090040225</v>
      </c>
      <c r="AB682" s="1" t="s">
        <v>45</v>
      </c>
      <c r="AC682" s="1"/>
      <c r="AD682" s="1"/>
      <c r="AE682" s="1"/>
      <c r="AF682" s="1"/>
      <c r="AG682" s="1"/>
    </row>
    <row r="683" spans="1:33" s="12" customFormat="1" x14ac:dyDescent="0.15">
      <c r="A683" s="1" t="s">
        <v>4480</v>
      </c>
      <c r="B683" s="1" t="s">
        <v>4481</v>
      </c>
      <c r="C683" s="1">
        <v>6</v>
      </c>
      <c r="D683" s="1">
        <v>149398193</v>
      </c>
      <c r="E683" s="1">
        <v>149403023</v>
      </c>
      <c r="F683" s="1" t="s">
        <v>35</v>
      </c>
      <c r="G683" s="1" t="s">
        <v>4482</v>
      </c>
      <c r="H683" s="1" t="s">
        <v>4483</v>
      </c>
      <c r="I683" s="1" t="s">
        <v>61</v>
      </c>
      <c r="J683" s="1">
        <v>100</v>
      </c>
      <c r="K683" s="1" t="s">
        <v>4484</v>
      </c>
      <c r="L683" s="1" t="s">
        <v>4485</v>
      </c>
      <c r="M683" s="1">
        <v>378</v>
      </c>
      <c r="N683" s="1">
        <v>368</v>
      </c>
      <c r="O683" s="1">
        <f t="shared" si="26"/>
        <v>0.97354497354497349</v>
      </c>
      <c r="P683" s="1" t="s">
        <v>41</v>
      </c>
      <c r="Q683" s="1" t="s">
        <v>52</v>
      </c>
      <c r="R683" s="1" t="s">
        <v>4486</v>
      </c>
      <c r="S683" s="1">
        <v>51.809049728555898</v>
      </c>
      <c r="T683" s="1">
        <v>15.423412799999999</v>
      </c>
      <c r="U683" s="1">
        <v>0.85941299999999998</v>
      </c>
      <c r="V683" s="1" t="s">
        <v>38</v>
      </c>
      <c r="W683" s="1" t="s">
        <v>55</v>
      </c>
      <c r="X683" s="1">
        <v>1</v>
      </c>
      <c r="Y683" s="1">
        <v>14</v>
      </c>
      <c r="Z683" s="1">
        <v>15</v>
      </c>
      <c r="AA683" s="1"/>
      <c r="AB683" s="1"/>
      <c r="AC683" s="1"/>
      <c r="AD683" s="1"/>
      <c r="AE683" s="1"/>
      <c r="AF683" s="1"/>
      <c r="AG683" s="1"/>
    </row>
    <row r="684" spans="1:33" s="12" customFormat="1" x14ac:dyDescent="0.15">
      <c r="A684" s="1" t="s">
        <v>4487</v>
      </c>
      <c r="B684" s="1" t="s">
        <v>4488</v>
      </c>
      <c r="C684" s="1">
        <v>6</v>
      </c>
      <c r="D684" s="1">
        <v>149492907</v>
      </c>
      <c r="E684" s="1">
        <v>149511919</v>
      </c>
      <c r="F684" s="1" t="s">
        <v>35</v>
      </c>
      <c r="G684" s="1" t="s">
        <v>4489</v>
      </c>
      <c r="H684" s="1" t="s">
        <v>4490</v>
      </c>
      <c r="I684" s="1" t="s">
        <v>38</v>
      </c>
      <c r="J684" s="1">
        <v>553</v>
      </c>
      <c r="K684" s="1" t="s">
        <v>4491</v>
      </c>
      <c r="L684" s="1" t="s">
        <v>4492</v>
      </c>
      <c r="M684" s="1">
        <v>232</v>
      </c>
      <c r="N684" s="1">
        <v>224</v>
      </c>
      <c r="O684" s="1">
        <f t="shared" si="26"/>
        <v>0.96551724137931039</v>
      </c>
      <c r="P684" s="1" t="s">
        <v>41</v>
      </c>
      <c r="Q684" s="1" t="s">
        <v>52</v>
      </c>
      <c r="R684" s="1" t="s">
        <v>4493</v>
      </c>
      <c r="S684" s="1">
        <v>25.877797937025001</v>
      </c>
      <c r="T684" s="1">
        <v>1.0553927000000001</v>
      </c>
      <c r="U684" s="1">
        <v>0.53415179999999995</v>
      </c>
      <c r="V684" s="1" t="s">
        <v>38</v>
      </c>
      <c r="W684" s="1" t="s">
        <v>44</v>
      </c>
      <c r="X684" s="1">
        <v>5</v>
      </c>
      <c r="Y684" s="1">
        <v>11</v>
      </c>
      <c r="Z684" s="1">
        <v>16</v>
      </c>
      <c r="AA684" s="1">
        <v>0.73312330795706804</v>
      </c>
      <c r="AB684" s="1" t="s">
        <v>45</v>
      </c>
      <c r="AC684" s="1"/>
      <c r="AD684" s="1"/>
      <c r="AE684" s="1"/>
      <c r="AF684" s="1"/>
      <c r="AG684" s="1"/>
    </row>
    <row r="685" spans="1:33" s="12" customFormat="1" x14ac:dyDescent="0.15">
      <c r="A685" s="1" t="s">
        <v>4494</v>
      </c>
      <c r="B685" s="1" t="s">
        <v>4495</v>
      </c>
      <c r="C685" s="1">
        <v>6</v>
      </c>
      <c r="D685" s="1">
        <v>151070539</v>
      </c>
      <c r="E685" s="1">
        <v>151071477</v>
      </c>
      <c r="F685" s="1" t="s">
        <v>35</v>
      </c>
      <c r="G685" s="1" t="s">
        <v>4496</v>
      </c>
      <c r="H685" s="1" t="s">
        <v>4497</v>
      </c>
      <c r="I685" s="1" t="s">
        <v>61</v>
      </c>
      <c r="J685" s="1">
        <v>609</v>
      </c>
      <c r="K685" s="1" t="s">
        <v>4498</v>
      </c>
      <c r="L685" s="1" t="s">
        <v>4499</v>
      </c>
      <c r="M685" s="1">
        <v>625</v>
      </c>
      <c r="N685" s="1">
        <v>625</v>
      </c>
      <c r="O685" s="1">
        <f t="shared" si="26"/>
        <v>1</v>
      </c>
      <c r="P685" s="1" t="s">
        <v>41</v>
      </c>
      <c r="Q685" s="1" t="s">
        <v>52</v>
      </c>
      <c r="R685" s="1" t="s">
        <v>4500</v>
      </c>
      <c r="S685" s="1">
        <v>36.220363235613497</v>
      </c>
      <c r="T685" s="1">
        <v>1.2489771999999999</v>
      </c>
      <c r="U685" s="1">
        <v>0.74302400000000002</v>
      </c>
      <c r="V685" s="1" t="s">
        <v>38</v>
      </c>
      <c r="W685" s="1" t="s">
        <v>55</v>
      </c>
      <c r="X685" s="1">
        <v>5</v>
      </c>
      <c r="Y685" s="1">
        <v>7</v>
      </c>
      <c r="Z685" s="1">
        <v>12</v>
      </c>
      <c r="AA685" s="1">
        <v>9.2169554552408703E-2</v>
      </c>
      <c r="AB685" s="1" t="s">
        <v>45</v>
      </c>
      <c r="AC685" s="1"/>
      <c r="AD685" s="1"/>
      <c r="AE685" s="1"/>
      <c r="AF685" s="1"/>
      <c r="AG685" s="1"/>
    </row>
    <row r="686" spans="1:33" s="12" customFormat="1" x14ac:dyDescent="0.15">
      <c r="A686" s="1" t="s">
        <v>4501</v>
      </c>
      <c r="B686" s="1" t="s">
        <v>4495</v>
      </c>
      <c r="C686" s="1">
        <v>6</v>
      </c>
      <c r="D686" s="1">
        <v>151070539</v>
      </c>
      <c r="E686" s="1">
        <v>151071477</v>
      </c>
      <c r="F686" s="1" t="s">
        <v>35</v>
      </c>
      <c r="G686" s="1" t="s">
        <v>4502</v>
      </c>
      <c r="H686" s="1" t="s">
        <v>4503</v>
      </c>
      <c r="I686" s="1" t="s">
        <v>61</v>
      </c>
      <c r="J686" s="1">
        <v>794</v>
      </c>
      <c r="K686" s="1" t="s">
        <v>4499</v>
      </c>
      <c r="L686" s="1" t="s">
        <v>4504</v>
      </c>
      <c r="M686" s="1">
        <v>297</v>
      </c>
      <c r="N686" s="1">
        <v>297</v>
      </c>
      <c r="O686" s="1">
        <f t="shared" si="26"/>
        <v>1</v>
      </c>
      <c r="P686" s="1" t="s">
        <v>41</v>
      </c>
      <c r="Q686" s="1" t="s">
        <v>52</v>
      </c>
      <c r="R686" s="1" t="s">
        <v>4500</v>
      </c>
      <c r="S686" s="1">
        <v>36.220363235613497</v>
      </c>
      <c r="T686" s="1">
        <v>1.2489771999999999</v>
      </c>
      <c r="U686" s="1">
        <v>0.74302400000000002</v>
      </c>
      <c r="V686" s="1" t="s">
        <v>38</v>
      </c>
      <c r="W686" s="1" t="s">
        <v>55</v>
      </c>
      <c r="X686" s="1">
        <v>9</v>
      </c>
      <c r="Y686" s="1">
        <v>6</v>
      </c>
      <c r="Z686" s="1">
        <v>15</v>
      </c>
      <c r="AA686" s="1">
        <v>0.83655841639493</v>
      </c>
      <c r="AB686" s="1" t="s">
        <v>45</v>
      </c>
      <c r="AC686" s="1"/>
      <c r="AD686" s="1"/>
      <c r="AE686" s="1"/>
      <c r="AF686" s="1"/>
      <c r="AG686" s="1"/>
    </row>
    <row r="687" spans="1:33" s="12" customFormat="1" x14ac:dyDescent="0.15">
      <c r="A687" s="1" t="s">
        <v>4505</v>
      </c>
      <c r="B687" s="1" t="s">
        <v>4506</v>
      </c>
      <c r="C687" s="1">
        <v>6</v>
      </c>
      <c r="D687" s="1">
        <v>151951671</v>
      </c>
      <c r="E687" s="1">
        <v>151955702</v>
      </c>
      <c r="F687" s="1" t="s">
        <v>35</v>
      </c>
      <c r="G687" s="1" t="s">
        <v>4507</v>
      </c>
      <c r="H687" s="1" t="s">
        <v>4508</v>
      </c>
      <c r="I687" s="1" t="s">
        <v>38</v>
      </c>
      <c r="J687" s="1">
        <v>1119</v>
      </c>
      <c r="K687" s="1" t="s">
        <v>4509</v>
      </c>
      <c r="L687" s="1" t="s">
        <v>4510</v>
      </c>
      <c r="M687" s="1">
        <v>615</v>
      </c>
      <c r="N687" s="1">
        <v>601</v>
      </c>
      <c r="O687" s="1">
        <f t="shared" si="26"/>
        <v>0.97723577235772363</v>
      </c>
      <c r="P687" s="1" t="s">
        <v>41</v>
      </c>
      <c r="Q687" s="1" t="s">
        <v>85</v>
      </c>
      <c r="R687" s="1" t="s">
        <v>4511</v>
      </c>
      <c r="S687" s="1">
        <v>52.969253441911</v>
      </c>
      <c r="T687" s="1">
        <v>1.7188508</v>
      </c>
      <c r="U687" s="1">
        <v>0.86386589999999996</v>
      </c>
      <c r="V687" s="1" t="s">
        <v>38</v>
      </c>
      <c r="W687" s="1" t="s">
        <v>44</v>
      </c>
      <c r="X687" s="1">
        <v>13</v>
      </c>
      <c r="Y687" s="1">
        <v>3</v>
      </c>
      <c r="Z687" s="1">
        <v>16</v>
      </c>
      <c r="AA687" s="1">
        <v>0.90028558677842296</v>
      </c>
      <c r="AB687" s="1" t="s">
        <v>45</v>
      </c>
      <c r="AC687" s="1"/>
      <c r="AD687" s="1"/>
      <c r="AE687" s="1"/>
      <c r="AF687" s="1"/>
      <c r="AG687" s="1"/>
    </row>
    <row r="688" spans="1:33" s="12" customFormat="1" x14ac:dyDescent="0.15">
      <c r="A688" s="1" t="s">
        <v>4512</v>
      </c>
      <c r="B688" s="1" t="s">
        <v>4506</v>
      </c>
      <c r="C688" s="1">
        <v>6</v>
      </c>
      <c r="D688" s="1">
        <v>151951671</v>
      </c>
      <c r="E688" s="1">
        <v>151955702</v>
      </c>
      <c r="F688" s="1" t="s">
        <v>35</v>
      </c>
      <c r="G688" s="1" t="s">
        <v>4513</v>
      </c>
      <c r="H688" s="1" t="s">
        <v>4514</v>
      </c>
      <c r="I688" s="1" t="s">
        <v>38</v>
      </c>
      <c r="J688" s="1">
        <v>3438</v>
      </c>
      <c r="K688" s="1" t="s">
        <v>4515</v>
      </c>
      <c r="L688" s="1" t="s">
        <v>4516</v>
      </c>
      <c r="M688" s="1">
        <v>241</v>
      </c>
      <c r="N688" s="1">
        <v>0</v>
      </c>
      <c r="O688" s="1">
        <f t="shared" si="26"/>
        <v>0</v>
      </c>
      <c r="P688" s="1" t="s">
        <v>531</v>
      </c>
      <c r="Q688" s="1"/>
      <c r="R688" s="1" t="s">
        <v>4511</v>
      </c>
      <c r="S688" s="1">
        <v>52.969253441911</v>
      </c>
      <c r="T688" s="1">
        <v>1.7188508</v>
      </c>
      <c r="U688" s="1">
        <v>0.86386589999999996</v>
      </c>
      <c r="V688" s="1" t="s">
        <v>38</v>
      </c>
      <c r="W688" s="1" t="s">
        <v>44</v>
      </c>
      <c r="X688" s="1">
        <v>6</v>
      </c>
      <c r="Y688" s="1">
        <v>10</v>
      </c>
      <c r="Z688" s="1">
        <v>16</v>
      </c>
      <c r="AA688" s="1">
        <v>0.44868415939401501</v>
      </c>
      <c r="AB688" s="1" t="s">
        <v>45</v>
      </c>
      <c r="AC688" s="1"/>
      <c r="AD688" s="1"/>
      <c r="AE688" s="1"/>
      <c r="AF688" s="1"/>
      <c r="AG688" s="1"/>
    </row>
    <row r="689" spans="1:33" s="12" customFormat="1" x14ac:dyDescent="0.15">
      <c r="A689" s="1" t="s">
        <v>4517</v>
      </c>
      <c r="B689" s="1" t="s">
        <v>4518</v>
      </c>
      <c r="C689" s="1">
        <v>6</v>
      </c>
      <c r="D689" s="1">
        <v>151957816</v>
      </c>
      <c r="E689" s="1">
        <v>151962410</v>
      </c>
      <c r="F689" s="1" t="s">
        <v>35</v>
      </c>
      <c r="G689" s="1" t="s">
        <v>4519</v>
      </c>
      <c r="H689" s="1" t="s">
        <v>4520</v>
      </c>
      <c r="I689" s="1" t="s">
        <v>38</v>
      </c>
      <c r="J689" s="1">
        <v>2748</v>
      </c>
      <c r="K689" s="1" t="s">
        <v>4521</v>
      </c>
      <c r="L689" s="1" t="s">
        <v>4522</v>
      </c>
      <c r="M689" s="1">
        <v>193</v>
      </c>
      <c r="N689" s="1">
        <v>193</v>
      </c>
      <c r="O689" s="1">
        <f t="shared" si="26"/>
        <v>1</v>
      </c>
      <c r="P689" s="1" t="s">
        <v>41</v>
      </c>
      <c r="Q689" s="1" t="s">
        <v>78</v>
      </c>
      <c r="R689" s="1" t="s">
        <v>4523</v>
      </c>
      <c r="S689" s="1">
        <v>42.691369142236702</v>
      </c>
      <c r="T689" s="1">
        <v>-1.7445097000000001</v>
      </c>
      <c r="U689" s="1">
        <v>0.71022689999999999</v>
      </c>
      <c r="V689" s="1" t="s">
        <v>54</v>
      </c>
      <c r="W689" s="1" t="s">
        <v>55</v>
      </c>
      <c r="X689" s="1">
        <v>5</v>
      </c>
      <c r="Y689" s="1">
        <v>11</v>
      </c>
      <c r="Z689" s="1">
        <v>16</v>
      </c>
      <c r="AA689" s="1">
        <v>0.62813645127729201</v>
      </c>
      <c r="AB689" s="1" t="s">
        <v>45</v>
      </c>
      <c r="AC689" s="1"/>
      <c r="AD689" s="1"/>
      <c r="AE689" s="1"/>
      <c r="AF689" s="1"/>
      <c r="AG689" s="1"/>
    </row>
    <row r="690" spans="1:33" s="12" customFormat="1" x14ac:dyDescent="0.15">
      <c r="A690" s="1" t="s">
        <v>4524</v>
      </c>
      <c r="B690" s="1" t="s">
        <v>4525</v>
      </c>
      <c r="C690" s="1">
        <v>6</v>
      </c>
      <c r="D690" s="1">
        <v>151975768</v>
      </c>
      <c r="E690" s="1">
        <v>151979800</v>
      </c>
      <c r="F690" s="1" t="s">
        <v>58</v>
      </c>
      <c r="G690" s="1" t="s">
        <v>4526</v>
      </c>
      <c r="H690" s="1" t="s">
        <v>4527</v>
      </c>
      <c r="I690" s="1" t="s">
        <v>38</v>
      </c>
      <c r="J690" s="1">
        <v>3982</v>
      </c>
      <c r="K690" s="1" t="s">
        <v>4528</v>
      </c>
      <c r="L690" s="1" t="s">
        <v>4529</v>
      </c>
      <c r="M690" s="1">
        <v>201</v>
      </c>
      <c r="N690" s="1">
        <v>201</v>
      </c>
      <c r="O690" s="1">
        <f t="shared" si="26"/>
        <v>1</v>
      </c>
      <c r="P690" s="1" t="s">
        <v>41</v>
      </c>
      <c r="Q690" s="1" t="s">
        <v>52</v>
      </c>
      <c r="R690" s="1" t="s">
        <v>4530</v>
      </c>
      <c r="S690" s="1">
        <v>47.849562084690497</v>
      </c>
      <c r="T690" s="1">
        <v>-1.5210029</v>
      </c>
      <c r="U690" s="1">
        <v>0.82956410000000003</v>
      </c>
      <c r="V690" s="1" t="s">
        <v>54</v>
      </c>
      <c r="W690" s="1" t="s">
        <v>55</v>
      </c>
      <c r="X690" s="1">
        <v>9</v>
      </c>
      <c r="Y690" s="1">
        <v>7</v>
      </c>
      <c r="Z690" s="1">
        <v>16</v>
      </c>
      <c r="AA690" s="1">
        <v>0.65543739586801897</v>
      </c>
      <c r="AB690" s="1" t="s">
        <v>45</v>
      </c>
      <c r="AC690" s="1"/>
      <c r="AD690" s="1"/>
      <c r="AE690" s="1"/>
      <c r="AF690" s="1"/>
      <c r="AG690" s="1"/>
    </row>
    <row r="691" spans="1:33" s="12" customFormat="1" x14ac:dyDescent="0.15">
      <c r="A691" s="1" t="s">
        <v>4531</v>
      </c>
      <c r="B691" s="1" t="s">
        <v>4525</v>
      </c>
      <c r="C691" s="1">
        <v>6</v>
      </c>
      <c r="D691" s="1">
        <v>151975768</v>
      </c>
      <c r="E691" s="1">
        <v>151979800</v>
      </c>
      <c r="F691" s="1" t="s">
        <v>58</v>
      </c>
      <c r="G691" s="1" t="s">
        <v>4532</v>
      </c>
      <c r="H691" s="1" t="s">
        <v>4533</v>
      </c>
      <c r="I691" s="1" t="s">
        <v>38</v>
      </c>
      <c r="J691" s="1">
        <v>630</v>
      </c>
      <c r="K691" s="1" t="s">
        <v>4534</v>
      </c>
      <c r="L691" s="1" t="s">
        <v>4535</v>
      </c>
      <c r="M691" s="1">
        <v>2845</v>
      </c>
      <c r="N691" s="1">
        <v>2801</v>
      </c>
      <c r="O691" s="1">
        <f t="shared" si="26"/>
        <v>0.98453427065026367</v>
      </c>
      <c r="P691" s="1" t="s">
        <v>41</v>
      </c>
      <c r="Q691" s="1" t="s">
        <v>85</v>
      </c>
      <c r="R691" s="1" t="s">
        <v>4530</v>
      </c>
      <c r="S691" s="1">
        <v>47.849562084690497</v>
      </c>
      <c r="T691" s="1">
        <v>-1.5210029</v>
      </c>
      <c r="U691" s="1">
        <v>0.82956410000000003</v>
      </c>
      <c r="V691" s="1" t="s">
        <v>54</v>
      </c>
      <c r="W691" s="1" t="s">
        <v>55</v>
      </c>
      <c r="X691" s="1">
        <v>7</v>
      </c>
      <c r="Y691" s="1">
        <v>9</v>
      </c>
      <c r="Z691" s="1">
        <v>16</v>
      </c>
      <c r="AA691" s="1">
        <v>0.77268799113748798</v>
      </c>
      <c r="AB691" s="1" t="s">
        <v>45</v>
      </c>
      <c r="AC691" s="1"/>
      <c r="AD691" s="1"/>
      <c r="AE691" s="1"/>
      <c r="AF691" s="1"/>
      <c r="AG691" s="1"/>
    </row>
    <row r="692" spans="1:33" s="12" customFormat="1" x14ac:dyDescent="0.15">
      <c r="A692" s="1" t="s">
        <v>4536</v>
      </c>
      <c r="B692" s="1" t="s">
        <v>4537</v>
      </c>
      <c r="C692" s="1">
        <v>6</v>
      </c>
      <c r="D692" s="1">
        <v>152313041</v>
      </c>
      <c r="E692" s="1">
        <v>152316646</v>
      </c>
      <c r="F692" s="1" t="s">
        <v>35</v>
      </c>
      <c r="G692" s="1" t="s">
        <v>4538</v>
      </c>
      <c r="H692" s="1" t="s">
        <v>4539</v>
      </c>
      <c r="I692" s="1" t="s">
        <v>61</v>
      </c>
      <c r="J692" s="1">
        <v>393</v>
      </c>
      <c r="K692" s="1" t="s">
        <v>4540</v>
      </c>
      <c r="L692" s="1" t="s">
        <v>4541</v>
      </c>
      <c r="M692" s="1">
        <v>630</v>
      </c>
      <c r="N692" s="1">
        <v>629</v>
      </c>
      <c r="O692" s="1">
        <f t="shared" si="26"/>
        <v>0.99841269841269842</v>
      </c>
      <c r="P692" s="1" t="s">
        <v>41</v>
      </c>
      <c r="Q692" s="1" t="s">
        <v>289</v>
      </c>
      <c r="R692" s="1" t="s">
        <v>4542</v>
      </c>
      <c r="S692" s="1">
        <v>24.916955895765501</v>
      </c>
      <c r="T692" s="1">
        <v>2.7354923000000002</v>
      </c>
      <c r="U692" s="1">
        <v>0.52784469999999994</v>
      </c>
      <c r="V692" s="1" t="s">
        <v>38</v>
      </c>
      <c r="W692" s="1" t="s">
        <v>55</v>
      </c>
      <c r="X692" s="1">
        <v>1</v>
      </c>
      <c r="Y692" s="1">
        <v>15</v>
      </c>
      <c r="Z692" s="1">
        <v>16</v>
      </c>
      <c r="AA692" s="1"/>
      <c r="AB692" s="1"/>
      <c r="AC692" s="1"/>
      <c r="AD692" s="1"/>
      <c r="AE692" s="1"/>
      <c r="AF692" s="1"/>
      <c r="AG692" s="1"/>
    </row>
    <row r="693" spans="1:33" s="12" customFormat="1" x14ac:dyDescent="0.15">
      <c r="A693" s="1" t="s">
        <v>4543</v>
      </c>
      <c r="B693" s="1" t="s">
        <v>4537</v>
      </c>
      <c r="C693" s="1">
        <v>6</v>
      </c>
      <c r="D693" s="1">
        <v>152313041</v>
      </c>
      <c r="E693" s="1">
        <v>152316646</v>
      </c>
      <c r="F693" s="1" t="s">
        <v>35</v>
      </c>
      <c r="G693" s="1" t="s">
        <v>4544</v>
      </c>
      <c r="H693" s="1" t="s">
        <v>4545</v>
      </c>
      <c r="I693" s="1" t="s">
        <v>61</v>
      </c>
      <c r="J693" s="1">
        <v>1135</v>
      </c>
      <c r="K693" s="1" t="s">
        <v>4546</v>
      </c>
      <c r="L693" s="1" t="s">
        <v>4547</v>
      </c>
      <c r="M693" s="1">
        <v>206</v>
      </c>
      <c r="N693" s="1">
        <v>108</v>
      </c>
      <c r="O693" s="1">
        <f t="shared" si="26"/>
        <v>0.52427184466019416</v>
      </c>
      <c r="P693" s="1" t="s">
        <v>41</v>
      </c>
      <c r="Q693" s="1" t="s">
        <v>52</v>
      </c>
      <c r="R693" s="1" t="s">
        <v>4542</v>
      </c>
      <c r="S693" s="1">
        <v>24.916955895765501</v>
      </c>
      <c r="T693" s="1">
        <v>2.7354923000000002</v>
      </c>
      <c r="U693" s="1">
        <v>0.52784469999999994</v>
      </c>
      <c r="V693" s="1" t="s">
        <v>38</v>
      </c>
      <c r="W693" s="1" t="s">
        <v>55</v>
      </c>
      <c r="X693" s="1">
        <v>0</v>
      </c>
      <c r="Y693" s="1">
        <v>11</v>
      </c>
      <c r="Z693" s="1">
        <v>11</v>
      </c>
      <c r="AA693" s="1"/>
      <c r="AB693" s="1"/>
      <c r="AC693" s="1"/>
      <c r="AD693" s="1"/>
      <c r="AE693" s="1"/>
      <c r="AF693" s="1"/>
      <c r="AG693" s="1"/>
    </row>
    <row r="694" spans="1:33" s="12" customFormat="1" x14ac:dyDescent="0.15">
      <c r="A694" s="1" t="s">
        <v>4548</v>
      </c>
      <c r="B694" s="1" t="s">
        <v>4537</v>
      </c>
      <c r="C694" s="1">
        <v>6</v>
      </c>
      <c r="D694" s="1">
        <v>152313041</v>
      </c>
      <c r="E694" s="1">
        <v>152316646</v>
      </c>
      <c r="F694" s="1" t="s">
        <v>35</v>
      </c>
      <c r="G694" s="1" t="s">
        <v>4549</v>
      </c>
      <c r="H694" s="1" t="s">
        <v>4550</v>
      </c>
      <c r="I694" s="1" t="s">
        <v>38</v>
      </c>
      <c r="J694" s="1">
        <v>1732</v>
      </c>
      <c r="K694" s="1" t="s">
        <v>4551</v>
      </c>
      <c r="L694" s="1" t="s">
        <v>4552</v>
      </c>
      <c r="M694" s="1">
        <v>200</v>
      </c>
      <c r="N694" s="1">
        <v>0</v>
      </c>
      <c r="O694" s="1">
        <f t="shared" si="26"/>
        <v>0</v>
      </c>
      <c r="P694" s="1" t="s">
        <v>531</v>
      </c>
      <c r="Q694" s="1"/>
      <c r="R694" s="1" t="s">
        <v>4542</v>
      </c>
      <c r="S694" s="1">
        <v>24.916955895765501</v>
      </c>
      <c r="T694" s="1">
        <v>2.7354923000000002</v>
      </c>
      <c r="U694" s="1">
        <v>0.52784469999999994</v>
      </c>
      <c r="V694" s="1" t="s">
        <v>38</v>
      </c>
      <c r="W694" s="1" t="s">
        <v>44</v>
      </c>
      <c r="X694" s="1">
        <v>14</v>
      </c>
      <c r="Y694" s="1">
        <v>2</v>
      </c>
      <c r="Z694" s="1">
        <v>16</v>
      </c>
      <c r="AA694" s="1">
        <v>0.44763300896138197</v>
      </c>
      <c r="AB694" s="1" t="s">
        <v>45</v>
      </c>
      <c r="AC694" s="1"/>
      <c r="AD694" s="1"/>
      <c r="AE694" s="1"/>
      <c r="AF694" s="1"/>
      <c r="AG694" s="1"/>
    </row>
    <row r="695" spans="1:33" s="12" customFormat="1" x14ac:dyDescent="0.15">
      <c r="A695" s="1" t="s">
        <v>4553</v>
      </c>
      <c r="B695" s="1" t="s">
        <v>4554</v>
      </c>
      <c r="C695" s="1">
        <v>6</v>
      </c>
      <c r="D695" s="1">
        <v>154871823</v>
      </c>
      <c r="E695" s="1">
        <v>154875711</v>
      </c>
      <c r="F695" s="1" t="s">
        <v>58</v>
      </c>
      <c r="G695" s="1" t="s">
        <v>4555</v>
      </c>
      <c r="H695" s="1" t="s">
        <v>4556</v>
      </c>
      <c r="I695" s="1" t="s">
        <v>38</v>
      </c>
      <c r="J695" s="1">
        <v>2027</v>
      </c>
      <c r="K695" s="1" t="s">
        <v>4557</v>
      </c>
      <c r="L695" s="1" t="s">
        <v>4558</v>
      </c>
      <c r="M695" s="1">
        <v>875</v>
      </c>
      <c r="N695" s="1">
        <v>0</v>
      </c>
      <c r="O695" s="1">
        <f t="shared" si="26"/>
        <v>0</v>
      </c>
      <c r="P695" s="1" t="s">
        <v>531</v>
      </c>
      <c r="Q695" s="1"/>
      <c r="R695" s="1" t="s">
        <v>4559</v>
      </c>
      <c r="S695" s="1">
        <v>41.942889185667703</v>
      </c>
      <c r="T695" s="1">
        <v>3.8746415999999999</v>
      </c>
      <c r="U695" s="1">
        <v>0.80896259999999998</v>
      </c>
      <c r="V695" s="1" t="s">
        <v>38</v>
      </c>
      <c r="W695" s="1" t="s">
        <v>44</v>
      </c>
      <c r="X695" s="1">
        <v>10</v>
      </c>
      <c r="Y695" s="1">
        <v>6</v>
      </c>
      <c r="Z695" s="1">
        <v>16</v>
      </c>
      <c r="AA695" s="1">
        <v>0.12449474986145601</v>
      </c>
      <c r="AB695" s="1" t="s">
        <v>45</v>
      </c>
      <c r="AC695" s="1"/>
      <c r="AD695" s="1"/>
      <c r="AE695" s="1"/>
      <c r="AF695" s="1"/>
      <c r="AG695" s="1"/>
    </row>
    <row r="696" spans="1:33" s="12" customFormat="1" x14ac:dyDescent="0.15">
      <c r="A696" s="1" t="s">
        <v>4560</v>
      </c>
      <c r="B696" s="1" t="s">
        <v>4561</v>
      </c>
      <c r="C696" s="1">
        <v>6</v>
      </c>
      <c r="D696" s="1">
        <v>155606052</v>
      </c>
      <c r="E696" s="1">
        <v>155610646</v>
      </c>
      <c r="F696" s="1" t="s">
        <v>35</v>
      </c>
      <c r="G696" s="1" t="s">
        <v>4562</v>
      </c>
      <c r="H696" s="1" t="s">
        <v>4563</v>
      </c>
      <c r="I696" s="1" t="s">
        <v>61</v>
      </c>
      <c r="J696" s="1">
        <v>286</v>
      </c>
      <c r="K696" s="1" t="s">
        <v>4564</v>
      </c>
      <c r="L696" s="1" t="s">
        <v>4565</v>
      </c>
      <c r="M696" s="1">
        <v>397</v>
      </c>
      <c r="N696" s="1">
        <v>396</v>
      </c>
      <c r="O696" s="1">
        <f t="shared" si="26"/>
        <v>0.9974811083123426</v>
      </c>
      <c r="P696" s="1" t="s">
        <v>41</v>
      </c>
      <c r="Q696" s="1" t="s">
        <v>52</v>
      </c>
      <c r="R696" s="1" t="s">
        <v>4566</v>
      </c>
      <c r="S696" s="1">
        <v>57.446815635179199</v>
      </c>
      <c r="T696" s="1">
        <v>4.6585108999999996</v>
      </c>
      <c r="U696" s="1">
        <v>0.89357359999999997</v>
      </c>
      <c r="V696" s="1" t="s">
        <v>38</v>
      </c>
      <c r="W696" s="1" t="s">
        <v>55</v>
      </c>
      <c r="X696" s="1">
        <v>3</v>
      </c>
      <c r="Y696" s="1">
        <v>10</v>
      </c>
      <c r="Z696" s="1">
        <v>13</v>
      </c>
      <c r="AA696" s="1">
        <v>0.71713881575433502</v>
      </c>
      <c r="AB696" s="1" t="s">
        <v>45</v>
      </c>
      <c r="AC696" s="1"/>
      <c r="AD696" s="1"/>
      <c r="AE696" s="1"/>
      <c r="AF696" s="1"/>
      <c r="AG696" s="1"/>
    </row>
    <row r="697" spans="1:33" s="12" customFormat="1" x14ac:dyDescent="0.15">
      <c r="A697" s="1" t="s">
        <v>4567</v>
      </c>
      <c r="B697" s="1" t="s">
        <v>4568</v>
      </c>
      <c r="C697" s="1">
        <v>6</v>
      </c>
      <c r="D697" s="1">
        <v>155920028</v>
      </c>
      <c r="E697" s="1">
        <v>155922496</v>
      </c>
      <c r="F697" s="1" t="s">
        <v>35</v>
      </c>
      <c r="G697" s="1" t="s">
        <v>4569</v>
      </c>
      <c r="H697" s="1" t="s">
        <v>4570</v>
      </c>
      <c r="I697" s="1" t="s">
        <v>61</v>
      </c>
      <c r="J697" s="1">
        <v>1319</v>
      </c>
      <c r="K697" s="1" t="s">
        <v>4571</v>
      </c>
      <c r="L697" s="1" t="s">
        <v>4572</v>
      </c>
      <c r="M697" s="1">
        <v>199</v>
      </c>
      <c r="N697" s="1">
        <v>0</v>
      </c>
      <c r="O697" s="1">
        <f t="shared" si="26"/>
        <v>0</v>
      </c>
      <c r="P697" s="1" t="s">
        <v>531</v>
      </c>
      <c r="Q697" s="1"/>
      <c r="R697" s="1" t="s">
        <v>4573</v>
      </c>
      <c r="S697" s="1">
        <v>35.226790054288799</v>
      </c>
      <c r="T697" s="1">
        <v>-3.6966087000000001</v>
      </c>
      <c r="U697" s="1">
        <v>0.75379560000000001</v>
      </c>
      <c r="V697" s="1" t="s">
        <v>54</v>
      </c>
      <c r="W697" s="1" t="s">
        <v>44</v>
      </c>
      <c r="X697" s="1">
        <v>1</v>
      </c>
      <c r="Y697" s="1">
        <v>13</v>
      </c>
      <c r="Z697" s="1">
        <v>14</v>
      </c>
      <c r="AA697" s="1"/>
      <c r="AB697" s="1"/>
      <c r="AC697" s="1"/>
      <c r="AD697" s="1"/>
      <c r="AE697" s="1"/>
      <c r="AF697" s="1"/>
      <c r="AG697" s="1"/>
    </row>
    <row r="698" spans="1:33" s="12" customFormat="1" x14ac:dyDescent="0.15">
      <c r="A698" s="1" t="s">
        <v>4574</v>
      </c>
      <c r="B698" s="1" t="s">
        <v>4575</v>
      </c>
      <c r="C698" s="1">
        <v>6</v>
      </c>
      <c r="D698" s="1">
        <v>159592404</v>
      </c>
      <c r="E698" s="1">
        <v>159594335</v>
      </c>
      <c r="F698" s="1" t="s">
        <v>35</v>
      </c>
      <c r="G698" s="1" t="s">
        <v>4576</v>
      </c>
      <c r="H698" s="1" t="s">
        <v>4577</v>
      </c>
      <c r="I698" s="1" t="s">
        <v>38</v>
      </c>
      <c r="J698" s="1">
        <v>2519</v>
      </c>
      <c r="K698" s="1" t="s">
        <v>4578</v>
      </c>
      <c r="L698" s="1" t="s">
        <v>4579</v>
      </c>
      <c r="M698" s="1">
        <v>281</v>
      </c>
      <c r="N698" s="1">
        <v>166</v>
      </c>
      <c r="O698" s="1">
        <f t="shared" si="26"/>
        <v>0.59074733096085408</v>
      </c>
      <c r="P698" s="1" t="s">
        <v>41</v>
      </c>
      <c r="Q698" s="1" t="s">
        <v>42</v>
      </c>
      <c r="R698" s="1" t="s">
        <v>4580</v>
      </c>
      <c r="S698" s="1">
        <v>33.631201563517898</v>
      </c>
      <c r="T698" s="1">
        <v>0.61471390000000004</v>
      </c>
      <c r="U698" s="1">
        <v>0.64330220000000005</v>
      </c>
      <c r="V698" s="1" t="s">
        <v>38</v>
      </c>
      <c r="W698" s="1" t="s">
        <v>44</v>
      </c>
      <c r="X698" s="1">
        <v>6</v>
      </c>
      <c r="Y698" s="1">
        <v>8</v>
      </c>
      <c r="Z698" s="1">
        <v>14</v>
      </c>
      <c r="AA698" s="1">
        <v>0.28208650188638601</v>
      </c>
      <c r="AB698" s="1" t="s">
        <v>45</v>
      </c>
      <c r="AC698" s="1"/>
      <c r="AD698" s="1"/>
      <c r="AE698" s="1"/>
      <c r="AF698" s="1"/>
      <c r="AG698" s="1"/>
    </row>
    <row r="699" spans="1:33" s="12" customFormat="1" x14ac:dyDescent="0.15">
      <c r="A699" s="1" t="s">
        <v>4581</v>
      </c>
      <c r="B699" s="1" t="s">
        <v>4582</v>
      </c>
      <c r="C699" s="1">
        <v>6</v>
      </c>
      <c r="D699" s="1">
        <v>159789930</v>
      </c>
      <c r="E699" s="1">
        <v>159794329</v>
      </c>
      <c r="F699" s="1" t="s">
        <v>58</v>
      </c>
      <c r="G699" s="1" t="s">
        <v>4583</v>
      </c>
      <c r="H699" s="1" t="s">
        <v>4584</v>
      </c>
      <c r="I699" s="1" t="s">
        <v>61</v>
      </c>
      <c r="J699" s="1">
        <v>2879</v>
      </c>
      <c r="K699" s="1" t="s">
        <v>4585</v>
      </c>
      <c r="L699" s="1" t="s">
        <v>4586</v>
      </c>
      <c r="M699" s="1">
        <v>153</v>
      </c>
      <c r="N699" s="1">
        <v>67</v>
      </c>
      <c r="O699" s="1">
        <f t="shared" si="26"/>
        <v>0.43790849673202614</v>
      </c>
      <c r="P699" s="1" t="s">
        <v>41</v>
      </c>
      <c r="Q699" s="1" t="s">
        <v>271</v>
      </c>
      <c r="R699" s="1" t="s">
        <v>4587</v>
      </c>
      <c r="S699" s="1">
        <v>29.646884951140098</v>
      </c>
      <c r="T699" s="1">
        <v>-3.3719705000000002</v>
      </c>
      <c r="U699" s="1">
        <v>0.62419060000000004</v>
      </c>
      <c r="V699" s="1" t="s">
        <v>54</v>
      </c>
      <c r="W699" s="1" t="s">
        <v>44</v>
      </c>
      <c r="X699" s="1">
        <v>1</v>
      </c>
      <c r="Y699" s="1">
        <v>13</v>
      </c>
      <c r="Z699" s="1">
        <v>14</v>
      </c>
      <c r="AA699" s="1"/>
      <c r="AB699" s="1"/>
      <c r="AC699" s="1"/>
      <c r="AD699" s="1"/>
      <c r="AE699" s="1"/>
      <c r="AF699" s="1"/>
      <c r="AG699" s="1"/>
    </row>
    <row r="700" spans="1:33" s="12" customFormat="1" x14ac:dyDescent="0.15">
      <c r="A700" s="1" t="s">
        <v>4588</v>
      </c>
      <c r="B700" s="1" t="s">
        <v>4582</v>
      </c>
      <c r="C700" s="1">
        <v>6</v>
      </c>
      <c r="D700" s="1">
        <v>159789930</v>
      </c>
      <c r="E700" s="1">
        <v>159794329</v>
      </c>
      <c r="F700" s="1" t="s">
        <v>58</v>
      </c>
      <c r="G700" s="1" t="s">
        <v>4589</v>
      </c>
      <c r="H700" s="1" t="s">
        <v>4590</v>
      </c>
      <c r="I700" s="1" t="s">
        <v>61</v>
      </c>
      <c r="J700" s="1">
        <v>1258</v>
      </c>
      <c r="K700" s="1" t="s">
        <v>4591</v>
      </c>
      <c r="L700" s="1" t="s">
        <v>4592</v>
      </c>
      <c r="M700" s="1">
        <v>1141</v>
      </c>
      <c r="N700" s="1">
        <v>510</v>
      </c>
      <c r="O700" s="1">
        <f t="shared" si="26"/>
        <v>0.44697633654688868</v>
      </c>
      <c r="P700" s="1" t="s">
        <v>41</v>
      </c>
      <c r="Q700" s="1" t="s">
        <v>85</v>
      </c>
      <c r="R700" s="1" t="s">
        <v>4587</v>
      </c>
      <c r="S700" s="1">
        <v>29.646884951140098</v>
      </c>
      <c r="T700" s="1">
        <v>-3.3719705000000002</v>
      </c>
      <c r="U700" s="1">
        <v>0.62419060000000004</v>
      </c>
      <c r="V700" s="1" t="s">
        <v>54</v>
      </c>
      <c r="W700" s="1" t="s">
        <v>44</v>
      </c>
      <c r="X700" s="1">
        <v>3</v>
      </c>
      <c r="Y700" s="1">
        <v>13</v>
      </c>
      <c r="Z700" s="1">
        <v>16</v>
      </c>
      <c r="AA700" s="1">
        <v>0.36189294505243302</v>
      </c>
      <c r="AB700" s="1" t="s">
        <v>45</v>
      </c>
      <c r="AC700" s="1"/>
      <c r="AD700" s="1"/>
      <c r="AE700" s="1"/>
      <c r="AF700" s="1"/>
      <c r="AG700" s="1"/>
    </row>
    <row r="701" spans="1:33" s="12" customFormat="1" x14ac:dyDescent="0.15">
      <c r="A701" s="1" t="s">
        <v>4593</v>
      </c>
      <c r="B701" s="1" t="s">
        <v>4594</v>
      </c>
      <c r="C701" s="1">
        <v>6</v>
      </c>
      <c r="D701" s="1">
        <v>160888107</v>
      </c>
      <c r="E701" s="1">
        <v>160889679</v>
      </c>
      <c r="F701" s="1" t="s">
        <v>35</v>
      </c>
      <c r="G701" s="1" t="s">
        <v>4595</v>
      </c>
      <c r="H701" s="1" t="s">
        <v>4596</v>
      </c>
      <c r="I701" s="1" t="s">
        <v>38</v>
      </c>
      <c r="J701" s="1">
        <v>967</v>
      </c>
      <c r="K701" s="1" t="s">
        <v>4597</v>
      </c>
      <c r="L701" s="1" t="s">
        <v>4598</v>
      </c>
      <c r="M701" s="1">
        <v>743</v>
      </c>
      <c r="N701" s="1">
        <v>741</v>
      </c>
      <c r="O701" s="1">
        <f t="shared" si="26"/>
        <v>0.9973082099596231</v>
      </c>
      <c r="P701" s="1" t="s">
        <v>41</v>
      </c>
      <c r="Q701" s="1" t="s">
        <v>289</v>
      </c>
      <c r="R701" s="1" t="s">
        <v>4599</v>
      </c>
      <c r="S701" s="1">
        <v>19.497693680781801</v>
      </c>
      <c r="T701" s="1">
        <v>-0.17954419999999999</v>
      </c>
      <c r="U701" s="1">
        <v>0.51718220000000004</v>
      </c>
      <c r="V701" s="1" t="s">
        <v>54</v>
      </c>
      <c r="W701" s="1" t="s">
        <v>55</v>
      </c>
      <c r="X701" s="1">
        <v>6</v>
      </c>
      <c r="Y701" s="1">
        <v>10</v>
      </c>
      <c r="Z701" s="1">
        <v>16</v>
      </c>
      <c r="AA701" s="1">
        <v>0.84893261478749904</v>
      </c>
      <c r="AB701" s="1" t="s">
        <v>45</v>
      </c>
      <c r="AC701" s="1"/>
      <c r="AD701" s="1"/>
      <c r="AE701" s="1"/>
      <c r="AF701" s="1"/>
      <c r="AG701" s="1"/>
    </row>
    <row r="702" spans="1:33" s="12" customFormat="1" x14ac:dyDescent="0.15">
      <c r="A702" s="1" t="s">
        <v>4600</v>
      </c>
      <c r="B702" s="1" t="s">
        <v>4594</v>
      </c>
      <c r="C702" s="1">
        <v>6</v>
      </c>
      <c r="D702" s="1">
        <v>160888107</v>
      </c>
      <c r="E702" s="1">
        <v>160889679</v>
      </c>
      <c r="F702" s="1" t="s">
        <v>35</v>
      </c>
      <c r="G702" s="1" t="s">
        <v>4601</v>
      </c>
      <c r="H702" s="1" t="s">
        <v>4602</v>
      </c>
      <c r="I702" s="1" t="s">
        <v>61</v>
      </c>
      <c r="J702" s="1">
        <v>1936</v>
      </c>
      <c r="K702" s="1" t="s">
        <v>4603</v>
      </c>
      <c r="L702" s="1" t="s">
        <v>4604</v>
      </c>
      <c r="M702" s="1">
        <v>2311</v>
      </c>
      <c r="N702" s="1">
        <v>2311</v>
      </c>
      <c r="O702" s="1">
        <f t="shared" si="26"/>
        <v>1</v>
      </c>
      <c r="P702" s="1" t="s">
        <v>41</v>
      </c>
      <c r="Q702" s="1" t="s">
        <v>489</v>
      </c>
      <c r="R702" s="1" t="s">
        <v>4599</v>
      </c>
      <c r="S702" s="1">
        <v>19.497693680781801</v>
      </c>
      <c r="T702" s="1">
        <v>-0.17954419999999999</v>
      </c>
      <c r="U702" s="1">
        <v>0.51718220000000004</v>
      </c>
      <c r="V702" s="1" t="s">
        <v>54</v>
      </c>
      <c r="W702" s="1" t="s">
        <v>44</v>
      </c>
      <c r="X702" s="1">
        <v>3</v>
      </c>
      <c r="Y702" s="1">
        <v>9</v>
      </c>
      <c r="Z702" s="1">
        <v>12</v>
      </c>
      <c r="AA702" s="1">
        <v>0.62362547674079205</v>
      </c>
      <c r="AB702" s="1" t="s">
        <v>45</v>
      </c>
      <c r="AC702" s="1"/>
      <c r="AD702" s="1"/>
      <c r="AE702" s="1"/>
      <c r="AF702" s="1"/>
      <c r="AG702" s="1"/>
    </row>
    <row r="703" spans="1:33" s="12" customFormat="1" x14ac:dyDescent="0.15">
      <c r="A703" s="1" t="s">
        <v>4605</v>
      </c>
      <c r="B703" s="1" t="s">
        <v>4594</v>
      </c>
      <c r="C703" s="1">
        <v>6</v>
      </c>
      <c r="D703" s="1">
        <v>160888107</v>
      </c>
      <c r="E703" s="1">
        <v>160889679</v>
      </c>
      <c r="F703" s="1" t="s">
        <v>35</v>
      </c>
      <c r="G703" s="1" t="s">
        <v>4606</v>
      </c>
      <c r="H703" s="1" t="s">
        <v>4607</v>
      </c>
      <c r="I703" s="1" t="s">
        <v>61</v>
      </c>
      <c r="J703" s="1">
        <v>3814</v>
      </c>
      <c r="K703" s="1" t="s">
        <v>4608</v>
      </c>
      <c r="L703" s="1" t="s">
        <v>4609</v>
      </c>
      <c r="M703" s="1">
        <v>433</v>
      </c>
      <c r="N703" s="1">
        <v>415</v>
      </c>
      <c r="O703" s="1">
        <f t="shared" si="26"/>
        <v>0.95842956120092382</v>
      </c>
      <c r="P703" s="1" t="s">
        <v>41</v>
      </c>
      <c r="Q703" s="1" t="s">
        <v>489</v>
      </c>
      <c r="R703" s="1" t="s">
        <v>4599</v>
      </c>
      <c r="S703" s="1">
        <v>19.497693680781801</v>
      </c>
      <c r="T703" s="1">
        <v>-0.17954419999999999</v>
      </c>
      <c r="U703" s="1">
        <v>0.51718220000000004</v>
      </c>
      <c r="V703" s="1" t="s">
        <v>54</v>
      </c>
      <c r="W703" s="1" t="s">
        <v>44</v>
      </c>
      <c r="X703" s="1">
        <v>6</v>
      </c>
      <c r="Y703" s="1">
        <v>6</v>
      </c>
      <c r="Z703" s="1">
        <v>12</v>
      </c>
      <c r="AA703" s="1">
        <v>0.86998855914733997</v>
      </c>
      <c r="AB703" s="1" t="s">
        <v>45</v>
      </c>
      <c r="AC703" s="1"/>
      <c r="AD703" s="1"/>
      <c r="AE703" s="1"/>
      <c r="AF703" s="1"/>
      <c r="AG703" s="1"/>
    </row>
    <row r="704" spans="1:33" s="12" customFormat="1" x14ac:dyDescent="0.15">
      <c r="A704" s="1" t="s">
        <v>4610</v>
      </c>
      <c r="B704" s="1" t="s">
        <v>4594</v>
      </c>
      <c r="C704" s="1">
        <v>6</v>
      </c>
      <c r="D704" s="1">
        <v>160888107</v>
      </c>
      <c r="E704" s="1">
        <v>160889679</v>
      </c>
      <c r="F704" s="1" t="s">
        <v>35</v>
      </c>
      <c r="G704" s="1" t="s">
        <v>4611</v>
      </c>
      <c r="H704" s="1" t="s">
        <v>4612</v>
      </c>
      <c r="I704" s="1" t="s">
        <v>38</v>
      </c>
      <c r="J704" s="1">
        <v>4025</v>
      </c>
      <c r="K704" s="1" t="s">
        <v>4613</v>
      </c>
      <c r="L704" s="1" t="s">
        <v>4614</v>
      </c>
      <c r="M704" s="1">
        <v>136</v>
      </c>
      <c r="N704" s="1">
        <v>136</v>
      </c>
      <c r="O704" s="1">
        <f t="shared" si="26"/>
        <v>1</v>
      </c>
      <c r="P704" s="1" t="s">
        <v>41</v>
      </c>
      <c r="Q704" s="1" t="s">
        <v>200</v>
      </c>
      <c r="R704" s="1" t="s">
        <v>4599</v>
      </c>
      <c r="S704" s="1">
        <v>19.497693680781801</v>
      </c>
      <c r="T704" s="1">
        <v>-0.17954419999999999</v>
      </c>
      <c r="U704" s="1">
        <v>0.51718220000000004</v>
      </c>
      <c r="V704" s="1" t="s">
        <v>54</v>
      </c>
      <c r="W704" s="1" t="s">
        <v>55</v>
      </c>
      <c r="X704" s="1">
        <v>6</v>
      </c>
      <c r="Y704" s="1">
        <v>10</v>
      </c>
      <c r="Z704" s="1">
        <v>16</v>
      </c>
      <c r="AA704" s="1">
        <v>0.84893261478749904</v>
      </c>
      <c r="AB704" s="1" t="s">
        <v>45</v>
      </c>
      <c r="AC704" s="1"/>
      <c r="AD704" s="1"/>
      <c r="AE704" s="1"/>
      <c r="AF704" s="1"/>
      <c r="AG704" s="1"/>
    </row>
    <row r="705" spans="1:33" s="12" customFormat="1" x14ac:dyDescent="0.15">
      <c r="A705" s="1" t="s">
        <v>4615</v>
      </c>
      <c r="B705" s="1" t="s">
        <v>4616</v>
      </c>
      <c r="C705" s="1">
        <v>6</v>
      </c>
      <c r="D705" s="1">
        <v>162814646</v>
      </c>
      <c r="E705" s="1">
        <v>162816895</v>
      </c>
      <c r="F705" s="1" t="s">
        <v>35</v>
      </c>
      <c r="G705" s="1" t="s">
        <v>4617</v>
      </c>
      <c r="H705" s="1" t="s">
        <v>4618</v>
      </c>
      <c r="I705" s="1" t="s">
        <v>38</v>
      </c>
      <c r="J705" s="1">
        <v>2593</v>
      </c>
      <c r="K705" s="1" t="s">
        <v>4619</v>
      </c>
      <c r="L705" s="1" t="s">
        <v>4620</v>
      </c>
      <c r="M705" s="1">
        <v>380</v>
      </c>
      <c r="N705" s="1">
        <v>360</v>
      </c>
      <c r="O705" s="1">
        <f t="shared" si="26"/>
        <v>0.94736842105263153</v>
      </c>
      <c r="P705" s="1" t="s">
        <v>41</v>
      </c>
      <c r="Q705" s="1" t="s">
        <v>52</v>
      </c>
      <c r="R705" s="1" t="s">
        <v>4621</v>
      </c>
      <c r="S705" s="1">
        <v>53.587806883821898</v>
      </c>
      <c r="T705" s="1">
        <v>26.951833499999999</v>
      </c>
      <c r="U705" s="1">
        <v>0.89705040000000003</v>
      </c>
      <c r="V705" s="1" t="s">
        <v>38</v>
      </c>
      <c r="W705" s="1" t="s">
        <v>44</v>
      </c>
      <c r="X705" s="1">
        <v>9</v>
      </c>
      <c r="Y705" s="1">
        <v>7</v>
      </c>
      <c r="Z705" s="1">
        <v>16</v>
      </c>
      <c r="AA705" s="1">
        <v>0.667273073668045</v>
      </c>
      <c r="AB705" s="1" t="s">
        <v>45</v>
      </c>
      <c r="AC705" s="1"/>
      <c r="AD705" s="1"/>
      <c r="AE705" s="1"/>
      <c r="AF705" s="1"/>
      <c r="AG705" s="1"/>
    </row>
    <row r="706" spans="1:33" s="12" customFormat="1" x14ac:dyDescent="0.15">
      <c r="A706" s="1" t="s">
        <v>4622</v>
      </c>
      <c r="B706" s="1" t="s">
        <v>4623</v>
      </c>
      <c r="C706" s="1">
        <v>6</v>
      </c>
      <c r="D706" s="1">
        <v>163540535</v>
      </c>
      <c r="E706" s="1">
        <v>163542535</v>
      </c>
      <c r="F706" s="1" t="s">
        <v>58</v>
      </c>
      <c r="G706" s="1" t="s">
        <v>4624</v>
      </c>
      <c r="H706" s="1" t="s">
        <v>4625</v>
      </c>
      <c r="I706" s="1" t="s">
        <v>38</v>
      </c>
      <c r="J706" s="1">
        <v>254</v>
      </c>
      <c r="K706" s="1" t="s">
        <v>4626</v>
      </c>
      <c r="L706" s="1" t="s">
        <v>4627</v>
      </c>
      <c r="M706" s="1">
        <v>348</v>
      </c>
      <c r="N706" s="1">
        <v>348</v>
      </c>
      <c r="O706" s="1">
        <f t="shared" si="26"/>
        <v>1</v>
      </c>
      <c r="P706" s="1" t="s">
        <v>41</v>
      </c>
      <c r="Q706" s="1" t="s">
        <v>957</v>
      </c>
      <c r="R706" s="1" t="s">
        <v>4628</v>
      </c>
      <c r="S706" s="1">
        <v>25.111125146579798</v>
      </c>
      <c r="T706" s="1">
        <v>2.8395220999999999</v>
      </c>
      <c r="U706" s="1">
        <v>0.56830890000000001</v>
      </c>
      <c r="V706" s="1" t="s">
        <v>38</v>
      </c>
      <c r="W706" s="1" t="s">
        <v>44</v>
      </c>
      <c r="X706" s="1">
        <v>5</v>
      </c>
      <c r="Y706" s="1">
        <v>11</v>
      </c>
      <c r="Z706" s="1">
        <v>16</v>
      </c>
      <c r="AA706" s="1">
        <v>3.6373249594752799E-2</v>
      </c>
      <c r="AB706" s="1" t="s">
        <v>72</v>
      </c>
      <c r="AC706" s="1" t="s">
        <v>55</v>
      </c>
      <c r="AD706" s="1" t="str">
        <f>IF(AC706=W706,"consistent","inconsistent")</f>
        <v>inconsistent</v>
      </c>
      <c r="AE706" s="1"/>
      <c r="AF706" s="1"/>
      <c r="AG706" s="1"/>
    </row>
    <row r="707" spans="1:33" s="12" customFormat="1" x14ac:dyDescent="0.15">
      <c r="A707" s="1" t="s">
        <v>4629</v>
      </c>
      <c r="B707" s="1" t="s">
        <v>4630</v>
      </c>
      <c r="C707" s="1">
        <v>6</v>
      </c>
      <c r="D707" s="1">
        <v>163651425</v>
      </c>
      <c r="E707" s="1">
        <v>163652698</v>
      </c>
      <c r="F707" s="1" t="s">
        <v>35</v>
      </c>
      <c r="G707" s="1" t="s">
        <v>4631</v>
      </c>
      <c r="H707" s="1" t="s">
        <v>4632</v>
      </c>
      <c r="I707" s="1" t="s">
        <v>38</v>
      </c>
      <c r="J707" s="1">
        <v>1357</v>
      </c>
      <c r="K707" s="1" t="s">
        <v>4633</v>
      </c>
      <c r="L707" s="1" t="s">
        <v>4634</v>
      </c>
      <c r="M707" s="1">
        <v>139</v>
      </c>
      <c r="N707" s="1">
        <v>122</v>
      </c>
      <c r="O707" s="1">
        <f t="shared" ref="O707:O770" si="27">N707/M707</f>
        <v>0.87769784172661869</v>
      </c>
      <c r="P707" s="1" t="s">
        <v>41</v>
      </c>
      <c r="Q707" s="1" t="s">
        <v>52</v>
      </c>
      <c r="R707" s="1" t="s">
        <v>4635</v>
      </c>
      <c r="S707" s="1">
        <v>38.295718327904403</v>
      </c>
      <c r="T707" s="1">
        <v>2.2420623000000002</v>
      </c>
      <c r="U707" s="1">
        <v>0.67810380000000003</v>
      </c>
      <c r="V707" s="1" t="s">
        <v>38</v>
      </c>
      <c r="W707" s="1" t="s">
        <v>44</v>
      </c>
      <c r="X707" s="1">
        <v>6</v>
      </c>
      <c r="Y707" s="1">
        <v>10</v>
      </c>
      <c r="Z707" s="1">
        <v>16</v>
      </c>
      <c r="AA707" s="1">
        <v>0.27301701241584198</v>
      </c>
      <c r="AB707" s="1" t="s">
        <v>45</v>
      </c>
      <c r="AC707" s="1"/>
      <c r="AD707" s="1"/>
      <c r="AE707" s="1"/>
      <c r="AF707" s="1"/>
      <c r="AG707" s="1"/>
    </row>
    <row r="708" spans="1:33" s="12" customFormat="1" x14ac:dyDescent="0.15">
      <c r="A708" s="1" t="s">
        <v>4636</v>
      </c>
      <c r="B708" s="1" t="s">
        <v>4637</v>
      </c>
      <c r="C708" s="1">
        <v>6</v>
      </c>
      <c r="D708" s="1">
        <v>164061073</v>
      </c>
      <c r="E708" s="1">
        <v>164062509</v>
      </c>
      <c r="F708" s="1" t="s">
        <v>35</v>
      </c>
      <c r="G708" s="1" t="s">
        <v>4638</v>
      </c>
      <c r="H708" s="1" t="s">
        <v>4639</v>
      </c>
      <c r="I708" s="1" t="s">
        <v>61</v>
      </c>
      <c r="J708" s="1">
        <v>372</v>
      </c>
      <c r="K708" s="1" t="s">
        <v>4640</v>
      </c>
      <c r="L708" s="1" t="s">
        <v>4641</v>
      </c>
      <c r="M708" s="1">
        <v>360</v>
      </c>
      <c r="N708" s="1">
        <v>177</v>
      </c>
      <c r="O708" s="1">
        <f t="shared" si="27"/>
        <v>0.49166666666666664</v>
      </c>
      <c r="P708" s="1" t="s">
        <v>41</v>
      </c>
      <c r="Q708" s="1" t="s">
        <v>52</v>
      </c>
      <c r="R708" s="1" t="s">
        <v>4642</v>
      </c>
      <c r="S708" s="1">
        <v>31.450455895765501</v>
      </c>
      <c r="T708" s="1">
        <v>-0.70270370000000004</v>
      </c>
      <c r="U708" s="1">
        <v>0.67644159999999998</v>
      </c>
      <c r="V708" s="1" t="s">
        <v>54</v>
      </c>
      <c r="W708" s="1" t="s">
        <v>44</v>
      </c>
      <c r="X708" s="1">
        <v>2</v>
      </c>
      <c r="Y708" s="1">
        <v>9</v>
      </c>
      <c r="Z708" s="1">
        <v>11</v>
      </c>
      <c r="AA708" s="1">
        <v>0.31858695754789002</v>
      </c>
      <c r="AB708" s="1" t="s">
        <v>45</v>
      </c>
      <c r="AC708" s="1"/>
      <c r="AD708" s="1"/>
      <c r="AE708" s="1"/>
      <c r="AF708" s="1"/>
      <c r="AG708" s="1"/>
    </row>
    <row r="709" spans="1:33" s="12" customFormat="1" x14ac:dyDescent="0.15">
      <c r="A709" s="1" t="s">
        <v>4643</v>
      </c>
      <c r="B709" s="1" t="s">
        <v>4644</v>
      </c>
      <c r="C709" s="1">
        <v>6</v>
      </c>
      <c r="D709" s="1">
        <v>164167046</v>
      </c>
      <c r="E709" s="1">
        <v>164171996</v>
      </c>
      <c r="F709" s="1" t="s">
        <v>35</v>
      </c>
      <c r="G709" s="1" t="s">
        <v>4645</v>
      </c>
      <c r="H709" s="1" t="s">
        <v>4646</v>
      </c>
      <c r="I709" s="1" t="s">
        <v>38</v>
      </c>
      <c r="J709" s="1">
        <v>184</v>
      </c>
      <c r="K709" s="1" t="s">
        <v>4647</v>
      </c>
      <c r="L709" s="1" t="s">
        <v>4648</v>
      </c>
      <c r="M709" s="1">
        <v>3965</v>
      </c>
      <c r="N709" s="1">
        <v>1789</v>
      </c>
      <c r="O709" s="1">
        <f t="shared" si="27"/>
        <v>0.45119798234552333</v>
      </c>
      <c r="P709" s="1" t="s">
        <v>41</v>
      </c>
      <c r="Q709" s="1" t="s">
        <v>42</v>
      </c>
      <c r="R709" s="1" t="s">
        <v>4649</v>
      </c>
      <c r="S709" s="1">
        <v>23.643208794788301</v>
      </c>
      <c r="T709" s="1">
        <v>0.40870990000000001</v>
      </c>
      <c r="U709" s="1">
        <v>0.49951109999999999</v>
      </c>
      <c r="V709" s="1" t="s">
        <v>38</v>
      </c>
      <c r="W709" s="1" t="s">
        <v>44</v>
      </c>
      <c r="X709" s="1">
        <v>2</v>
      </c>
      <c r="Y709" s="1">
        <v>14</v>
      </c>
      <c r="Z709" s="1">
        <v>16</v>
      </c>
      <c r="AA709" s="1">
        <v>0.61904315737413496</v>
      </c>
      <c r="AB709" s="1" t="s">
        <v>45</v>
      </c>
      <c r="AC709" s="1"/>
      <c r="AD709" s="1"/>
      <c r="AE709" s="1"/>
      <c r="AF709" s="1"/>
      <c r="AG709" s="1"/>
    </row>
    <row r="710" spans="1:33" s="12" customFormat="1" x14ac:dyDescent="0.15">
      <c r="A710" s="1" t="s">
        <v>4650</v>
      </c>
      <c r="B710" s="1" t="s">
        <v>4651</v>
      </c>
      <c r="C710" s="1">
        <v>6</v>
      </c>
      <c r="D710" s="1">
        <v>164332917</v>
      </c>
      <c r="E710" s="1">
        <v>164336272</v>
      </c>
      <c r="F710" s="1" t="s">
        <v>58</v>
      </c>
      <c r="G710" s="1" t="s">
        <v>4652</v>
      </c>
      <c r="H710" s="1" t="s">
        <v>4653</v>
      </c>
      <c r="I710" s="1" t="s">
        <v>38</v>
      </c>
      <c r="J710" s="1">
        <v>136</v>
      </c>
      <c r="K710" s="1" t="s">
        <v>4654</v>
      </c>
      <c r="L710" s="1" t="s">
        <v>4655</v>
      </c>
      <c r="M710" s="1">
        <v>870</v>
      </c>
      <c r="N710" s="1">
        <v>837</v>
      </c>
      <c r="O710" s="1">
        <f t="shared" si="27"/>
        <v>0.96206896551724141</v>
      </c>
      <c r="P710" s="1" t="s">
        <v>41</v>
      </c>
      <c r="Q710" s="1" t="s">
        <v>85</v>
      </c>
      <c r="R710" s="1" t="s">
        <v>4656</v>
      </c>
      <c r="S710" s="1">
        <v>31.7627040390879</v>
      </c>
      <c r="T710" s="1">
        <v>0.37270150000000002</v>
      </c>
      <c r="U710" s="1">
        <v>0.56243410000000005</v>
      </c>
      <c r="V710" s="1" t="s">
        <v>38</v>
      </c>
      <c r="W710" s="1" t="s">
        <v>44</v>
      </c>
      <c r="X710" s="1">
        <v>1</v>
      </c>
      <c r="Y710" s="1">
        <v>15</v>
      </c>
      <c r="Z710" s="1">
        <v>16</v>
      </c>
      <c r="AA710" s="1"/>
      <c r="AB710" s="1"/>
      <c r="AC710" s="1"/>
      <c r="AD710" s="1"/>
      <c r="AE710" s="1"/>
      <c r="AF710" s="1"/>
      <c r="AG710" s="1"/>
    </row>
    <row r="711" spans="1:33" s="12" customFormat="1" x14ac:dyDescent="0.15">
      <c r="A711" s="1" t="s">
        <v>4657</v>
      </c>
      <c r="B711" s="1" t="s">
        <v>4658</v>
      </c>
      <c r="C711" s="1">
        <v>6</v>
      </c>
      <c r="D711" s="1">
        <v>166018995</v>
      </c>
      <c r="E711" s="1">
        <v>166021892</v>
      </c>
      <c r="F711" s="1" t="s">
        <v>58</v>
      </c>
      <c r="G711" s="1" t="s">
        <v>4659</v>
      </c>
      <c r="H711" s="1" t="s">
        <v>4660</v>
      </c>
      <c r="I711" s="1" t="s">
        <v>38</v>
      </c>
      <c r="J711" s="1">
        <v>2057</v>
      </c>
      <c r="K711" s="1" t="s">
        <v>4661</v>
      </c>
      <c r="L711" s="1" t="s">
        <v>4662</v>
      </c>
      <c r="M711" s="1">
        <v>697</v>
      </c>
      <c r="N711" s="1">
        <v>696</v>
      </c>
      <c r="O711" s="1">
        <f t="shared" si="27"/>
        <v>0.99856527977044474</v>
      </c>
      <c r="P711" s="1" t="s">
        <v>41</v>
      </c>
      <c r="Q711" s="1" t="s">
        <v>85</v>
      </c>
      <c r="R711" s="1" t="s">
        <v>4663</v>
      </c>
      <c r="S711" s="1">
        <v>19.291343344191102</v>
      </c>
      <c r="T711" s="1">
        <v>1.2710556</v>
      </c>
      <c r="U711" s="1">
        <v>0.4977143</v>
      </c>
      <c r="V711" s="1" t="s">
        <v>38</v>
      </c>
      <c r="W711" s="1" t="s">
        <v>44</v>
      </c>
      <c r="X711" s="1">
        <v>4</v>
      </c>
      <c r="Y711" s="1">
        <v>12</v>
      </c>
      <c r="Z711" s="1">
        <v>16</v>
      </c>
      <c r="AA711" s="1">
        <v>0.67853217227068097</v>
      </c>
      <c r="AB711" s="1" t="s">
        <v>45</v>
      </c>
      <c r="AC711" s="1"/>
      <c r="AD711" s="1"/>
      <c r="AE711" s="1"/>
      <c r="AF711" s="1"/>
      <c r="AG711" s="1"/>
    </row>
    <row r="712" spans="1:33" s="12" customFormat="1" x14ac:dyDescent="0.15">
      <c r="A712" s="1" t="s">
        <v>4664</v>
      </c>
      <c r="B712" s="1" t="s">
        <v>4658</v>
      </c>
      <c r="C712" s="1">
        <v>6</v>
      </c>
      <c r="D712" s="1">
        <v>166018995</v>
      </c>
      <c r="E712" s="1">
        <v>166021892</v>
      </c>
      <c r="F712" s="1" t="s">
        <v>58</v>
      </c>
      <c r="G712" s="1" t="s">
        <v>4665</v>
      </c>
      <c r="H712" s="1" t="s">
        <v>4666</v>
      </c>
      <c r="I712" s="1" t="s">
        <v>61</v>
      </c>
      <c r="J712" s="1">
        <v>1586</v>
      </c>
      <c r="K712" s="1" t="s">
        <v>4667</v>
      </c>
      <c r="L712" s="1" t="s">
        <v>4668</v>
      </c>
      <c r="M712" s="1">
        <v>181</v>
      </c>
      <c r="N712" s="1">
        <v>181</v>
      </c>
      <c r="O712" s="1">
        <f t="shared" si="27"/>
        <v>1</v>
      </c>
      <c r="P712" s="1" t="s">
        <v>41</v>
      </c>
      <c r="Q712" s="1" t="s">
        <v>271</v>
      </c>
      <c r="R712" s="1" t="s">
        <v>4663</v>
      </c>
      <c r="S712" s="1">
        <v>19.291343344191102</v>
      </c>
      <c r="T712" s="1">
        <v>1.2710556</v>
      </c>
      <c r="U712" s="1">
        <v>0.4977143</v>
      </c>
      <c r="V712" s="1" t="s">
        <v>38</v>
      </c>
      <c r="W712" s="1" t="s">
        <v>55</v>
      </c>
      <c r="X712" s="1">
        <v>5</v>
      </c>
      <c r="Y712" s="1">
        <v>8</v>
      </c>
      <c r="Z712" s="1">
        <v>13</v>
      </c>
      <c r="AA712" s="1">
        <v>0.19310028479982699</v>
      </c>
      <c r="AB712" s="1" t="s">
        <v>45</v>
      </c>
      <c r="AC712" s="1"/>
      <c r="AD712" s="1"/>
      <c r="AE712" s="1"/>
      <c r="AF712" s="1"/>
      <c r="AG712" s="1"/>
    </row>
    <row r="713" spans="1:33" s="12" customFormat="1" x14ac:dyDescent="0.15">
      <c r="A713" s="1" t="s">
        <v>4669</v>
      </c>
      <c r="B713" s="1" t="s">
        <v>4670</v>
      </c>
      <c r="C713" s="1">
        <v>6</v>
      </c>
      <c r="D713" s="1">
        <v>166027177</v>
      </c>
      <c r="E713" s="1">
        <v>166029976</v>
      </c>
      <c r="F713" s="1" t="s">
        <v>58</v>
      </c>
      <c r="G713" s="1" t="s">
        <v>4671</v>
      </c>
      <c r="H713" s="1" t="s">
        <v>4672</v>
      </c>
      <c r="I713" s="1" t="s">
        <v>38</v>
      </c>
      <c r="J713" s="1">
        <v>804</v>
      </c>
      <c r="K713" s="1" t="s">
        <v>4673</v>
      </c>
      <c r="L713" s="1" t="s">
        <v>4674</v>
      </c>
      <c r="M713" s="1">
        <v>4032</v>
      </c>
      <c r="N713" s="1">
        <v>3102</v>
      </c>
      <c r="O713" s="1">
        <f t="shared" si="27"/>
        <v>0.76934523809523814</v>
      </c>
      <c r="P713" s="1" t="s">
        <v>41</v>
      </c>
      <c r="Q713" s="1" t="s">
        <v>85</v>
      </c>
      <c r="R713" s="1" t="s">
        <v>4675</v>
      </c>
      <c r="S713" s="1">
        <v>53.5650957654723</v>
      </c>
      <c r="T713" s="1">
        <v>8.0602853999999997</v>
      </c>
      <c r="U713" s="1">
        <v>0.80345160000000004</v>
      </c>
      <c r="V713" s="1" t="s">
        <v>38</v>
      </c>
      <c r="W713" s="1" t="s">
        <v>44</v>
      </c>
      <c r="X713" s="1">
        <v>2</v>
      </c>
      <c r="Y713" s="1">
        <v>14</v>
      </c>
      <c r="Z713" s="1">
        <v>16</v>
      </c>
      <c r="AA713" s="1">
        <v>0.65844799781382801</v>
      </c>
      <c r="AB713" s="1" t="s">
        <v>45</v>
      </c>
      <c r="AC713" s="1"/>
      <c r="AD713" s="1"/>
      <c r="AE713" s="1"/>
      <c r="AF713" s="1"/>
      <c r="AG713" s="1"/>
    </row>
    <row r="714" spans="1:33" s="12" customFormat="1" x14ac:dyDescent="0.15">
      <c r="A714" s="1" t="s">
        <v>4676</v>
      </c>
      <c r="B714" s="1" t="s">
        <v>4677</v>
      </c>
      <c r="C714" s="1">
        <v>6</v>
      </c>
      <c r="D714" s="1">
        <v>166851524</v>
      </c>
      <c r="E714" s="1">
        <v>166851829</v>
      </c>
      <c r="F714" s="1" t="s">
        <v>58</v>
      </c>
      <c r="G714" s="1" t="s">
        <v>4678</v>
      </c>
      <c r="H714" s="1" t="s">
        <v>4679</v>
      </c>
      <c r="I714" s="1" t="s">
        <v>38</v>
      </c>
      <c r="J714" s="1">
        <v>3520</v>
      </c>
      <c r="K714" s="1" t="s">
        <v>4680</v>
      </c>
      <c r="L714" s="1" t="s">
        <v>4681</v>
      </c>
      <c r="M714" s="1">
        <v>212</v>
      </c>
      <c r="N714" s="1">
        <v>118</v>
      </c>
      <c r="O714" s="1">
        <f t="shared" si="27"/>
        <v>0.55660377358490565</v>
      </c>
      <c r="P714" s="1" t="s">
        <v>41</v>
      </c>
      <c r="Q714" s="1" t="s">
        <v>52</v>
      </c>
      <c r="R714" s="1" t="s">
        <v>4682</v>
      </c>
      <c r="S714" s="1">
        <v>35.621699066232402</v>
      </c>
      <c r="T714" s="1">
        <v>-6.1702468000000001</v>
      </c>
      <c r="U714" s="1">
        <v>0.75996359999999996</v>
      </c>
      <c r="V714" s="1" t="s">
        <v>54</v>
      </c>
      <c r="W714" s="1" t="s">
        <v>55</v>
      </c>
      <c r="X714" s="1">
        <v>11</v>
      </c>
      <c r="Y714" s="1">
        <v>5</v>
      </c>
      <c r="Z714" s="1">
        <v>16</v>
      </c>
      <c r="AA714" s="1">
        <v>0.61640466712172304</v>
      </c>
      <c r="AB714" s="1" t="s">
        <v>45</v>
      </c>
      <c r="AC714" s="1"/>
      <c r="AD714" s="1"/>
      <c r="AE714" s="1"/>
      <c r="AF714" s="1"/>
      <c r="AG714" s="1"/>
    </row>
    <row r="715" spans="1:33" s="12" customFormat="1" x14ac:dyDescent="0.15">
      <c r="A715" s="1" t="s">
        <v>4683</v>
      </c>
      <c r="B715" s="1" t="s">
        <v>4684</v>
      </c>
      <c r="C715" s="1">
        <v>6</v>
      </c>
      <c r="D715" s="1">
        <v>166868333</v>
      </c>
      <c r="E715" s="1">
        <v>166868629</v>
      </c>
      <c r="F715" s="1" t="s">
        <v>58</v>
      </c>
      <c r="G715" s="1" t="s">
        <v>4685</v>
      </c>
      <c r="H715" s="1" t="s">
        <v>4686</v>
      </c>
      <c r="I715" s="1" t="s">
        <v>61</v>
      </c>
      <c r="J715" s="1">
        <v>689</v>
      </c>
      <c r="K715" s="1" t="s">
        <v>4687</v>
      </c>
      <c r="L715" s="1" t="s">
        <v>4688</v>
      </c>
      <c r="M715" s="1">
        <v>274</v>
      </c>
      <c r="N715" s="1">
        <v>119</v>
      </c>
      <c r="O715" s="1">
        <f t="shared" si="27"/>
        <v>0.43430656934306572</v>
      </c>
      <c r="P715" s="1" t="s">
        <v>41</v>
      </c>
      <c r="Q715" s="1" t="s">
        <v>271</v>
      </c>
      <c r="R715" s="1" t="s">
        <v>4689</v>
      </c>
      <c r="S715" s="1">
        <v>38.159722584147701</v>
      </c>
      <c r="T715" s="1">
        <v>2.1672012999999999</v>
      </c>
      <c r="U715" s="1">
        <v>0.67036479999999998</v>
      </c>
      <c r="V715" s="1" t="s">
        <v>38</v>
      </c>
      <c r="W715" s="1" t="s">
        <v>55</v>
      </c>
      <c r="X715" s="1">
        <v>5</v>
      </c>
      <c r="Y715" s="1">
        <v>5</v>
      </c>
      <c r="Z715" s="1">
        <v>10</v>
      </c>
      <c r="AA715" s="1">
        <v>0.74907686387045302</v>
      </c>
      <c r="AB715" s="1" t="s">
        <v>45</v>
      </c>
      <c r="AC715" s="1"/>
      <c r="AD715" s="1"/>
      <c r="AE715" s="1"/>
      <c r="AF715" s="1"/>
      <c r="AG715" s="1"/>
    </row>
    <row r="716" spans="1:33" s="12" customFormat="1" x14ac:dyDescent="0.15">
      <c r="A716" s="1" t="s">
        <v>4690</v>
      </c>
      <c r="B716" s="1" t="s">
        <v>4691</v>
      </c>
      <c r="C716" s="1">
        <v>6</v>
      </c>
      <c r="D716" s="1">
        <v>166888284</v>
      </c>
      <c r="E716" s="1">
        <v>166895783</v>
      </c>
      <c r="F716" s="1" t="s">
        <v>58</v>
      </c>
      <c r="G716" s="1" t="s">
        <v>4692</v>
      </c>
      <c r="H716" s="1" t="s">
        <v>4693</v>
      </c>
      <c r="I716" s="1" t="s">
        <v>61</v>
      </c>
      <c r="J716" s="1">
        <v>1708</v>
      </c>
      <c r="K716" s="1" t="s">
        <v>4694</v>
      </c>
      <c r="L716" s="1" t="s">
        <v>4695</v>
      </c>
      <c r="M716" s="1">
        <v>125</v>
      </c>
      <c r="N716" s="1">
        <v>125</v>
      </c>
      <c r="O716" s="1">
        <f t="shared" si="27"/>
        <v>1</v>
      </c>
      <c r="P716" s="1" t="s">
        <v>41</v>
      </c>
      <c r="Q716" s="1" t="s">
        <v>78</v>
      </c>
      <c r="R716" s="1" t="s">
        <v>4696</v>
      </c>
      <c r="S716" s="1">
        <v>17.402942149837099</v>
      </c>
      <c r="T716" s="1">
        <v>1.1873156</v>
      </c>
      <c r="U716" s="1">
        <v>0.52768389999999998</v>
      </c>
      <c r="V716" s="1" t="s">
        <v>38</v>
      </c>
      <c r="W716" s="1" t="s">
        <v>55</v>
      </c>
      <c r="X716" s="1">
        <v>3</v>
      </c>
      <c r="Y716" s="1">
        <v>6</v>
      </c>
      <c r="Z716" s="1">
        <v>9</v>
      </c>
      <c r="AA716" s="1">
        <v>0.42086770595891398</v>
      </c>
      <c r="AB716" s="1" t="s">
        <v>45</v>
      </c>
      <c r="AC716" s="1"/>
      <c r="AD716" s="1"/>
      <c r="AE716" s="1"/>
      <c r="AF716" s="1"/>
      <c r="AG716" s="1"/>
    </row>
    <row r="717" spans="1:33" s="12" customFormat="1" x14ac:dyDescent="0.15">
      <c r="A717" s="1" t="s">
        <v>4697</v>
      </c>
      <c r="B717" s="1" t="s">
        <v>4698</v>
      </c>
      <c r="C717" s="1">
        <v>6</v>
      </c>
      <c r="D717" s="1">
        <v>167441439</v>
      </c>
      <c r="E717" s="1">
        <v>167452966</v>
      </c>
      <c r="F717" s="1" t="s">
        <v>58</v>
      </c>
      <c r="G717" s="1" t="s">
        <v>4699</v>
      </c>
      <c r="H717" s="1" t="s">
        <v>4700</v>
      </c>
      <c r="I717" s="1" t="s">
        <v>61</v>
      </c>
      <c r="J717" s="1">
        <v>1614</v>
      </c>
      <c r="K717" s="1" t="s">
        <v>4701</v>
      </c>
      <c r="L717" s="1" t="s">
        <v>4702</v>
      </c>
      <c r="M717" s="1">
        <v>181</v>
      </c>
      <c r="N717" s="1">
        <v>150</v>
      </c>
      <c r="O717" s="1">
        <f t="shared" si="27"/>
        <v>0.82872928176795579</v>
      </c>
      <c r="P717" s="1" t="s">
        <v>41</v>
      </c>
      <c r="Q717" s="1" t="s">
        <v>1075</v>
      </c>
      <c r="R717" s="1" t="s">
        <v>4703</v>
      </c>
      <c r="S717" s="1">
        <v>52.529402584147697</v>
      </c>
      <c r="T717" s="1">
        <v>0.47116799999999998</v>
      </c>
      <c r="U717" s="1">
        <v>0.80917320000000004</v>
      </c>
      <c r="V717" s="1" t="s">
        <v>38</v>
      </c>
      <c r="W717" s="1" t="s">
        <v>55</v>
      </c>
      <c r="X717" s="1">
        <v>13</v>
      </c>
      <c r="Y717" s="1">
        <v>3</v>
      </c>
      <c r="Z717" s="1">
        <v>16</v>
      </c>
      <c r="AA717" s="1">
        <v>0.25245186824181498</v>
      </c>
      <c r="AB717" s="1" t="s">
        <v>45</v>
      </c>
      <c r="AC717" s="1"/>
      <c r="AD717" s="1"/>
      <c r="AE717" s="1"/>
      <c r="AF717" s="1"/>
      <c r="AG717" s="1"/>
    </row>
    <row r="718" spans="1:33" s="12" customFormat="1" x14ac:dyDescent="0.15">
      <c r="A718" s="1" t="s">
        <v>4704</v>
      </c>
      <c r="B718" s="1" t="s">
        <v>4705</v>
      </c>
      <c r="C718" s="1">
        <v>6</v>
      </c>
      <c r="D718" s="1">
        <v>169623657</v>
      </c>
      <c r="E718" s="1">
        <v>169625207</v>
      </c>
      <c r="F718" s="1" t="s">
        <v>35</v>
      </c>
      <c r="G718" s="1" t="s">
        <v>4706</v>
      </c>
      <c r="H718" s="1" t="s">
        <v>4707</v>
      </c>
      <c r="I718" s="1" t="s">
        <v>61</v>
      </c>
      <c r="J718" s="1">
        <v>4885</v>
      </c>
      <c r="K718" s="1" t="s">
        <v>4708</v>
      </c>
      <c r="L718" s="1" t="s">
        <v>4709</v>
      </c>
      <c r="M718" s="1">
        <v>358</v>
      </c>
      <c r="N718" s="1">
        <v>358</v>
      </c>
      <c r="O718" s="1">
        <f t="shared" si="27"/>
        <v>1</v>
      </c>
      <c r="P718" s="1" t="s">
        <v>41</v>
      </c>
      <c r="Q718" s="1" t="s">
        <v>289</v>
      </c>
      <c r="R718" s="1" t="s">
        <v>4710</v>
      </c>
      <c r="S718" s="1">
        <v>54.292652312703602</v>
      </c>
      <c r="T718" s="1">
        <v>2.4446536999999999</v>
      </c>
      <c r="U718" s="1">
        <v>0.89256329999999995</v>
      </c>
      <c r="V718" s="1" t="s">
        <v>38</v>
      </c>
      <c r="W718" s="1" t="s">
        <v>55</v>
      </c>
      <c r="X718" s="1">
        <v>7</v>
      </c>
      <c r="Y718" s="1">
        <v>8</v>
      </c>
      <c r="Z718" s="1">
        <v>15</v>
      </c>
      <c r="AA718" s="1">
        <v>0.51292713231429499</v>
      </c>
      <c r="AB718" s="1" t="s">
        <v>45</v>
      </c>
      <c r="AC718" s="1"/>
      <c r="AD718" s="1"/>
      <c r="AE718" s="1"/>
      <c r="AF718" s="1"/>
      <c r="AG718" s="1"/>
    </row>
    <row r="719" spans="1:33" s="12" customFormat="1" x14ac:dyDescent="0.15">
      <c r="A719" s="1" t="s">
        <v>4711</v>
      </c>
      <c r="B719" s="1" t="s">
        <v>4712</v>
      </c>
      <c r="C719" s="1">
        <v>6</v>
      </c>
      <c r="D719" s="1">
        <v>170139690</v>
      </c>
      <c r="E719" s="1">
        <v>170140607</v>
      </c>
      <c r="F719" s="1" t="s">
        <v>35</v>
      </c>
      <c r="G719" s="1" t="s">
        <v>4713</v>
      </c>
      <c r="H719" s="1" t="s">
        <v>4714</v>
      </c>
      <c r="I719" s="1" t="s">
        <v>38</v>
      </c>
      <c r="J719" s="1">
        <v>2967</v>
      </c>
      <c r="K719" s="1" t="s">
        <v>4715</v>
      </c>
      <c r="L719" s="1" t="s">
        <v>4716</v>
      </c>
      <c r="M719" s="1">
        <v>230</v>
      </c>
      <c r="N719" s="1">
        <v>224</v>
      </c>
      <c r="O719" s="1">
        <f t="shared" si="27"/>
        <v>0.97391304347826091</v>
      </c>
      <c r="P719" s="1" t="s">
        <v>41</v>
      </c>
      <c r="Q719" s="1" t="s">
        <v>52</v>
      </c>
      <c r="R719" s="1" t="s">
        <v>4717</v>
      </c>
      <c r="S719" s="1">
        <v>43.0424838653637</v>
      </c>
      <c r="T719" s="1">
        <v>5.8214511</v>
      </c>
      <c r="U719" s="1">
        <v>0.8287679</v>
      </c>
      <c r="V719" s="1" t="s">
        <v>38</v>
      </c>
      <c r="W719" s="1" t="s">
        <v>44</v>
      </c>
      <c r="X719" s="1">
        <v>4</v>
      </c>
      <c r="Y719" s="1">
        <v>12</v>
      </c>
      <c r="Z719" s="1">
        <v>16</v>
      </c>
      <c r="AA719" s="1">
        <v>0.80743505349810096</v>
      </c>
      <c r="AB719" s="1" t="s">
        <v>45</v>
      </c>
      <c r="AC719" s="1"/>
      <c r="AD719" s="1"/>
      <c r="AE719" s="1"/>
      <c r="AF719" s="1"/>
      <c r="AG719" s="1"/>
    </row>
    <row r="720" spans="1:33" s="12" customFormat="1" x14ac:dyDescent="0.15">
      <c r="A720" s="1" t="s">
        <v>4718</v>
      </c>
      <c r="B720" s="1" t="s">
        <v>4712</v>
      </c>
      <c r="C720" s="1">
        <v>6</v>
      </c>
      <c r="D720" s="1">
        <v>170139690</v>
      </c>
      <c r="E720" s="1">
        <v>170140607</v>
      </c>
      <c r="F720" s="1" t="s">
        <v>35</v>
      </c>
      <c r="G720" s="1" t="s">
        <v>4719</v>
      </c>
      <c r="H720" s="1" t="s">
        <v>4720</v>
      </c>
      <c r="I720" s="1" t="s">
        <v>38</v>
      </c>
      <c r="J720" s="1">
        <v>3693</v>
      </c>
      <c r="K720" s="1" t="s">
        <v>4721</v>
      </c>
      <c r="L720" s="1" t="s">
        <v>4722</v>
      </c>
      <c r="M720" s="1">
        <v>116</v>
      </c>
      <c r="N720" s="1">
        <v>116</v>
      </c>
      <c r="O720" s="1">
        <f t="shared" si="27"/>
        <v>1</v>
      </c>
      <c r="P720" s="1" t="s">
        <v>41</v>
      </c>
      <c r="Q720" s="1" t="s">
        <v>78</v>
      </c>
      <c r="R720" s="1" t="s">
        <v>4717</v>
      </c>
      <c r="S720" s="1">
        <v>43.0424838653637</v>
      </c>
      <c r="T720" s="1">
        <v>5.8214511</v>
      </c>
      <c r="U720" s="1">
        <v>0.8287679</v>
      </c>
      <c r="V720" s="1" t="s">
        <v>38</v>
      </c>
      <c r="W720" s="1" t="s">
        <v>44</v>
      </c>
      <c r="X720" s="1">
        <v>5</v>
      </c>
      <c r="Y720" s="1">
        <v>11</v>
      </c>
      <c r="Z720" s="1">
        <v>16</v>
      </c>
      <c r="AA720" s="1">
        <v>0.97234204590939899</v>
      </c>
      <c r="AB720" s="1" t="s">
        <v>45</v>
      </c>
      <c r="AC720" s="1"/>
      <c r="AD720" s="1"/>
      <c r="AE720" s="1"/>
      <c r="AF720" s="1"/>
      <c r="AG720" s="1"/>
    </row>
    <row r="721" spans="1:33" s="12" customFormat="1" x14ac:dyDescent="0.15">
      <c r="A721" s="1" t="s">
        <v>4723</v>
      </c>
      <c r="B721" s="1" t="s">
        <v>4724</v>
      </c>
      <c r="C721" s="1">
        <v>6</v>
      </c>
      <c r="D721" s="1">
        <v>171041056</v>
      </c>
      <c r="E721" s="1">
        <v>171048997</v>
      </c>
      <c r="F721" s="1" t="s">
        <v>58</v>
      </c>
      <c r="G721" s="1" t="s">
        <v>4725</v>
      </c>
      <c r="H721" s="1" t="s">
        <v>4726</v>
      </c>
      <c r="I721" s="1" t="s">
        <v>61</v>
      </c>
      <c r="J721" s="1">
        <v>1228</v>
      </c>
      <c r="K721" s="1" t="s">
        <v>4727</v>
      </c>
      <c r="L721" s="1" t="s">
        <v>4728</v>
      </c>
      <c r="M721" s="1">
        <v>251</v>
      </c>
      <c r="N721" s="1">
        <v>0</v>
      </c>
      <c r="O721" s="1">
        <f t="shared" si="27"/>
        <v>0</v>
      </c>
      <c r="P721" s="1" t="s">
        <v>531</v>
      </c>
      <c r="Q721" s="1"/>
      <c r="R721" s="1" t="s">
        <v>4729</v>
      </c>
      <c r="S721" s="1">
        <v>51.961623474484199</v>
      </c>
      <c r="T721" s="1">
        <v>1.9482710000000001</v>
      </c>
      <c r="U721" s="1">
        <v>0.75398529999999997</v>
      </c>
      <c r="V721" s="1" t="s">
        <v>38</v>
      </c>
      <c r="W721" s="1" t="s">
        <v>55</v>
      </c>
      <c r="X721" s="1">
        <v>2</v>
      </c>
      <c r="Y721" s="1">
        <v>8</v>
      </c>
      <c r="Z721" s="1">
        <v>10</v>
      </c>
      <c r="AA721" s="1">
        <v>0.50103351382117001</v>
      </c>
      <c r="AB721" s="1" t="s">
        <v>45</v>
      </c>
      <c r="AC721" s="1"/>
      <c r="AD721" s="1"/>
      <c r="AE721" s="1"/>
      <c r="AF721" s="1"/>
      <c r="AG721" s="1"/>
    </row>
    <row r="722" spans="1:33" s="12" customFormat="1" x14ac:dyDescent="0.15">
      <c r="A722" s="1" t="s">
        <v>4730</v>
      </c>
      <c r="B722" s="1" t="s">
        <v>4724</v>
      </c>
      <c r="C722" s="1">
        <v>6</v>
      </c>
      <c r="D722" s="1">
        <v>171041056</v>
      </c>
      <c r="E722" s="1">
        <v>171048997</v>
      </c>
      <c r="F722" s="1" t="s">
        <v>58</v>
      </c>
      <c r="G722" s="1" t="s">
        <v>4731</v>
      </c>
      <c r="H722" s="1" t="s">
        <v>4732</v>
      </c>
      <c r="I722" s="1" t="s">
        <v>38</v>
      </c>
      <c r="J722" s="1">
        <v>197</v>
      </c>
      <c r="K722" s="1" t="s">
        <v>4733</v>
      </c>
      <c r="L722" s="1" t="s">
        <v>4734</v>
      </c>
      <c r="M722" s="1">
        <v>572</v>
      </c>
      <c r="N722" s="1">
        <v>440</v>
      </c>
      <c r="O722" s="1">
        <f t="shared" si="27"/>
        <v>0.76923076923076927</v>
      </c>
      <c r="P722" s="1" t="s">
        <v>41</v>
      </c>
      <c r="Q722" s="1" t="s">
        <v>85</v>
      </c>
      <c r="R722" s="1" t="s">
        <v>4729</v>
      </c>
      <c r="S722" s="1">
        <v>51.961623474484199</v>
      </c>
      <c r="T722" s="1">
        <v>1.9482710000000001</v>
      </c>
      <c r="U722" s="1">
        <v>0.75398529999999997</v>
      </c>
      <c r="V722" s="1" t="s">
        <v>38</v>
      </c>
      <c r="W722" s="1" t="s">
        <v>44</v>
      </c>
      <c r="X722" s="1">
        <v>10</v>
      </c>
      <c r="Y722" s="1">
        <v>6</v>
      </c>
      <c r="Z722" s="1">
        <v>16</v>
      </c>
      <c r="AA722" s="1">
        <v>0.40759373805851001</v>
      </c>
      <c r="AB722" s="1" t="s">
        <v>45</v>
      </c>
      <c r="AC722" s="1"/>
      <c r="AD722" s="1"/>
      <c r="AE722" s="1"/>
      <c r="AF722" s="1"/>
      <c r="AG722" s="1"/>
    </row>
    <row r="723" spans="1:33" s="12" customFormat="1" x14ac:dyDescent="0.15">
      <c r="A723" s="1" t="s">
        <v>4735</v>
      </c>
      <c r="B723" s="1" t="s">
        <v>4736</v>
      </c>
      <c r="C723" s="1">
        <v>6</v>
      </c>
      <c r="D723" s="1">
        <v>171659500</v>
      </c>
      <c r="E723" s="1">
        <v>171663327</v>
      </c>
      <c r="F723" s="1" t="s">
        <v>58</v>
      </c>
      <c r="G723" s="1" t="s">
        <v>4737</v>
      </c>
      <c r="H723" s="1" t="s">
        <v>4738</v>
      </c>
      <c r="I723" s="1" t="s">
        <v>61</v>
      </c>
      <c r="J723" s="1">
        <v>535</v>
      </c>
      <c r="K723" s="1" t="s">
        <v>4739</v>
      </c>
      <c r="L723" s="1" t="s">
        <v>4740</v>
      </c>
      <c r="M723" s="1">
        <v>714</v>
      </c>
      <c r="N723" s="1">
        <v>378</v>
      </c>
      <c r="O723" s="1">
        <f t="shared" si="27"/>
        <v>0.52941176470588236</v>
      </c>
      <c r="P723" s="1" t="s">
        <v>41</v>
      </c>
      <c r="Q723" s="1" t="s">
        <v>85</v>
      </c>
      <c r="R723" s="1" t="s">
        <v>4741</v>
      </c>
      <c r="S723" s="1">
        <v>36.867638154180199</v>
      </c>
      <c r="T723" s="1">
        <v>-1.419932</v>
      </c>
      <c r="U723" s="1">
        <v>0.72689139999999997</v>
      </c>
      <c r="V723" s="1" t="s">
        <v>54</v>
      </c>
      <c r="W723" s="1" t="s">
        <v>44</v>
      </c>
      <c r="X723" s="1">
        <v>6</v>
      </c>
      <c r="Y723" s="1">
        <v>9</v>
      </c>
      <c r="Z723" s="1">
        <v>15</v>
      </c>
      <c r="AA723" s="1">
        <v>0.33815396612762799</v>
      </c>
      <c r="AB723" s="1" t="s">
        <v>45</v>
      </c>
      <c r="AC723" s="1"/>
      <c r="AD723" s="1"/>
      <c r="AE723" s="1"/>
      <c r="AF723" s="1"/>
      <c r="AG723" s="1"/>
    </row>
    <row r="724" spans="1:33" s="12" customFormat="1" x14ac:dyDescent="0.15">
      <c r="A724" s="1" t="s">
        <v>4742</v>
      </c>
      <c r="B724" s="1" t="s">
        <v>4743</v>
      </c>
      <c r="C724" s="1">
        <v>6</v>
      </c>
      <c r="D724" s="1">
        <v>172328092</v>
      </c>
      <c r="E724" s="1">
        <v>172333861</v>
      </c>
      <c r="F724" s="1" t="s">
        <v>35</v>
      </c>
      <c r="G724" s="1" t="s">
        <v>4744</v>
      </c>
      <c r="H724" s="1" t="s">
        <v>4745</v>
      </c>
      <c r="I724" s="1" t="s">
        <v>38</v>
      </c>
      <c r="J724" s="1">
        <v>943</v>
      </c>
      <c r="K724" s="1" t="s">
        <v>4746</v>
      </c>
      <c r="L724" s="1" t="s">
        <v>4747</v>
      </c>
      <c r="M724" s="1">
        <v>210</v>
      </c>
      <c r="N724" s="1">
        <v>198</v>
      </c>
      <c r="O724" s="1">
        <f t="shared" si="27"/>
        <v>0.94285714285714284</v>
      </c>
      <c r="P724" s="1" t="s">
        <v>41</v>
      </c>
      <c r="Q724" s="1" t="s">
        <v>118</v>
      </c>
      <c r="R724" s="1" t="s">
        <v>4748</v>
      </c>
      <c r="S724" s="1">
        <v>19.691388338762199</v>
      </c>
      <c r="T724" s="1">
        <v>0.84743690000000005</v>
      </c>
      <c r="U724" s="1">
        <v>0.56452820000000004</v>
      </c>
      <c r="V724" s="1" t="s">
        <v>38</v>
      </c>
      <c r="W724" s="1" t="s">
        <v>44</v>
      </c>
      <c r="X724" s="1">
        <v>7</v>
      </c>
      <c r="Y724" s="1">
        <v>9</v>
      </c>
      <c r="Z724" s="1">
        <v>16</v>
      </c>
      <c r="AA724" s="1">
        <v>0.93681483416883504</v>
      </c>
      <c r="AB724" s="1" t="s">
        <v>45</v>
      </c>
      <c r="AC724" s="1"/>
      <c r="AD724" s="1"/>
      <c r="AE724" s="1"/>
      <c r="AF724" s="1"/>
      <c r="AG724" s="1"/>
    </row>
    <row r="725" spans="1:33" s="12" customFormat="1" x14ac:dyDescent="0.15">
      <c r="A725" s="1" t="s">
        <v>4749</v>
      </c>
      <c r="B725" s="1" t="s">
        <v>4743</v>
      </c>
      <c r="C725" s="1">
        <v>6</v>
      </c>
      <c r="D725" s="1">
        <v>172328092</v>
      </c>
      <c r="E725" s="1">
        <v>172333861</v>
      </c>
      <c r="F725" s="1" t="s">
        <v>35</v>
      </c>
      <c r="G725" s="1" t="s">
        <v>4750</v>
      </c>
      <c r="H725" s="1" t="s">
        <v>4751</v>
      </c>
      <c r="I725" s="1" t="s">
        <v>38</v>
      </c>
      <c r="J725" s="1">
        <v>2570</v>
      </c>
      <c r="K725" s="1" t="s">
        <v>4752</v>
      </c>
      <c r="L725" s="1" t="s">
        <v>4753</v>
      </c>
      <c r="M725" s="1">
        <v>1736</v>
      </c>
      <c r="N725" s="1">
        <v>1721</v>
      </c>
      <c r="O725" s="1">
        <f t="shared" si="27"/>
        <v>0.99135944700460832</v>
      </c>
      <c r="P725" s="1" t="s">
        <v>41</v>
      </c>
      <c r="Q725" s="1" t="s">
        <v>118</v>
      </c>
      <c r="R725" s="1" t="s">
        <v>4748</v>
      </c>
      <c r="S725" s="1">
        <v>19.691388338762199</v>
      </c>
      <c r="T725" s="1">
        <v>0.84743690000000005</v>
      </c>
      <c r="U725" s="1">
        <v>0.56452820000000004</v>
      </c>
      <c r="V725" s="1" t="s">
        <v>38</v>
      </c>
      <c r="W725" s="1" t="s">
        <v>44</v>
      </c>
      <c r="X725" s="1">
        <v>5</v>
      </c>
      <c r="Y725" s="1">
        <v>11</v>
      </c>
      <c r="Z725" s="1">
        <v>16</v>
      </c>
      <c r="AA725" s="1">
        <v>0.87278826360905903</v>
      </c>
      <c r="AB725" s="1" t="s">
        <v>45</v>
      </c>
      <c r="AC725" s="1"/>
      <c r="AD725" s="1"/>
      <c r="AE725" s="1"/>
      <c r="AF725" s="1"/>
      <c r="AG725" s="1"/>
    </row>
    <row r="726" spans="1:33" s="12" customFormat="1" x14ac:dyDescent="0.15">
      <c r="A726" s="1" t="s">
        <v>4754</v>
      </c>
      <c r="B726" s="1" t="s">
        <v>4755</v>
      </c>
      <c r="C726" s="1">
        <v>7</v>
      </c>
      <c r="D726" s="1">
        <v>3139241</v>
      </c>
      <c r="E726" s="1">
        <v>3139651</v>
      </c>
      <c r="F726" s="1" t="s">
        <v>35</v>
      </c>
      <c r="G726" s="1" t="s">
        <v>4756</v>
      </c>
      <c r="H726" s="1" t="s">
        <v>4757</v>
      </c>
      <c r="I726" s="1" t="s">
        <v>61</v>
      </c>
      <c r="J726" s="1">
        <v>1817</v>
      </c>
      <c r="K726" s="1" t="s">
        <v>4758</v>
      </c>
      <c r="L726" s="1" t="s">
        <v>4759</v>
      </c>
      <c r="M726" s="1">
        <v>127</v>
      </c>
      <c r="N726" s="1">
        <v>126</v>
      </c>
      <c r="O726" s="1">
        <f t="shared" si="27"/>
        <v>0.99212598425196852</v>
      </c>
      <c r="P726" s="1" t="s">
        <v>41</v>
      </c>
      <c r="Q726" s="1" t="s">
        <v>78</v>
      </c>
      <c r="R726" s="1" t="s">
        <v>4760</v>
      </c>
      <c r="S726" s="1">
        <v>46.595719522258399</v>
      </c>
      <c r="T726" s="1">
        <v>1.6674106</v>
      </c>
      <c r="U726" s="1">
        <v>0.67983340000000003</v>
      </c>
      <c r="V726" s="1" t="s">
        <v>38</v>
      </c>
      <c r="W726" s="1" t="s">
        <v>55</v>
      </c>
      <c r="X726" s="1">
        <v>1</v>
      </c>
      <c r="Y726" s="1">
        <v>12</v>
      </c>
      <c r="Z726" s="1">
        <v>13</v>
      </c>
      <c r="AA726" s="1"/>
      <c r="AB726" s="1"/>
      <c r="AC726" s="1"/>
      <c r="AD726" s="1"/>
      <c r="AE726" s="1"/>
      <c r="AF726" s="1"/>
      <c r="AG726" s="1"/>
    </row>
    <row r="727" spans="1:33" s="12" customFormat="1" x14ac:dyDescent="0.15">
      <c r="A727" s="1" t="s">
        <v>4761</v>
      </c>
      <c r="B727" s="1" t="s">
        <v>4762</v>
      </c>
      <c r="C727" s="1">
        <v>7</v>
      </c>
      <c r="D727" s="1">
        <v>4929975</v>
      </c>
      <c r="E727" s="1">
        <v>4930745</v>
      </c>
      <c r="F727" s="1" t="s">
        <v>35</v>
      </c>
      <c r="G727" s="1" t="s">
        <v>4763</v>
      </c>
      <c r="H727" s="1" t="s">
        <v>4764</v>
      </c>
      <c r="I727" s="1" t="s">
        <v>38</v>
      </c>
      <c r="J727" s="1">
        <v>1017</v>
      </c>
      <c r="K727" s="1" t="s">
        <v>4765</v>
      </c>
      <c r="L727" s="1" t="s">
        <v>4766</v>
      </c>
      <c r="M727" s="1">
        <v>519</v>
      </c>
      <c r="N727" s="1">
        <v>500</v>
      </c>
      <c r="O727" s="1">
        <f t="shared" si="27"/>
        <v>0.96339113680154143</v>
      </c>
      <c r="P727" s="1" t="s">
        <v>41</v>
      </c>
      <c r="Q727" s="1" t="s">
        <v>957</v>
      </c>
      <c r="R727" s="1" t="s">
        <v>4767</v>
      </c>
      <c r="S727" s="1">
        <v>22.937594853420201</v>
      </c>
      <c r="T727" s="1">
        <v>0.97078509999999996</v>
      </c>
      <c r="U727" s="1">
        <v>0.63841250000000005</v>
      </c>
      <c r="V727" s="1" t="s">
        <v>38</v>
      </c>
      <c r="W727" s="1" t="s">
        <v>44</v>
      </c>
      <c r="X727" s="1">
        <v>6</v>
      </c>
      <c r="Y727" s="1">
        <v>10</v>
      </c>
      <c r="Z727" s="1">
        <v>16</v>
      </c>
      <c r="AA727" s="1">
        <v>0.113379016465114</v>
      </c>
      <c r="AB727" s="1" t="s">
        <v>45</v>
      </c>
      <c r="AC727" s="1"/>
      <c r="AD727" s="1"/>
      <c r="AE727" s="1"/>
      <c r="AF727" s="1"/>
      <c r="AG727" s="1"/>
    </row>
    <row r="728" spans="1:33" s="12" customFormat="1" x14ac:dyDescent="0.15">
      <c r="A728" s="1" t="s">
        <v>4768</v>
      </c>
      <c r="B728" s="1" t="s">
        <v>4769</v>
      </c>
      <c r="C728" s="1">
        <v>7</v>
      </c>
      <c r="D728" s="1">
        <v>5210807</v>
      </c>
      <c r="E728" s="1">
        <v>5216700</v>
      </c>
      <c r="F728" s="1" t="s">
        <v>35</v>
      </c>
      <c r="G728" s="1" t="s">
        <v>4770</v>
      </c>
      <c r="H728" s="1" t="s">
        <v>4771</v>
      </c>
      <c r="I728" s="1" t="s">
        <v>61</v>
      </c>
      <c r="J728" s="1">
        <v>906</v>
      </c>
      <c r="K728" s="1" t="s">
        <v>4772</v>
      </c>
      <c r="L728" s="1" t="s">
        <v>4773</v>
      </c>
      <c r="M728" s="1">
        <v>357</v>
      </c>
      <c r="N728" s="1">
        <v>357</v>
      </c>
      <c r="O728" s="1">
        <f t="shared" si="27"/>
        <v>1</v>
      </c>
      <c r="P728" s="1" t="s">
        <v>41</v>
      </c>
      <c r="Q728" s="1" t="s">
        <v>289</v>
      </c>
      <c r="R728" s="1" t="s">
        <v>4774</v>
      </c>
      <c r="S728" s="1">
        <v>36.5970696851249</v>
      </c>
      <c r="T728" s="1">
        <v>0.53828129999999996</v>
      </c>
      <c r="U728" s="1">
        <v>0.72851540000000004</v>
      </c>
      <c r="V728" s="1" t="s">
        <v>38</v>
      </c>
      <c r="W728" s="1" t="s">
        <v>55</v>
      </c>
      <c r="X728" s="1">
        <v>2</v>
      </c>
      <c r="Y728" s="1">
        <v>10</v>
      </c>
      <c r="Z728" s="1">
        <v>12</v>
      </c>
      <c r="AA728" s="1">
        <v>3.6056336060270502E-3</v>
      </c>
      <c r="AB728" s="1" t="s">
        <v>72</v>
      </c>
      <c r="AC728" s="1" t="s">
        <v>44</v>
      </c>
      <c r="AD728" s="1" t="str">
        <f>IF(AC728=W728,"consistent","inconsistent")</f>
        <v>inconsistent</v>
      </c>
      <c r="AE728" s="1"/>
      <c r="AF728" s="1"/>
      <c r="AG728" s="1"/>
    </row>
    <row r="729" spans="1:33" s="12" customFormat="1" x14ac:dyDescent="0.15">
      <c r="A729" s="1" t="s">
        <v>4775</v>
      </c>
      <c r="B729" s="1" t="s">
        <v>4769</v>
      </c>
      <c r="C729" s="1">
        <v>7</v>
      </c>
      <c r="D729" s="1">
        <v>5210807</v>
      </c>
      <c r="E729" s="1">
        <v>5216700</v>
      </c>
      <c r="F729" s="1" t="s">
        <v>35</v>
      </c>
      <c r="G729" s="1" t="s">
        <v>4776</v>
      </c>
      <c r="H729" s="1" t="s">
        <v>4777</v>
      </c>
      <c r="I729" s="1" t="s">
        <v>38</v>
      </c>
      <c r="J729" s="1">
        <v>1065</v>
      </c>
      <c r="K729" s="1" t="s">
        <v>4773</v>
      </c>
      <c r="L729" s="1" t="s">
        <v>4778</v>
      </c>
      <c r="M729" s="1">
        <v>180</v>
      </c>
      <c r="N729" s="1">
        <v>103</v>
      </c>
      <c r="O729" s="1">
        <f t="shared" si="27"/>
        <v>0.57222222222222219</v>
      </c>
      <c r="P729" s="1" t="s">
        <v>41</v>
      </c>
      <c r="Q729" s="1" t="s">
        <v>118</v>
      </c>
      <c r="R729" s="1" t="s">
        <v>4774</v>
      </c>
      <c r="S729" s="1">
        <v>36.5970696851249</v>
      </c>
      <c r="T729" s="1">
        <v>0.53828129999999996</v>
      </c>
      <c r="U729" s="1">
        <v>0.72851540000000004</v>
      </c>
      <c r="V729" s="1" t="s">
        <v>38</v>
      </c>
      <c r="W729" s="1" t="s">
        <v>44</v>
      </c>
      <c r="X729" s="1">
        <v>7</v>
      </c>
      <c r="Y729" s="1">
        <v>9</v>
      </c>
      <c r="Z729" s="1">
        <v>16</v>
      </c>
      <c r="AA729" s="1">
        <v>0.12589350715501099</v>
      </c>
      <c r="AB729" s="1" t="s">
        <v>45</v>
      </c>
      <c r="AC729" s="1"/>
      <c r="AD729" s="1"/>
      <c r="AE729" s="1"/>
      <c r="AF729" s="1"/>
      <c r="AG729" s="1"/>
    </row>
    <row r="730" spans="1:33" s="12" customFormat="1" x14ac:dyDescent="0.15">
      <c r="A730" s="1" t="s">
        <v>4779</v>
      </c>
      <c r="B730" s="1" t="s">
        <v>4780</v>
      </c>
      <c r="C730" s="1">
        <v>7</v>
      </c>
      <c r="D730" s="1">
        <v>5224217</v>
      </c>
      <c r="E730" s="1">
        <v>5226970</v>
      </c>
      <c r="F730" s="1" t="s">
        <v>35</v>
      </c>
      <c r="G730" s="1" t="s">
        <v>4781</v>
      </c>
      <c r="H730" s="1" t="s">
        <v>4782</v>
      </c>
      <c r="I730" s="1" t="s">
        <v>38</v>
      </c>
      <c r="J730" s="1">
        <v>2298</v>
      </c>
      <c r="K730" s="1" t="s">
        <v>4783</v>
      </c>
      <c r="L730" s="1" t="s">
        <v>4784</v>
      </c>
      <c r="M730" s="1">
        <v>696</v>
      </c>
      <c r="N730" s="1">
        <v>540</v>
      </c>
      <c r="O730" s="1">
        <f t="shared" si="27"/>
        <v>0.77586206896551724</v>
      </c>
      <c r="P730" s="1" t="s">
        <v>41</v>
      </c>
      <c r="Q730" s="1" t="s">
        <v>85</v>
      </c>
      <c r="R730" s="1" t="s">
        <v>4785</v>
      </c>
      <c r="S730" s="1">
        <v>32.529051378935897</v>
      </c>
      <c r="T730" s="1">
        <v>1.9402244</v>
      </c>
      <c r="U730" s="1">
        <v>0.68165359999999997</v>
      </c>
      <c r="V730" s="1" t="s">
        <v>38</v>
      </c>
      <c r="W730" s="1" t="s">
        <v>44</v>
      </c>
      <c r="X730" s="1">
        <v>5</v>
      </c>
      <c r="Y730" s="1">
        <v>11</v>
      </c>
      <c r="Z730" s="1">
        <v>16</v>
      </c>
      <c r="AA730" s="1">
        <v>0.974700052507953</v>
      </c>
      <c r="AB730" s="1" t="s">
        <v>45</v>
      </c>
      <c r="AC730" s="1"/>
      <c r="AD730" s="1"/>
      <c r="AE730" s="1"/>
      <c r="AF730" s="1"/>
      <c r="AG730" s="1"/>
    </row>
    <row r="731" spans="1:33" s="12" customFormat="1" x14ac:dyDescent="0.15">
      <c r="A731" s="1" t="s">
        <v>4786</v>
      </c>
      <c r="B731" s="1" t="s">
        <v>4787</v>
      </c>
      <c r="C731" s="1">
        <v>7</v>
      </c>
      <c r="D731" s="1">
        <v>5330584</v>
      </c>
      <c r="E731" s="1">
        <v>5347005</v>
      </c>
      <c r="F731" s="1" t="s">
        <v>35</v>
      </c>
      <c r="G731" s="1" t="s">
        <v>4788</v>
      </c>
      <c r="H731" s="1" t="s">
        <v>4789</v>
      </c>
      <c r="I731" s="1" t="s">
        <v>38</v>
      </c>
      <c r="J731" s="1">
        <v>362</v>
      </c>
      <c r="K731" s="1" t="s">
        <v>4790</v>
      </c>
      <c r="L731" s="1" t="s">
        <v>4791</v>
      </c>
      <c r="M731" s="1">
        <v>3555</v>
      </c>
      <c r="N731" s="1">
        <v>3547</v>
      </c>
      <c r="O731" s="1">
        <f t="shared" si="27"/>
        <v>0.99774964838255975</v>
      </c>
      <c r="P731" s="1" t="s">
        <v>41</v>
      </c>
      <c r="Q731" s="1" t="s">
        <v>489</v>
      </c>
      <c r="R731" s="1" t="s">
        <v>4792</v>
      </c>
      <c r="S731" s="1">
        <v>24.786287730727501</v>
      </c>
      <c r="T731" s="1">
        <v>0.37724629999999998</v>
      </c>
      <c r="U731" s="1">
        <v>0.55386590000000002</v>
      </c>
      <c r="V731" s="1" t="s">
        <v>38</v>
      </c>
      <c r="W731" s="1" t="s">
        <v>44</v>
      </c>
      <c r="X731" s="1">
        <v>3</v>
      </c>
      <c r="Y731" s="1">
        <v>13</v>
      </c>
      <c r="Z731" s="1">
        <v>16</v>
      </c>
      <c r="AA731" s="1">
        <v>0.66516524179699599</v>
      </c>
      <c r="AB731" s="1" t="s">
        <v>45</v>
      </c>
      <c r="AC731" s="1"/>
      <c r="AD731" s="1"/>
      <c r="AE731" s="1"/>
      <c r="AF731" s="1"/>
      <c r="AG731" s="1"/>
    </row>
    <row r="732" spans="1:33" s="12" customFormat="1" x14ac:dyDescent="0.15">
      <c r="A732" s="1" t="s">
        <v>4793</v>
      </c>
      <c r="B732" s="1" t="s">
        <v>4794</v>
      </c>
      <c r="C732" s="1">
        <v>7</v>
      </c>
      <c r="D732" s="1">
        <v>6587108</v>
      </c>
      <c r="E732" s="1">
        <v>6587917</v>
      </c>
      <c r="F732" s="1" t="s">
        <v>58</v>
      </c>
      <c r="G732" s="1" t="s">
        <v>4795</v>
      </c>
      <c r="H732" s="1" t="s">
        <v>4796</v>
      </c>
      <c r="I732" s="1" t="s">
        <v>61</v>
      </c>
      <c r="J732" s="1">
        <v>1730</v>
      </c>
      <c r="K732" s="1" t="s">
        <v>4797</v>
      </c>
      <c r="L732" s="1" t="s">
        <v>4798</v>
      </c>
      <c r="M732" s="1">
        <v>314</v>
      </c>
      <c r="N732" s="1">
        <v>314</v>
      </c>
      <c r="O732" s="1">
        <f t="shared" si="27"/>
        <v>1</v>
      </c>
      <c r="P732" s="1" t="s">
        <v>41</v>
      </c>
      <c r="Q732" s="1" t="s">
        <v>52</v>
      </c>
      <c r="R732" s="1" t="s">
        <v>4799</v>
      </c>
      <c r="S732" s="1">
        <v>39.224522540716599</v>
      </c>
      <c r="T732" s="1">
        <v>-1.1805798000000001</v>
      </c>
      <c r="U732" s="1">
        <v>0.71536639999999996</v>
      </c>
      <c r="V732" s="1" t="s">
        <v>54</v>
      </c>
      <c r="W732" s="1" t="s">
        <v>44</v>
      </c>
      <c r="X732" s="1">
        <v>2</v>
      </c>
      <c r="Y732" s="1">
        <v>9</v>
      </c>
      <c r="Z732" s="1">
        <v>11</v>
      </c>
      <c r="AA732" s="1">
        <v>0.49828093809084301</v>
      </c>
      <c r="AB732" s="1" t="s">
        <v>45</v>
      </c>
      <c r="AC732" s="1"/>
      <c r="AD732" s="1"/>
      <c r="AE732" s="1"/>
      <c r="AF732" s="1"/>
      <c r="AG732" s="1"/>
    </row>
    <row r="733" spans="1:33" s="12" customFormat="1" x14ac:dyDescent="0.15">
      <c r="A733" s="1" t="s">
        <v>4800</v>
      </c>
      <c r="B733" s="1" t="s">
        <v>4801</v>
      </c>
      <c r="C733" s="1">
        <v>7</v>
      </c>
      <c r="D733" s="1">
        <v>7839802</v>
      </c>
      <c r="E733" s="1">
        <v>7844665</v>
      </c>
      <c r="F733" s="1" t="s">
        <v>35</v>
      </c>
      <c r="G733" s="1" t="s">
        <v>4802</v>
      </c>
      <c r="H733" s="1" t="s">
        <v>4803</v>
      </c>
      <c r="I733" s="1" t="s">
        <v>61</v>
      </c>
      <c r="J733" s="1">
        <v>90</v>
      </c>
      <c r="K733" s="1" t="s">
        <v>4804</v>
      </c>
      <c r="L733" s="1" t="s">
        <v>4805</v>
      </c>
      <c r="M733" s="1">
        <v>282</v>
      </c>
      <c r="N733" s="1">
        <v>282</v>
      </c>
      <c r="O733" s="1">
        <f t="shared" si="27"/>
        <v>1</v>
      </c>
      <c r="P733" s="1" t="s">
        <v>41</v>
      </c>
      <c r="Q733" s="1" t="s">
        <v>78</v>
      </c>
      <c r="R733" s="1" t="s">
        <v>4806</v>
      </c>
      <c r="S733" s="1">
        <v>43.308146710097702</v>
      </c>
      <c r="T733" s="1">
        <v>-2.9447882999999999</v>
      </c>
      <c r="U733" s="1">
        <v>0.75891229999999998</v>
      </c>
      <c r="V733" s="1" t="s">
        <v>54</v>
      </c>
      <c r="W733" s="1" t="s">
        <v>44</v>
      </c>
      <c r="X733" s="1">
        <v>4</v>
      </c>
      <c r="Y733" s="1">
        <v>8</v>
      </c>
      <c r="Z733" s="1">
        <v>12</v>
      </c>
      <c r="AA733" s="1">
        <v>0.126906305889293</v>
      </c>
      <c r="AB733" s="1" t="s">
        <v>45</v>
      </c>
      <c r="AC733" s="1"/>
      <c r="AD733" s="1"/>
      <c r="AE733" s="1"/>
      <c r="AF733" s="1"/>
      <c r="AG733" s="1"/>
    </row>
    <row r="734" spans="1:33" s="12" customFormat="1" x14ac:dyDescent="0.15">
      <c r="A734" s="1" t="s">
        <v>4807</v>
      </c>
      <c r="B734" s="1" t="s">
        <v>4808</v>
      </c>
      <c r="C734" s="1">
        <v>7</v>
      </c>
      <c r="D734" s="1">
        <v>9658900</v>
      </c>
      <c r="E734" s="1">
        <v>9661440</v>
      </c>
      <c r="F734" s="1" t="s">
        <v>35</v>
      </c>
      <c r="G734" s="1" t="s">
        <v>4809</v>
      </c>
      <c r="H734" s="1" t="s">
        <v>4810</v>
      </c>
      <c r="I734" s="1" t="s">
        <v>38</v>
      </c>
      <c r="J734" s="1">
        <v>146</v>
      </c>
      <c r="K734" s="1" t="s">
        <v>4811</v>
      </c>
      <c r="L734" s="1" t="s">
        <v>4812</v>
      </c>
      <c r="M734" s="1">
        <v>134</v>
      </c>
      <c r="N734" s="1">
        <v>0</v>
      </c>
      <c r="O734" s="1">
        <f t="shared" si="27"/>
        <v>0</v>
      </c>
      <c r="P734" s="1" t="s">
        <v>531</v>
      </c>
      <c r="Q734" s="1"/>
      <c r="R734" s="1" t="s">
        <v>4813</v>
      </c>
      <c r="S734" s="1">
        <v>20.802250901194402</v>
      </c>
      <c r="T734" s="1">
        <v>1.4485584</v>
      </c>
      <c r="U734" s="1">
        <v>0.51354719999999998</v>
      </c>
      <c r="V734" s="1" t="s">
        <v>38</v>
      </c>
      <c r="W734" s="1" t="s">
        <v>44</v>
      </c>
      <c r="X734" s="1">
        <v>7</v>
      </c>
      <c r="Y734" s="1">
        <v>9</v>
      </c>
      <c r="Z734" s="1">
        <v>16</v>
      </c>
      <c r="AA734" s="1">
        <v>0.41702521318139002</v>
      </c>
      <c r="AB734" s="1" t="s">
        <v>45</v>
      </c>
      <c r="AC734" s="1"/>
      <c r="AD734" s="1"/>
      <c r="AE734" s="1"/>
      <c r="AF734" s="1"/>
      <c r="AG734" s="1"/>
    </row>
    <row r="735" spans="1:33" s="12" customFormat="1" x14ac:dyDescent="0.15">
      <c r="A735" s="1" t="s">
        <v>4814</v>
      </c>
      <c r="B735" s="1" t="s">
        <v>4808</v>
      </c>
      <c r="C735" s="1">
        <v>7</v>
      </c>
      <c r="D735" s="1">
        <v>9658900</v>
      </c>
      <c r="E735" s="1">
        <v>9661440</v>
      </c>
      <c r="F735" s="1" t="s">
        <v>35</v>
      </c>
      <c r="G735" s="1" t="s">
        <v>4815</v>
      </c>
      <c r="H735" s="1" t="s">
        <v>4816</v>
      </c>
      <c r="I735" s="1" t="s">
        <v>61</v>
      </c>
      <c r="J735" s="1">
        <v>482</v>
      </c>
      <c r="K735" s="1" t="s">
        <v>4817</v>
      </c>
      <c r="L735" s="1" t="s">
        <v>4818</v>
      </c>
      <c r="M735" s="1">
        <v>564</v>
      </c>
      <c r="N735" s="1">
        <v>0</v>
      </c>
      <c r="O735" s="1">
        <f t="shared" si="27"/>
        <v>0</v>
      </c>
      <c r="P735" s="1" t="s">
        <v>531</v>
      </c>
      <c r="Q735" s="1"/>
      <c r="R735" s="1" t="s">
        <v>4813</v>
      </c>
      <c r="S735" s="1">
        <v>20.802250901194402</v>
      </c>
      <c r="T735" s="1">
        <v>1.4485584</v>
      </c>
      <c r="U735" s="1">
        <v>0.51354719999999998</v>
      </c>
      <c r="V735" s="1" t="s">
        <v>38</v>
      </c>
      <c r="W735" s="1" t="s">
        <v>55</v>
      </c>
      <c r="X735" s="1">
        <v>4</v>
      </c>
      <c r="Y735" s="1">
        <v>7</v>
      </c>
      <c r="Z735" s="1">
        <v>11</v>
      </c>
      <c r="AA735" s="1">
        <v>0.81657154988174996</v>
      </c>
      <c r="AB735" s="1" t="s">
        <v>45</v>
      </c>
      <c r="AC735" s="1"/>
      <c r="AD735" s="1"/>
      <c r="AE735" s="1"/>
      <c r="AF735" s="1"/>
      <c r="AG735" s="1"/>
    </row>
    <row r="736" spans="1:33" s="12" customFormat="1" x14ac:dyDescent="0.15">
      <c r="A736" s="1" t="s">
        <v>4819</v>
      </c>
      <c r="B736" s="1" t="s">
        <v>4820</v>
      </c>
      <c r="C736" s="1">
        <v>7</v>
      </c>
      <c r="D736" s="1">
        <v>10457752</v>
      </c>
      <c r="E736" s="1">
        <v>10458921</v>
      </c>
      <c r="F736" s="1" t="s">
        <v>58</v>
      </c>
      <c r="G736" s="1" t="s">
        <v>4821</v>
      </c>
      <c r="H736" s="1" t="s">
        <v>4822</v>
      </c>
      <c r="I736" s="1" t="s">
        <v>61</v>
      </c>
      <c r="J736" s="1">
        <v>512</v>
      </c>
      <c r="K736" s="1" t="s">
        <v>4823</v>
      </c>
      <c r="L736" s="1" t="s">
        <v>4824</v>
      </c>
      <c r="M736" s="1">
        <v>192</v>
      </c>
      <c r="N736" s="1">
        <v>187</v>
      </c>
      <c r="O736" s="1">
        <f t="shared" si="27"/>
        <v>0.97395833333333337</v>
      </c>
      <c r="P736" s="1" t="s">
        <v>41</v>
      </c>
      <c r="Q736" s="1" t="s">
        <v>78</v>
      </c>
      <c r="R736" s="1" t="s">
        <v>4825</v>
      </c>
      <c r="S736" s="1">
        <v>23.844345211726399</v>
      </c>
      <c r="T736" s="1">
        <v>1.5982035000000001</v>
      </c>
      <c r="U736" s="1">
        <v>0.55109379999999997</v>
      </c>
      <c r="V736" s="1" t="s">
        <v>38</v>
      </c>
      <c r="W736" s="1" t="s">
        <v>55</v>
      </c>
      <c r="X736" s="1">
        <v>3</v>
      </c>
      <c r="Y736" s="1">
        <v>8</v>
      </c>
      <c r="Z736" s="1">
        <v>11</v>
      </c>
      <c r="AA736" s="1"/>
      <c r="AB736" s="1"/>
      <c r="AC736" s="1"/>
      <c r="AD736" s="1"/>
      <c r="AE736" s="1"/>
      <c r="AF736" s="1"/>
      <c r="AG736" s="1"/>
    </row>
    <row r="737" spans="1:33" s="12" customFormat="1" x14ac:dyDescent="0.15">
      <c r="A737" s="1" t="s">
        <v>4826</v>
      </c>
      <c r="B737" s="1" t="s">
        <v>4820</v>
      </c>
      <c r="C737" s="1">
        <v>7</v>
      </c>
      <c r="D737" s="1">
        <v>10457752</v>
      </c>
      <c r="E737" s="1">
        <v>10458921</v>
      </c>
      <c r="F737" s="1" t="s">
        <v>58</v>
      </c>
      <c r="G737" s="1" t="s">
        <v>4827</v>
      </c>
      <c r="H737" s="1" t="s">
        <v>4828</v>
      </c>
      <c r="I737" s="1" t="s">
        <v>61</v>
      </c>
      <c r="J737" s="1">
        <v>293</v>
      </c>
      <c r="K737" s="1" t="s">
        <v>4829</v>
      </c>
      <c r="L737" s="1" t="s">
        <v>4830</v>
      </c>
      <c r="M737" s="1">
        <v>842</v>
      </c>
      <c r="N737" s="1">
        <v>144</v>
      </c>
      <c r="O737" s="1">
        <f t="shared" si="27"/>
        <v>0.17102137767220901</v>
      </c>
      <c r="P737" s="1" t="s">
        <v>41</v>
      </c>
      <c r="Q737" s="1" t="s">
        <v>957</v>
      </c>
      <c r="R737" s="1" t="s">
        <v>4825</v>
      </c>
      <c r="S737" s="1">
        <v>23.844345211726399</v>
      </c>
      <c r="T737" s="1">
        <v>1.5982035000000001</v>
      </c>
      <c r="U737" s="1">
        <v>0.55109379999999997</v>
      </c>
      <c r="V737" s="1" t="s">
        <v>38</v>
      </c>
      <c r="W737" s="1" t="s">
        <v>55</v>
      </c>
      <c r="X737" s="1">
        <v>8</v>
      </c>
      <c r="Y737" s="1">
        <v>6</v>
      </c>
      <c r="Z737" s="1">
        <v>14</v>
      </c>
      <c r="AA737" s="1">
        <v>0.96763713650620997</v>
      </c>
      <c r="AB737" s="1" t="s">
        <v>45</v>
      </c>
      <c r="AC737" s="1"/>
      <c r="AD737" s="1"/>
      <c r="AE737" s="1"/>
      <c r="AF737" s="1"/>
      <c r="AG737" s="1"/>
    </row>
    <row r="738" spans="1:33" s="12" customFormat="1" x14ac:dyDescent="0.15">
      <c r="A738" s="1" t="s">
        <v>4831</v>
      </c>
      <c r="B738" s="1" t="s">
        <v>4832</v>
      </c>
      <c r="C738" s="1">
        <v>7</v>
      </c>
      <c r="D738" s="1">
        <v>14103892</v>
      </c>
      <c r="E738" s="1">
        <v>14109913</v>
      </c>
      <c r="F738" s="1" t="s">
        <v>58</v>
      </c>
      <c r="G738" s="1" t="s">
        <v>4833</v>
      </c>
      <c r="H738" s="1" t="s">
        <v>4834</v>
      </c>
      <c r="I738" s="1" t="s">
        <v>38</v>
      </c>
      <c r="J738" s="1">
        <v>1983</v>
      </c>
      <c r="K738" s="1" t="s">
        <v>4835</v>
      </c>
      <c r="L738" s="1" t="s">
        <v>4836</v>
      </c>
      <c r="M738" s="1">
        <v>285</v>
      </c>
      <c r="N738" s="1">
        <v>214</v>
      </c>
      <c r="O738" s="1">
        <f t="shared" si="27"/>
        <v>0.75087719298245614</v>
      </c>
      <c r="P738" s="1" t="s">
        <v>41</v>
      </c>
      <c r="Q738" s="1" t="s">
        <v>1075</v>
      </c>
      <c r="R738" s="1" t="s">
        <v>4837</v>
      </c>
      <c r="S738" s="1">
        <v>56.903034006514702</v>
      </c>
      <c r="T738" s="1">
        <v>2.9056234999999999</v>
      </c>
      <c r="U738" s="1">
        <v>0.81825099999999995</v>
      </c>
      <c r="V738" s="1" t="s">
        <v>38</v>
      </c>
      <c r="W738" s="1" t="s">
        <v>44</v>
      </c>
      <c r="X738" s="1">
        <v>3</v>
      </c>
      <c r="Y738" s="1">
        <v>13</v>
      </c>
      <c r="Z738" s="1">
        <v>16</v>
      </c>
      <c r="AA738" s="1">
        <v>0.95028326483357195</v>
      </c>
      <c r="AB738" s="1" t="s">
        <v>45</v>
      </c>
      <c r="AC738" s="1"/>
      <c r="AD738" s="1"/>
      <c r="AE738" s="1"/>
      <c r="AF738" s="1"/>
      <c r="AG738" s="1"/>
    </row>
    <row r="739" spans="1:33" s="12" customFormat="1" x14ac:dyDescent="0.15">
      <c r="A739" s="1" t="s">
        <v>4838</v>
      </c>
      <c r="B739" s="1" t="s">
        <v>4839</v>
      </c>
      <c r="C739" s="1">
        <v>7</v>
      </c>
      <c r="D739" s="1">
        <v>22313088</v>
      </c>
      <c r="E739" s="1">
        <v>22317208</v>
      </c>
      <c r="F739" s="1" t="s">
        <v>35</v>
      </c>
      <c r="G739" s="1" t="s">
        <v>4840</v>
      </c>
      <c r="H739" s="1" t="s">
        <v>4841</v>
      </c>
      <c r="I739" s="1" t="s">
        <v>38</v>
      </c>
      <c r="J739" s="1">
        <v>4451</v>
      </c>
      <c r="K739" s="1" t="s">
        <v>4842</v>
      </c>
      <c r="L739" s="1" t="s">
        <v>4843</v>
      </c>
      <c r="M739" s="1">
        <v>125</v>
      </c>
      <c r="N739" s="1">
        <v>125</v>
      </c>
      <c r="O739" s="1">
        <f t="shared" si="27"/>
        <v>1</v>
      </c>
      <c r="P739" s="1" t="s">
        <v>41</v>
      </c>
      <c r="Q739" s="1" t="s">
        <v>78</v>
      </c>
      <c r="R739" s="1" t="s">
        <v>4844</v>
      </c>
      <c r="S739" s="1">
        <v>33.318179478827403</v>
      </c>
      <c r="T739" s="1">
        <v>0.43799480000000002</v>
      </c>
      <c r="U739" s="1">
        <v>0.68234490000000003</v>
      </c>
      <c r="V739" s="1" t="s">
        <v>38</v>
      </c>
      <c r="W739" s="1" t="s">
        <v>44</v>
      </c>
      <c r="X739" s="1">
        <v>13</v>
      </c>
      <c r="Y739" s="1">
        <v>3</v>
      </c>
      <c r="Z739" s="1">
        <v>16</v>
      </c>
      <c r="AA739" s="1">
        <v>9.8069270888493797E-4</v>
      </c>
      <c r="AB739" s="1" t="s">
        <v>72</v>
      </c>
      <c r="AC739" s="1" t="s">
        <v>55</v>
      </c>
      <c r="AD739" s="1" t="str">
        <f>IF(AC739=W739,"consistent","inconsistent")</f>
        <v>inconsistent</v>
      </c>
      <c r="AE739" s="1"/>
      <c r="AF739" s="1"/>
      <c r="AG739" s="1"/>
    </row>
    <row r="740" spans="1:33" s="12" customFormat="1" x14ac:dyDescent="0.15">
      <c r="A740" s="1" t="s">
        <v>4845</v>
      </c>
      <c r="B740" s="1" t="s">
        <v>4839</v>
      </c>
      <c r="C740" s="1">
        <v>7</v>
      </c>
      <c r="D740" s="1">
        <v>22313088</v>
      </c>
      <c r="E740" s="1">
        <v>22317208</v>
      </c>
      <c r="F740" s="1" t="s">
        <v>35</v>
      </c>
      <c r="G740" s="1" t="s">
        <v>4846</v>
      </c>
      <c r="H740" s="1" t="s">
        <v>4847</v>
      </c>
      <c r="I740" s="1" t="s">
        <v>61</v>
      </c>
      <c r="J740" s="1">
        <v>4907</v>
      </c>
      <c r="K740" s="1" t="s">
        <v>4848</v>
      </c>
      <c r="L740" s="1" t="s">
        <v>4849</v>
      </c>
      <c r="M740" s="1">
        <v>135</v>
      </c>
      <c r="N740" s="1">
        <v>135</v>
      </c>
      <c r="O740" s="1">
        <f t="shared" si="27"/>
        <v>1</v>
      </c>
      <c r="P740" s="1" t="s">
        <v>41</v>
      </c>
      <c r="Q740" s="1" t="s">
        <v>200</v>
      </c>
      <c r="R740" s="1" t="s">
        <v>4844</v>
      </c>
      <c r="S740" s="1">
        <v>33.318179478827403</v>
      </c>
      <c r="T740" s="1">
        <v>0.43799480000000002</v>
      </c>
      <c r="U740" s="1">
        <v>0.68234490000000003</v>
      </c>
      <c r="V740" s="1" t="s">
        <v>38</v>
      </c>
      <c r="W740" s="1" t="s">
        <v>55</v>
      </c>
      <c r="X740" s="1">
        <v>2</v>
      </c>
      <c r="Y740" s="1">
        <v>14</v>
      </c>
      <c r="Z740" s="1">
        <v>16</v>
      </c>
      <c r="AA740" s="1">
        <v>0.73725826342974998</v>
      </c>
      <c r="AB740" s="1" t="s">
        <v>45</v>
      </c>
      <c r="AC740" s="1"/>
      <c r="AD740" s="1"/>
      <c r="AE740" s="1"/>
      <c r="AF740" s="1"/>
      <c r="AG740" s="1"/>
    </row>
    <row r="741" spans="1:33" s="12" customFormat="1" x14ac:dyDescent="0.15">
      <c r="A741" s="1" t="s">
        <v>4850</v>
      </c>
      <c r="B741" s="1" t="s">
        <v>4851</v>
      </c>
      <c r="C741" s="1">
        <v>7</v>
      </c>
      <c r="D741" s="1">
        <v>23322287</v>
      </c>
      <c r="E741" s="1">
        <v>23327390</v>
      </c>
      <c r="F741" s="1" t="s">
        <v>35</v>
      </c>
      <c r="G741" s="1" t="s">
        <v>4852</v>
      </c>
      <c r="H741" s="1" t="s">
        <v>4853</v>
      </c>
      <c r="I741" s="1" t="s">
        <v>61</v>
      </c>
      <c r="J741" s="1">
        <v>69</v>
      </c>
      <c r="K741" s="1" t="s">
        <v>4854</v>
      </c>
      <c r="L741" s="1" t="s">
        <v>4855</v>
      </c>
      <c r="M741" s="1">
        <v>843</v>
      </c>
      <c r="N741" s="1">
        <v>570</v>
      </c>
      <c r="O741" s="1">
        <f t="shared" si="27"/>
        <v>0.67615658362989328</v>
      </c>
      <c r="P741" s="1" t="s">
        <v>41</v>
      </c>
      <c r="Q741" s="1" t="s">
        <v>52</v>
      </c>
      <c r="R741" s="1" t="s">
        <v>4856</v>
      </c>
      <c r="S741" s="1">
        <v>26.448579978284499</v>
      </c>
      <c r="T741" s="1">
        <v>-1.5036901</v>
      </c>
      <c r="U741" s="1">
        <v>0.64481719999999998</v>
      </c>
      <c r="V741" s="1" t="s">
        <v>54</v>
      </c>
      <c r="W741" s="1" t="s">
        <v>44</v>
      </c>
      <c r="X741" s="1">
        <v>3</v>
      </c>
      <c r="Y741" s="1">
        <v>10</v>
      </c>
      <c r="Z741" s="1">
        <v>13</v>
      </c>
      <c r="AA741" s="1">
        <v>9.9193172902754298E-2</v>
      </c>
      <c r="AB741" s="1" t="s">
        <v>45</v>
      </c>
      <c r="AC741" s="1"/>
      <c r="AD741" s="1"/>
      <c r="AE741" s="1"/>
      <c r="AF741" s="1"/>
      <c r="AG741" s="1"/>
    </row>
    <row r="742" spans="1:33" s="12" customFormat="1" x14ac:dyDescent="0.15">
      <c r="A742" s="1" t="s">
        <v>4857</v>
      </c>
      <c r="B742" s="1" t="s">
        <v>4858</v>
      </c>
      <c r="C742" s="1">
        <v>7</v>
      </c>
      <c r="D742" s="1">
        <v>27706373</v>
      </c>
      <c r="E742" s="1">
        <v>27708200</v>
      </c>
      <c r="F742" s="1" t="s">
        <v>58</v>
      </c>
      <c r="G742" s="1" t="s">
        <v>4859</v>
      </c>
      <c r="H742" s="1" t="s">
        <v>4860</v>
      </c>
      <c r="I742" s="1" t="s">
        <v>61</v>
      </c>
      <c r="J742" s="1">
        <v>404</v>
      </c>
      <c r="K742" s="1" t="s">
        <v>4861</v>
      </c>
      <c r="L742" s="1" t="s">
        <v>4862</v>
      </c>
      <c r="M742" s="1">
        <v>408</v>
      </c>
      <c r="N742" s="1">
        <v>266</v>
      </c>
      <c r="O742" s="1">
        <f t="shared" si="27"/>
        <v>0.65196078431372551</v>
      </c>
      <c r="P742" s="1" t="s">
        <v>41</v>
      </c>
      <c r="Q742" s="1" t="s">
        <v>42</v>
      </c>
      <c r="R742" s="1" t="s">
        <v>4863</v>
      </c>
      <c r="S742" s="1">
        <v>41.542760173724197</v>
      </c>
      <c r="T742" s="1">
        <v>-1.0496867000000001</v>
      </c>
      <c r="U742" s="1">
        <v>0.79051870000000002</v>
      </c>
      <c r="V742" s="1" t="s">
        <v>54</v>
      </c>
      <c r="W742" s="1" t="s">
        <v>44</v>
      </c>
      <c r="X742" s="1">
        <v>3</v>
      </c>
      <c r="Y742" s="1">
        <v>11</v>
      </c>
      <c r="Z742" s="1">
        <v>14</v>
      </c>
      <c r="AA742" s="1">
        <v>0.85292112687902399</v>
      </c>
      <c r="AB742" s="1" t="s">
        <v>45</v>
      </c>
      <c r="AC742" s="1"/>
      <c r="AD742" s="1"/>
      <c r="AE742" s="1"/>
      <c r="AF742" s="1"/>
      <c r="AG742" s="1"/>
    </row>
    <row r="743" spans="1:33" s="12" customFormat="1" x14ac:dyDescent="0.15">
      <c r="A743" s="1" t="s">
        <v>4864</v>
      </c>
      <c r="B743" s="1" t="s">
        <v>4865</v>
      </c>
      <c r="C743" s="1">
        <v>7</v>
      </c>
      <c r="D743" s="1">
        <v>80232185</v>
      </c>
      <c r="E743" s="1">
        <v>80242102</v>
      </c>
      <c r="F743" s="1" t="s">
        <v>35</v>
      </c>
      <c r="G743" s="1" t="s">
        <v>4866</v>
      </c>
      <c r="H743" s="1" t="s">
        <v>4867</v>
      </c>
      <c r="I743" s="1" t="s">
        <v>61</v>
      </c>
      <c r="J743" s="1">
        <v>293</v>
      </c>
      <c r="K743" s="1" t="s">
        <v>4868</v>
      </c>
      <c r="L743" s="1" t="s">
        <v>4869</v>
      </c>
      <c r="M743" s="1">
        <v>132</v>
      </c>
      <c r="N743" s="1">
        <v>121</v>
      </c>
      <c r="O743" s="1">
        <f t="shared" si="27"/>
        <v>0.91666666666666663</v>
      </c>
      <c r="P743" s="1" t="s">
        <v>41</v>
      </c>
      <c r="Q743" s="1" t="s">
        <v>52</v>
      </c>
      <c r="R743" s="1" t="s">
        <v>4870</v>
      </c>
      <c r="S743" s="1">
        <v>24.9123307926167</v>
      </c>
      <c r="T743" s="1">
        <v>1.9341686</v>
      </c>
      <c r="U743" s="1">
        <v>0.5387942</v>
      </c>
      <c r="V743" s="1" t="s">
        <v>38</v>
      </c>
      <c r="W743" s="1" t="s">
        <v>55</v>
      </c>
      <c r="X743" s="1">
        <v>7</v>
      </c>
      <c r="Y743" s="1">
        <v>7</v>
      </c>
      <c r="Z743" s="1">
        <v>14</v>
      </c>
      <c r="AA743" s="1">
        <v>0.39938287531836902</v>
      </c>
      <c r="AB743" s="1" t="s">
        <v>45</v>
      </c>
      <c r="AC743" s="1"/>
      <c r="AD743" s="1"/>
      <c r="AE743" s="1"/>
      <c r="AF743" s="1"/>
      <c r="AG743" s="1"/>
    </row>
    <row r="744" spans="1:33" s="12" customFormat="1" x14ac:dyDescent="0.15">
      <c r="A744" s="1" t="s">
        <v>4871</v>
      </c>
      <c r="B744" s="1" t="s">
        <v>4872</v>
      </c>
      <c r="C744" s="1">
        <v>7</v>
      </c>
      <c r="D744" s="1">
        <v>86094098</v>
      </c>
      <c r="E744" s="1">
        <v>86099698</v>
      </c>
      <c r="F744" s="1" t="s">
        <v>58</v>
      </c>
      <c r="G744" s="1" t="s">
        <v>4873</v>
      </c>
      <c r="H744" s="1" t="s">
        <v>4874</v>
      </c>
      <c r="I744" s="1" t="s">
        <v>61</v>
      </c>
      <c r="J744" s="1">
        <v>296</v>
      </c>
      <c r="K744" s="1" t="s">
        <v>4875</v>
      </c>
      <c r="L744" s="1" t="s">
        <v>4876</v>
      </c>
      <c r="M744" s="1">
        <v>3577</v>
      </c>
      <c r="N744" s="1">
        <v>3557</v>
      </c>
      <c r="O744" s="1">
        <f t="shared" si="27"/>
        <v>0.99440872239306677</v>
      </c>
      <c r="P744" s="1" t="s">
        <v>41</v>
      </c>
      <c r="Q744" s="1" t="s">
        <v>85</v>
      </c>
      <c r="R744" s="1" t="s">
        <v>4877</v>
      </c>
      <c r="S744" s="1">
        <v>36.5020695982628</v>
      </c>
      <c r="T744" s="1">
        <v>1.7946953999999999</v>
      </c>
      <c r="U744" s="1">
        <v>0.64668490000000001</v>
      </c>
      <c r="V744" s="1" t="s">
        <v>38</v>
      </c>
      <c r="W744" s="1" t="s">
        <v>55</v>
      </c>
      <c r="X744" s="1">
        <v>10</v>
      </c>
      <c r="Y744" s="1">
        <v>5</v>
      </c>
      <c r="Z744" s="1">
        <v>15</v>
      </c>
      <c r="AA744" s="1">
        <v>0.546947313791457</v>
      </c>
      <c r="AB744" s="1" t="s">
        <v>45</v>
      </c>
      <c r="AC744" s="1"/>
      <c r="AD744" s="1"/>
      <c r="AE744" s="1"/>
      <c r="AF744" s="1"/>
      <c r="AG744" s="1"/>
    </row>
    <row r="745" spans="1:33" s="12" customFormat="1" x14ac:dyDescent="0.15">
      <c r="A745" s="1" t="s">
        <v>4878</v>
      </c>
      <c r="B745" s="1" t="s">
        <v>4879</v>
      </c>
      <c r="C745" s="1">
        <v>7</v>
      </c>
      <c r="D745" s="1">
        <v>101492829</v>
      </c>
      <c r="E745" s="1">
        <v>101504550</v>
      </c>
      <c r="F745" s="1" t="s">
        <v>35</v>
      </c>
      <c r="G745" s="1" t="s">
        <v>4880</v>
      </c>
      <c r="H745" s="1" t="s">
        <v>4881</v>
      </c>
      <c r="I745" s="1" t="s">
        <v>61</v>
      </c>
      <c r="J745" s="1">
        <v>73</v>
      </c>
      <c r="K745" s="1" t="s">
        <v>4882</v>
      </c>
      <c r="L745" s="1" t="s">
        <v>4883</v>
      </c>
      <c r="M745" s="1">
        <v>3294</v>
      </c>
      <c r="N745" s="1">
        <v>1753</v>
      </c>
      <c r="O745" s="1">
        <f t="shared" si="27"/>
        <v>0.53217972070431085</v>
      </c>
      <c r="P745" s="1" t="s">
        <v>41</v>
      </c>
      <c r="Q745" s="1" t="s">
        <v>489</v>
      </c>
      <c r="R745" s="1" t="s">
        <v>4884</v>
      </c>
      <c r="S745" s="1">
        <v>30.216301758957702</v>
      </c>
      <c r="T745" s="1">
        <v>1.6342106999999999</v>
      </c>
      <c r="U745" s="1">
        <v>0.66948580000000002</v>
      </c>
      <c r="V745" s="1" t="s">
        <v>38</v>
      </c>
      <c r="W745" s="1" t="s">
        <v>55</v>
      </c>
      <c r="X745" s="1">
        <v>5</v>
      </c>
      <c r="Y745" s="1">
        <v>11</v>
      </c>
      <c r="Z745" s="1">
        <v>16</v>
      </c>
      <c r="AA745" s="1">
        <v>5.712231815501E-3</v>
      </c>
      <c r="AB745" s="1" t="s">
        <v>72</v>
      </c>
      <c r="AC745" s="1" t="s">
        <v>55</v>
      </c>
      <c r="AD745" s="1" t="str">
        <f>IF(AC745=W745,"consistent","inconsistent")</f>
        <v>consistent</v>
      </c>
      <c r="AE745" s="1"/>
      <c r="AF745" s="1"/>
      <c r="AG745" s="1"/>
    </row>
    <row r="746" spans="1:33" s="12" customFormat="1" x14ac:dyDescent="0.15">
      <c r="A746" s="1" t="s">
        <v>4885</v>
      </c>
      <c r="B746" s="1" t="s">
        <v>4886</v>
      </c>
      <c r="C746" s="1">
        <v>7</v>
      </c>
      <c r="D746" s="1">
        <v>101645190</v>
      </c>
      <c r="E746" s="1">
        <v>101646950</v>
      </c>
      <c r="F746" s="1" t="s">
        <v>35</v>
      </c>
      <c r="G746" s="1" t="s">
        <v>4887</v>
      </c>
      <c r="H746" s="1" t="s">
        <v>4888</v>
      </c>
      <c r="I746" s="1" t="s">
        <v>38</v>
      </c>
      <c r="J746" s="1">
        <v>1315</v>
      </c>
      <c r="K746" s="1" t="s">
        <v>4889</v>
      </c>
      <c r="L746" s="1" t="s">
        <v>4890</v>
      </c>
      <c r="M746" s="1">
        <v>603</v>
      </c>
      <c r="N746" s="1">
        <v>595</v>
      </c>
      <c r="O746" s="1">
        <f t="shared" si="27"/>
        <v>0.98673300165837474</v>
      </c>
      <c r="P746" s="1" t="s">
        <v>41</v>
      </c>
      <c r="Q746" s="1" t="s">
        <v>85</v>
      </c>
      <c r="R746" s="1" t="s">
        <v>4891</v>
      </c>
      <c r="S746" s="1">
        <v>43.255006362649297</v>
      </c>
      <c r="T746" s="1">
        <v>1.8703977000000001</v>
      </c>
      <c r="U746" s="1">
        <v>0.73625260000000003</v>
      </c>
      <c r="V746" s="1" t="s">
        <v>38</v>
      </c>
      <c r="W746" s="1" t="s">
        <v>44</v>
      </c>
      <c r="X746" s="1">
        <v>7</v>
      </c>
      <c r="Y746" s="1">
        <v>9</v>
      </c>
      <c r="Z746" s="1">
        <v>16</v>
      </c>
      <c r="AA746" s="1">
        <v>6.8941895306847398E-2</v>
      </c>
      <c r="AB746" s="1" t="s">
        <v>45</v>
      </c>
      <c r="AC746" s="1"/>
      <c r="AD746" s="1"/>
      <c r="AE746" s="1"/>
      <c r="AF746" s="1"/>
      <c r="AG746" s="1"/>
    </row>
    <row r="747" spans="1:33" s="12" customFormat="1" x14ac:dyDescent="0.15">
      <c r="A747" s="1" t="s">
        <v>4892</v>
      </c>
      <c r="B747" s="1" t="s">
        <v>4893</v>
      </c>
      <c r="C747" s="1">
        <v>7</v>
      </c>
      <c r="D747" s="1">
        <v>108322505</v>
      </c>
      <c r="E747" s="1">
        <v>108323760</v>
      </c>
      <c r="F747" s="1" t="s">
        <v>58</v>
      </c>
      <c r="G747" s="1" t="s">
        <v>4894</v>
      </c>
      <c r="H747" s="1" t="s">
        <v>4895</v>
      </c>
      <c r="I747" s="1" t="s">
        <v>38</v>
      </c>
      <c r="J747" s="1">
        <v>998</v>
      </c>
      <c r="K747" s="1" t="s">
        <v>4896</v>
      </c>
      <c r="L747" s="1" t="s">
        <v>4897</v>
      </c>
      <c r="M747" s="1">
        <v>331</v>
      </c>
      <c r="N747" s="1">
        <v>326</v>
      </c>
      <c r="O747" s="1">
        <f t="shared" si="27"/>
        <v>0.98489425981873113</v>
      </c>
      <c r="P747" s="1" t="s">
        <v>41</v>
      </c>
      <c r="Q747" s="1" t="s">
        <v>52</v>
      </c>
      <c r="R747" s="1" t="s">
        <v>4898</v>
      </c>
      <c r="S747" s="1">
        <v>24.548700043431101</v>
      </c>
      <c r="T747" s="1">
        <v>0.80186239999999998</v>
      </c>
      <c r="U747" s="1">
        <v>0.53623500000000002</v>
      </c>
      <c r="V747" s="1" t="s">
        <v>38</v>
      </c>
      <c r="W747" s="1" t="s">
        <v>44</v>
      </c>
      <c r="X747" s="1">
        <v>8</v>
      </c>
      <c r="Y747" s="1">
        <v>8</v>
      </c>
      <c r="Z747" s="1">
        <v>16</v>
      </c>
      <c r="AA747" s="1">
        <v>0.95000101653595803</v>
      </c>
      <c r="AB747" s="1" t="s">
        <v>45</v>
      </c>
      <c r="AC747" s="1"/>
      <c r="AD747" s="1"/>
      <c r="AE747" s="1"/>
      <c r="AF747" s="1"/>
      <c r="AG747" s="1"/>
    </row>
    <row r="748" spans="1:33" s="12" customFormat="1" x14ac:dyDescent="0.15">
      <c r="A748" s="1" t="s">
        <v>4899</v>
      </c>
      <c r="B748" s="1" t="s">
        <v>4893</v>
      </c>
      <c r="C748" s="1">
        <v>7</v>
      </c>
      <c r="D748" s="1">
        <v>108322505</v>
      </c>
      <c r="E748" s="1">
        <v>108323760</v>
      </c>
      <c r="F748" s="1" t="s">
        <v>58</v>
      </c>
      <c r="G748" s="1" t="s">
        <v>4900</v>
      </c>
      <c r="H748" s="1" t="s">
        <v>4901</v>
      </c>
      <c r="I748" s="1" t="s">
        <v>61</v>
      </c>
      <c r="J748" s="1">
        <v>544</v>
      </c>
      <c r="K748" s="1" t="s">
        <v>4902</v>
      </c>
      <c r="L748" s="1" t="s">
        <v>4903</v>
      </c>
      <c r="M748" s="1">
        <v>137</v>
      </c>
      <c r="N748" s="1">
        <v>137</v>
      </c>
      <c r="O748" s="1">
        <f t="shared" si="27"/>
        <v>1</v>
      </c>
      <c r="P748" s="1" t="s">
        <v>41</v>
      </c>
      <c r="Q748" s="1" t="s">
        <v>289</v>
      </c>
      <c r="R748" s="1" t="s">
        <v>4898</v>
      </c>
      <c r="S748" s="1">
        <v>24.548700043431101</v>
      </c>
      <c r="T748" s="1">
        <v>0.80186239999999998</v>
      </c>
      <c r="U748" s="1">
        <v>0.53623500000000002</v>
      </c>
      <c r="V748" s="1" t="s">
        <v>38</v>
      </c>
      <c r="W748" s="1" t="s">
        <v>55</v>
      </c>
      <c r="X748" s="1">
        <v>1</v>
      </c>
      <c r="Y748" s="1">
        <v>6</v>
      </c>
      <c r="Z748" s="1">
        <v>7</v>
      </c>
      <c r="AA748" s="1"/>
      <c r="AB748" s="1"/>
      <c r="AC748" s="1"/>
      <c r="AD748" s="1"/>
      <c r="AE748" s="1"/>
      <c r="AF748" s="1"/>
      <c r="AG748" s="1"/>
    </row>
    <row r="749" spans="1:33" s="12" customFormat="1" x14ac:dyDescent="0.15">
      <c r="A749" s="1" t="s">
        <v>4904</v>
      </c>
      <c r="B749" s="1" t="s">
        <v>4905</v>
      </c>
      <c r="C749" s="1">
        <v>7</v>
      </c>
      <c r="D749" s="1">
        <v>114139355</v>
      </c>
      <c r="E749" s="1">
        <v>114140955</v>
      </c>
      <c r="F749" s="1" t="s">
        <v>35</v>
      </c>
      <c r="G749" s="1" t="s">
        <v>4906</v>
      </c>
      <c r="H749" s="1" t="s">
        <v>4907</v>
      </c>
      <c r="I749" s="1" t="s">
        <v>38</v>
      </c>
      <c r="J749" s="1">
        <v>1442</v>
      </c>
      <c r="K749" s="1" t="s">
        <v>4908</v>
      </c>
      <c r="L749" s="1" t="s">
        <v>4909</v>
      </c>
      <c r="M749" s="1">
        <v>319</v>
      </c>
      <c r="N749" s="1">
        <v>319</v>
      </c>
      <c r="O749" s="1">
        <f t="shared" si="27"/>
        <v>1</v>
      </c>
      <c r="P749" s="1" t="s">
        <v>41</v>
      </c>
      <c r="Q749" s="1" t="s">
        <v>52</v>
      </c>
      <c r="R749" s="1" t="s">
        <v>4910</v>
      </c>
      <c r="S749" s="1">
        <v>39.787640825190003</v>
      </c>
      <c r="T749" s="1">
        <v>-0.63311450000000002</v>
      </c>
      <c r="U749" s="1">
        <v>0.73663149999999999</v>
      </c>
      <c r="V749" s="1" t="s">
        <v>54</v>
      </c>
      <c r="W749" s="1" t="s">
        <v>55</v>
      </c>
      <c r="X749" s="1">
        <v>12</v>
      </c>
      <c r="Y749" s="1">
        <v>4</v>
      </c>
      <c r="Z749" s="1">
        <v>16</v>
      </c>
      <c r="AA749" s="1">
        <v>7.8366403309719307E-2</v>
      </c>
      <c r="AB749" s="1" t="s">
        <v>45</v>
      </c>
      <c r="AC749" s="1"/>
      <c r="AD749" s="1"/>
      <c r="AE749" s="1"/>
      <c r="AF749" s="1"/>
      <c r="AG749" s="1"/>
    </row>
    <row r="750" spans="1:33" s="12" customFormat="1" x14ac:dyDescent="0.15">
      <c r="A750" s="1" t="s">
        <v>4911</v>
      </c>
      <c r="B750" s="1" t="s">
        <v>4912</v>
      </c>
      <c r="C750" s="1">
        <v>7</v>
      </c>
      <c r="D750" s="1">
        <v>119982387</v>
      </c>
      <c r="E750" s="1">
        <v>119992486</v>
      </c>
      <c r="F750" s="1" t="s">
        <v>35</v>
      </c>
      <c r="G750" s="1" t="s">
        <v>4913</v>
      </c>
      <c r="H750" s="1" t="s">
        <v>4914</v>
      </c>
      <c r="I750" s="1" t="s">
        <v>61</v>
      </c>
      <c r="J750" s="1">
        <v>84</v>
      </c>
      <c r="K750" s="1" t="s">
        <v>4915</v>
      </c>
      <c r="L750" s="1" t="s">
        <v>4916</v>
      </c>
      <c r="M750" s="1">
        <v>384</v>
      </c>
      <c r="N750" s="1">
        <v>333</v>
      </c>
      <c r="O750" s="1">
        <f t="shared" si="27"/>
        <v>0.8671875</v>
      </c>
      <c r="P750" s="1" t="s">
        <v>41</v>
      </c>
      <c r="Q750" s="1" t="s">
        <v>52</v>
      </c>
      <c r="R750" s="1" t="s">
        <v>4917</v>
      </c>
      <c r="S750" s="1">
        <v>24.947487926167199</v>
      </c>
      <c r="T750" s="1">
        <v>0.6443757</v>
      </c>
      <c r="U750" s="1">
        <v>0.59690460000000001</v>
      </c>
      <c r="V750" s="1" t="s">
        <v>38</v>
      </c>
      <c r="W750" s="1" t="s">
        <v>55</v>
      </c>
      <c r="X750" s="1">
        <v>4</v>
      </c>
      <c r="Y750" s="1">
        <v>10</v>
      </c>
      <c r="Z750" s="1">
        <v>14</v>
      </c>
      <c r="AA750" s="1">
        <v>0.69925659425853104</v>
      </c>
      <c r="AB750" s="1" t="s">
        <v>45</v>
      </c>
      <c r="AC750" s="1"/>
      <c r="AD750" s="1"/>
      <c r="AE750" s="1"/>
      <c r="AF750" s="1"/>
      <c r="AG750" s="1"/>
    </row>
    <row r="751" spans="1:33" s="12" customFormat="1" x14ac:dyDescent="0.15">
      <c r="A751" s="1" t="s">
        <v>4918</v>
      </c>
      <c r="B751" s="1" t="s">
        <v>4919</v>
      </c>
      <c r="C751" s="1">
        <v>7</v>
      </c>
      <c r="D751" s="1">
        <v>122012596</v>
      </c>
      <c r="E751" s="1">
        <v>122013123</v>
      </c>
      <c r="F751" s="1" t="s">
        <v>58</v>
      </c>
      <c r="G751" s="1" t="s">
        <v>4920</v>
      </c>
      <c r="H751" s="1" t="s">
        <v>4921</v>
      </c>
      <c r="I751" s="1" t="s">
        <v>38</v>
      </c>
      <c r="J751" s="1">
        <v>471</v>
      </c>
      <c r="K751" s="1" t="s">
        <v>4922</v>
      </c>
      <c r="L751" s="1" t="s">
        <v>4923</v>
      </c>
      <c r="M751" s="1">
        <v>343</v>
      </c>
      <c r="N751" s="1">
        <v>0</v>
      </c>
      <c r="O751" s="1">
        <f t="shared" si="27"/>
        <v>0</v>
      </c>
      <c r="P751" s="1" t="s">
        <v>531</v>
      </c>
      <c r="Q751" s="1"/>
      <c r="R751" s="1" t="s">
        <v>4924</v>
      </c>
      <c r="S751" s="1">
        <v>32.285927144408198</v>
      </c>
      <c r="T751" s="1">
        <v>-0.9344654</v>
      </c>
      <c r="U751" s="1">
        <v>0.62491839999999999</v>
      </c>
      <c r="V751" s="1" t="s">
        <v>54</v>
      </c>
      <c r="W751" s="1" t="s">
        <v>55</v>
      </c>
      <c r="X751" s="1">
        <v>9</v>
      </c>
      <c r="Y751" s="1">
        <v>7</v>
      </c>
      <c r="Z751" s="1">
        <v>16</v>
      </c>
      <c r="AA751" s="1">
        <v>0.149954782455967</v>
      </c>
      <c r="AB751" s="1" t="s">
        <v>45</v>
      </c>
      <c r="AC751" s="1"/>
      <c r="AD751" s="1"/>
      <c r="AE751" s="1"/>
      <c r="AF751" s="1"/>
      <c r="AG751" s="1"/>
    </row>
    <row r="752" spans="1:33" s="12" customFormat="1" x14ac:dyDescent="0.15">
      <c r="A752" s="1" t="s">
        <v>4925</v>
      </c>
      <c r="B752" s="1" t="s">
        <v>4926</v>
      </c>
      <c r="C752" s="1">
        <v>7</v>
      </c>
      <c r="D752" s="1">
        <v>122291284</v>
      </c>
      <c r="E752" s="1">
        <v>122296621</v>
      </c>
      <c r="F752" s="1" t="s">
        <v>35</v>
      </c>
      <c r="G752" s="1" t="s">
        <v>4927</v>
      </c>
      <c r="H752" s="1" t="s">
        <v>4928</v>
      </c>
      <c r="I752" s="1" t="s">
        <v>61</v>
      </c>
      <c r="J752" s="1">
        <v>495</v>
      </c>
      <c r="K752" s="1" t="s">
        <v>4929</v>
      </c>
      <c r="L752" s="1" t="s">
        <v>4930</v>
      </c>
      <c r="M752" s="1">
        <v>373</v>
      </c>
      <c r="N752" s="1">
        <v>305</v>
      </c>
      <c r="O752" s="1">
        <f t="shared" si="27"/>
        <v>0.81769436997319034</v>
      </c>
      <c r="P752" s="1" t="s">
        <v>41</v>
      </c>
      <c r="Q752" s="1" t="s">
        <v>52</v>
      </c>
      <c r="R752" s="1" t="s">
        <v>4931</v>
      </c>
      <c r="S752" s="1">
        <v>22.494520000000001</v>
      </c>
      <c r="T752" s="1">
        <v>3.5261928</v>
      </c>
      <c r="U752" s="1">
        <v>0.52991180000000004</v>
      </c>
      <c r="V752" s="1" t="s">
        <v>38</v>
      </c>
      <c r="W752" s="1" t="s">
        <v>55</v>
      </c>
      <c r="X752" s="1">
        <v>1</v>
      </c>
      <c r="Y752" s="1">
        <v>4</v>
      </c>
      <c r="Z752" s="1">
        <v>5</v>
      </c>
      <c r="AA752" s="1"/>
      <c r="AB752" s="1"/>
      <c r="AC752" s="1"/>
      <c r="AD752" s="1"/>
      <c r="AE752" s="1"/>
      <c r="AF752" s="1"/>
      <c r="AG752" s="1"/>
    </row>
    <row r="753" spans="1:33" s="12" customFormat="1" x14ac:dyDescent="0.15">
      <c r="A753" s="1" t="s">
        <v>4932</v>
      </c>
      <c r="B753" s="1" t="s">
        <v>4933</v>
      </c>
      <c r="C753" s="1">
        <v>7</v>
      </c>
      <c r="D753" s="1">
        <v>130295212</v>
      </c>
      <c r="E753" s="1">
        <v>130300354</v>
      </c>
      <c r="F753" s="1" t="s">
        <v>35</v>
      </c>
      <c r="G753" s="1" t="s">
        <v>4934</v>
      </c>
      <c r="H753" s="1" t="s">
        <v>4935</v>
      </c>
      <c r="I753" s="1" t="s">
        <v>61</v>
      </c>
      <c r="J753" s="1">
        <v>673</v>
      </c>
      <c r="K753" s="1" t="s">
        <v>4936</v>
      </c>
      <c r="L753" s="1" t="s">
        <v>4937</v>
      </c>
      <c r="M753" s="1">
        <v>219</v>
      </c>
      <c r="N753" s="1">
        <v>199</v>
      </c>
      <c r="O753" s="1">
        <f t="shared" si="27"/>
        <v>0.908675799086758</v>
      </c>
      <c r="P753" s="1" t="s">
        <v>41</v>
      </c>
      <c r="Q753" s="1" t="s">
        <v>78</v>
      </c>
      <c r="R753" s="1" t="s">
        <v>4938</v>
      </c>
      <c r="S753" s="1">
        <v>29.317254245385399</v>
      </c>
      <c r="T753" s="1">
        <v>-0.56989690000000004</v>
      </c>
      <c r="U753" s="1">
        <v>0.76180999999999999</v>
      </c>
      <c r="V753" s="1" t="s">
        <v>54</v>
      </c>
      <c r="W753" s="1" t="s">
        <v>44</v>
      </c>
      <c r="X753" s="1">
        <v>1</v>
      </c>
      <c r="Y753" s="1">
        <v>10</v>
      </c>
      <c r="Z753" s="1">
        <v>11</v>
      </c>
      <c r="AA753" s="1"/>
      <c r="AB753" s="1"/>
      <c r="AC753" s="1"/>
      <c r="AD753" s="1"/>
      <c r="AE753" s="1"/>
      <c r="AF753" s="1"/>
      <c r="AG753" s="1"/>
    </row>
    <row r="754" spans="1:33" s="12" customFormat="1" x14ac:dyDescent="0.15">
      <c r="A754" s="1" t="s">
        <v>4939</v>
      </c>
      <c r="B754" s="1" t="s">
        <v>4940</v>
      </c>
      <c r="C754" s="1">
        <v>7</v>
      </c>
      <c r="D754" s="1">
        <v>133502732</v>
      </c>
      <c r="E754" s="1">
        <v>133510166</v>
      </c>
      <c r="F754" s="1" t="s">
        <v>58</v>
      </c>
      <c r="G754" s="1" t="s">
        <v>4941</v>
      </c>
      <c r="H754" s="1" t="s">
        <v>4942</v>
      </c>
      <c r="I754" s="1" t="s">
        <v>38</v>
      </c>
      <c r="J754" s="1">
        <v>915</v>
      </c>
      <c r="K754" s="1" t="s">
        <v>4943</v>
      </c>
      <c r="L754" s="1" t="s">
        <v>4944</v>
      </c>
      <c r="M754" s="1">
        <v>124</v>
      </c>
      <c r="N754" s="1">
        <v>109</v>
      </c>
      <c r="O754" s="1">
        <f t="shared" si="27"/>
        <v>0.87903225806451613</v>
      </c>
      <c r="P754" s="1" t="s">
        <v>41</v>
      </c>
      <c r="Q754" s="1" t="s">
        <v>52</v>
      </c>
      <c r="R754" s="1" t="s">
        <v>4945</v>
      </c>
      <c r="S754" s="1">
        <v>32.679664777415901</v>
      </c>
      <c r="T754" s="1">
        <v>-2.2491903999999998</v>
      </c>
      <c r="U754" s="1">
        <v>0.68791749999999996</v>
      </c>
      <c r="V754" s="1" t="s">
        <v>54</v>
      </c>
      <c r="W754" s="1" t="s">
        <v>55</v>
      </c>
      <c r="X754" s="1">
        <v>9</v>
      </c>
      <c r="Y754" s="1">
        <v>6</v>
      </c>
      <c r="Z754" s="1">
        <v>15</v>
      </c>
      <c r="AA754" s="1">
        <v>0.80460923877728097</v>
      </c>
      <c r="AB754" s="1" t="s">
        <v>45</v>
      </c>
      <c r="AC754" s="1"/>
      <c r="AD754" s="1"/>
      <c r="AE754" s="1"/>
      <c r="AF754" s="1"/>
      <c r="AG754" s="1"/>
    </row>
    <row r="755" spans="1:33" s="12" customFormat="1" x14ac:dyDescent="0.15">
      <c r="A755" s="1" t="s">
        <v>4946</v>
      </c>
      <c r="B755" s="1" t="s">
        <v>4947</v>
      </c>
      <c r="C755" s="1">
        <v>7</v>
      </c>
      <c r="D755" s="1">
        <v>134901536</v>
      </c>
      <c r="E755" s="1">
        <v>134904779</v>
      </c>
      <c r="F755" s="1" t="s">
        <v>58</v>
      </c>
      <c r="G755" s="1" t="s">
        <v>4948</v>
      </c>
      <c r="H755" s="1" t="s">
        <v>4949</v>
      </c>
      <c r="I755" s="1" t="s">
        <v>38</v>
      </c>
      <c r="J755" s="1">
        <v>3437</v>
      </c>
      <c r="K755" s="1" t="s">
        <v>4950</v>
      </c>
      <c r="L755" s="1" t="s">
        <v>4951</v>
      </c>
      <c r="M755" s="1">
        <v>193</v>
      </c>
      <c r="N755" s="1">
        <v>179</v>
      </c>
      <c r="O755" s="1">
        <f t="shared" si="27"/>
        <v>0.92746113989637302</v>
      </c>
      <c r="P755" s="1" t="s">
        <v>41</v>
      </c>
      <c r="Q755" s="1" t="s">
        <v>52</v>
      </c>
      <c r="R755" s="1" t="s">
        <v>4952</v>
      </c>
      <c r="S755" s="1">
        <v>21.970491965255199</v>
      </c>
      <c r="T755" s="1">
        <v>1.8628998999999999</v>
      </c>
      <c r="U755" s="1">
        <v>0.52194799999999997</v>
      </c>
      <c r="V755" s="1" t="s">
        <v>38</v>
      </c>
      <c r="W755" s="1" t="s">
        <v>44</v>
      </c>
      <c r="X755" s="1">
        <v>9</v>
      </c>
      <c r="Y755" s="1">
        <v>7</v>
      </c>
      <c r="Z755" s="1">
        <v>16</v>
      </c>
      <c r="AA755" s="1">
        <v>0.78665515225377303</v>
      </c>
      <c r="AB755" s="1" t="s">
        <v>45</v>
      </c>
      <c r="AC755" s="1"/>
      <c r="AD755" s="1"/>
      <c r="AE755" s="1"/>
      <c r="AF755" s="1"/>
      <c r="AG755" s="1"/>
    </row>
    <row r="756" spans="1:33" s="12" customFormat="1" x14ac:dyDescent="0.15">
      <c r="A756" s="1" t="s">
        <v>4953</v>
      </c>
      <c r="B756" s="1" t="s">
        <v>4947</v>
      </c>
      <c r="C756" s="1">
        <v>7</v>
      </c>
      <c r="D756" s="1">
        <v>134901536</v>
      </c>
      <c r="E756" s="1">
        <v>134904779</v>
      </c>
      <c r="F756" s="1" t="s">
        <v>58</v>
      </c>
      <c r="G756" s="1" t="s">
        <v>4954</v>
      </c>
      <c r="H756" s="1" t="s">
        <v>4955</v>
      </c>
      <c r="I756" s="1" t="s">
        <v>61</v>
      </c>
      <c r="J756" s="1">
        <v>1197</v>
      </c>
      <c r="K756" s="1" t="s">
        <v>4956</v>
      </c>
      <c r="L756" s="1" t="s">
        <v>4957</v>
      </c>
      <c r="M756" s="1">
        <v>129</v>
      </c>
      <c r="N756" s="1">
        <v>127</v>
      </c>
      <c r="O756" s="1">
        <f t="shared" si="27"/>
        <v>0.98449612403100772</v>
      </c>
      <c r="P756" s="1" t="s">
        <v>41</v>
      </c>
      <c r="Q756" s="1" t="s">
        <v>78</v>
      </c>
      <c r="R756" s="1" t="s">
        <v>4952</v>
      </c>
      <c r="S756" s="1">
        <v>21.970491965255199</v>
      </c>
      <c r="T756" s="1">
        <v>1.8628998999999999</v>
      </c>
      <c r="U756" s="1">
        <v>0.52194799999999997</v>
      </c>
      <c r="V756" s="1" t="s">
        <v>38</v>
      </c>
      <c r="W756" s="1" t="s">
        <v>55</v>
      </c>
      <c r="X756" s="1">
        <v>2</v>
      </c>
      <c r="Y756" s="1">
        <v>13</v>
      </c>
      <c r="Z756" s="1">
        <v>15</v>
      </c>
      <c r="AA756" s="1">
        <v>0.86289063450438597</v>
      </c>
      <c r="AB756" s="1" t="s">
        <v>45</v>
      </c>
      <c r="AC756" s="1"/>
      <c r="AD756" s="1"/>
      <c r="AE756" s="1"/>
      <c r="AF756" s="1"/>
      <c r="AG756" s="1"/>
    </row>
    <row r="757" spans="1:33" s="12" customFormat="1" x14ac:dyDescent="0.15">
      <c r="A757" s="1" t="s">
        <v>4958</v>
      </c>
      <c r="B757" s="1" t="s">
        <v>4959</v>
      </c>
      <c r="C757" s="1">
        <v>7</v>
      </c>
      <c r="D757" s="1">
        <v>135317302</v>
      </c>
      <c r="E757" s="1">
        <v>135321287</v>
      </c>
      <c r="F757" s="1" t="s">
        <v>35</v>
      </c>
      <c r="G757" s="1" t="s">
        <v>4960</v>
      </c>
      <c r="H757" s="1" t="s">
        <v>4961</v>
      </c>
      <c r="I757" s="1" t="s">
        <v>38</v>
      </c>
      <c r="J757" s="1">
        <v>2502</v>
      </c>
      <c r="K757" s="1" t="s">
        <v>4962</v>
      </c>
      <c r="L757" s="1" t="s">
        <v>4963</v>
      </c>
      <c r="M757" s="1">
        <v>129</v>
      </c>
      <c r="N757" s="1">
        <v>129</v>
      </c>
      <c r="O757" s="1">
        <f t="shared" si="27"/>
        <v>1</v>
      </c>
      <c r="P757" s="1" t="s">
        <v>41</v>
      </c>
      <c r="Q757" s="1" t="s">
        <v>52</v>
      </c>
      <c r="R757" s="1" t="s">
        <v>4964</v>
      </c>
      <c r="S757" s="1">
        <v>23.404840499457102</v>
      </c>
      <c r="T757" s="1">
        <v>-0.9012211</v>
      </c>
      <c r="U757" s="1">
        <v>0.50551489999999999</v>
      </c>
      <c r="V757" s="1" t="s">
        <v>54</v>
      </c>
      <c r="W757" s="1" t="s">
        <v>55</v>
      </c>
      <c r="X757" s="1">
        <v>10</v>
      </c>
      <c r="Y757" s="1">
        <v>6</v>
      </c>
      <c r="Z757" s="1">
        <v>16</v>
      </c>
      <c r="AA757" s="1">
        <v>0.53754350050659505</v>
      </c>
      <c r="AB757" s="1" t="s">
        <v>45</v>
      </c>
      <c r="AC757" s="1"/>
      <c r="AD757" s="1"/>
      <c r="AE757" s="1"/>
      <c r="AF757" s="1"/>
      <c r="AG757" s="1"/>
    </row>
    <row r="758" spans="1:33" s="12" customFormat="1" x14ac:dyDescent="0.15">
      <c r="A758" s="1" t="s">
        <v>4965</v>
      </c>
      <c r="B758" s="1" t="s">
        <v>4966</v>
      </c>
      <c r="C758" s="1">
        <v>7</v>
      </c>
      <c r="D758" s="1">
        <v>135891863</v>
      </c>
      <c r="E758" s="1">
        <v>135894153</v>
      </c>
      <c r="F758" s="1" t="s">
        <v>35</v>
      </c>
      <c r="G758" s="1" t="s">
        <v>4967</v>
      </c>
      <c r="H758" s="1" t="s">
        <v>4968</v>
      </c>
      <c r="I758" s="1" t="s">
        <v>38</v>
      </c>
      <c r="J758" s="1">
        <v>83</v>
      </c>
      <c r="K758" s="1" t="s">
        <v>4969</v>
      </c>
      <c r="L758" s="1" t="s">
        <v>4970</v>
      </c>
      <c r="M758" s="1">
        <v>156</v>
      </c>
      <c r="N758" s="1">
        <v>0</v>
      </c>
      <c r="O758" s="1">
        <f t="shared" si="27"/>
        <v>0</v>
      </c>
      <c r="P758" s="1" t="s">
        <v>531</v>
      </c>
      <c r="Q758" s="1"/>
      <c r="R758" s="1" t="s">
        <v>4971</v>
      </c>
      <c r="S758" s="1">
        <v>20.070311248642799</v>
      </c>
      <c r="T758" s="1">
        <v>-0.6335769</v>
      </c>
      <c r="U758" s="1">
        <v>0.58549479999999998</v>
      </c>
      <c r="V758" s="1" t="s">
        <v>54</v>
      </c>
      <c r="W758" s="1" t="s">
        <v>55</v>
      </c>
      <c r="X758" s="1">
        <v>3</v>
      </c>
      <c r="Y758" s="1">
        <v>13</v>
      </c>
      <c r="Z758" s="1">
        <v>16</v>
      </c>
      <c r="AA758" s="1">
        <v>2.6404984871721E-2</v>
      </c>
      <c r="AB758" s="1" t="s">
        <v>72</v>
      </c>
      <c r="AC758" s="1" t="s">
        <v>55</v>
      </c>
      <c r="AD758" s="1" t="str">
        <f>IF(AC758=W758,"consistent","inconsistent")</f>
        <v>consistent</v>
      </c>
      <c r="AE758" s="1"/>
      <c r="AF758" s="1"/>
      <c r="AG758" s="1"/>
    </row>
    <row r="759" spans="1:33" s="12" customFormat="1" x14ac:dyDescent="0.15">
      <c r="A759" s="1" t="s">
        <v>4972</v>
      </c>
      <c r="B759" s="1" t="s">
        <v>4973</v>
      </c>
      <c r="C759" s="1">
        <v>7</v>
      </c>
      <c r="D759" s="1">
        <v>138116641</v>
      </c>
      <c r="E759" s="1">
        <v>138122918</v>
      </c>
      <c r="F759" s="1" t="s">
        <v>58</v>
      </c>
      <c r="G759" s="1" t="s">
        <v>4974</v>
      </c>
      <c r="H759" s="1" t="s">
        <v>4975</v>
      </c>
      <c r="I759" s="1" t="s">
        <v>38</v>
      </c>
      <c r="J759" s="1">
        <v>267</v>
      </c>
      <c r="K759" s="1" t="s">
        <v>4976</v>
      </c>
      <c r="L759" s="1" t="s">
        <v>4977</v>
      </c>
      <c r="M759" s="1">
        <v>110</v>
      </c>
      <c r="N759" s="1">
        <v>98</v>
      </c>
      <c r="O759" s="1">
        <f t="shared" si="27"/>
        <v>0.89090909090909087</v>
      </c>
      <c r="P759" s="1" t="s">
        <v>41</v>
      </c>
      <c r="Q759" s="1" t="s">
        <v>271</v>
      </c>
      <c r="R759" s="1" t="s">
        <v>4978</v>
      </c>
      <c r="S759" s="1">
        <v>40.211181346362601</v>
      </c>
      <c r="T759" s="1">
        <v>4.7592780000000001</v>
      </c>
      <c r="U759" s="1">
        <v>0.79093979999999997</v>
      </c>
      <c r="V759" s="1" t="s">
        <v>38</v>
      </c>
      <c r="W759" s="1" t="s">
        <v>44</v>
      </c>
      <c r="X759" s="1">
        <v>7</v>
      </c>
      <c r="Y759" s="1">
        <v>9</v>
      </c>
      <c r="Z759" s="1">
        <v>16</v>
      </c>
      <c r="AA759" s="1">
        <v>0.183733868191581</v>
      </c>
      <c r="AB759" s="1" t="s">
        <v>45</v>
      </c>
      <c r="AC759" s="1"/>
      <c r="AD759" s="1"/>
      <c r="AE759" s="1"/>
      <c r="AF759" s="1"/>
      <c r="AG759" s="1"/>
    </row>
    <row r="760" spans="1:33" s="12" customFormat="1" x14ac:dyDescent="0.15">
      <c r="A760" s="1" t="s">
        <v>4979</v>
      </c>
      <c r="B760" s="1" t="s">
        <v>4980</v>
      </c>
      <c r="C760" s="1">
        <v>7</v>
      </c>
      <c r="D760" s="1">
        <v>138210336</v>
      </c>
      <c r="E760" s="1">
        <v>138221164</v>
      </c>
      <c r="F760" s="1" t="s">
        <v>35</v>
      </c>
      <c r="G760" s="1" t="s">
        <v>4981</v>
      </c>
      <c r="H760" s="1" t="s">
        <v>4982</v>
      </c>
      <c r="I760" s="1" t="s">
        <v>61</v>
      </c>
      <c r="J760" s="1">
        <v>166</v>
      </c>
      <c r="K760" s="1" t="s">
        <v>4983</v>
      </c>
      <c r="L760" s="1" t="s">
        <v>4984</v>
      </c>
      <c r="M760" s="1">
        <v>313</v>
      </c>
      <c r="N760" s="1">
        <v>313</v>
      </c>
      <c r="O760" s="1">
        <f t="shared" si="27"/>
        <v>1</v>
      </c>
      <c r="P760" s="1" t="s">
        <v>41</v>
      </c>
      <c r="Q760" s="1" t="s">
        <v>52</v>
      </c>
      <c r="R760" s="1" t="s">
        <v>4985</v>
      </c>
      <c r="S760" s="1">
        <v>30.035288425624302</v>
      </c>
      <c r="T760" s="1">
        <v>-1.1976207000000001</v>
      </c>
      <c r="U760" s="1">
        <v>0.50961820000000002</v>
      </c>
      <c r="V760" s="1" t="s">
        <v>54</v>
      </c>
      <c r="W760" s="1" t="s">
        <v>44</v>
      </c>
      <c r="X760" s="1">
        <v>1</v>
      </c>
      <c r="Y760" s="1">
        <v>11</v>
      </c>
      <c r="Z760" s="1">
        <v>12</v>
      </c>
      <c r="AA760" s="1"/>
      <c r="AB760" s="1"/>
      <c r="AC760" s="1"/>
      <c r="AD760" s="1"/>
      <c r="AE760" s="1"/>
      <c r="AF760" s="1"/>
      <c r="AG760" s="1"/>
    </row>
    <row r="761" spans="1:33" s="12" customFormat="1" x14ac:dyDescent="0.15">
      <c r="A761" s="1" t="s">
        <v>4986</v>
      </c>
      <c r="B761" s="1" t="s">
        <v>4987</v>
      </c>
      <c r="C761" s="1">
        <v>7</v>
      </c>
      <c r="D761" s="1">
        <v>138262824</v>
      </c>
      <c r="E761" s="1">
        <v>138266459</v>
      </c>
      <c r="F761" s="1" t="s">
        <v>35</v>
      </c>
      <c r="G761" s="1" t="s">
        <v>4988</v>
      </c>
      <c r="H761" s="1" t="s">
        <v>4989</v>
      </c>
      <c r="I761" s="1" t="s">
        <v>38</v>
      </c>
      <c r="J761" s="1">
        <v>1993</v>
      </c>
      <c r="K761" s="1" t="s">
        <v>4990</v>
      </c>
      <c r="L761" s="1" t="s">
        <v>4991</v>
      </c>
      <c r="M761" s="1">
        <v>449</v>
      </c>
      <c r="N761" s="1">
        <v>268</v>
      </c>
      <c r="O761" s="1">
        <f t="shared" si="27"/>
        <v>0.5968819599109132</v>
      </c>
      <c r="P761" s="1" t="s">
        <v>41</v>
      </c>
      <c r="Q761" s="1" t="s">
        <v>118</v>
      </c>
      <c r="R761" s="1" t="s">
        <v>4992</v>
      </c>
      <c r="S761" s="1">
        <v>38.265010727470099</v>
      </c>
      <c r="T761" s="1">
        <v>3.4058180999999998</v>
      </c>
      <c r="U761" s="1">
        <v>0.68664400000000003</v>
      </c>
      <c r="V761" s="1" t="s">
        <v>38</v>
      </c>
      <c r="W761" s="1" t="s">
        <v>44</v>
      </c>
      <c r="X761" s="1">
        <v>13</v>
      </c>
      <c r="Y761" s="1">
        <v>3</v>
      </c>
      <c r="Z761" s="1">
        <v>16</v>
      </c>
      <c r="AA761" s="1">
        <v>0.98107555199372198</v>
      </c>
      <c r="AB761" s="1" t="s">
        <v>45</v>
      </c>
      <c r="AC761" s="1"/>
      <c r="AD761" s="1"/>
      <c r="AE761" s="1"/>
      <c r="AF761" s="1"/>
      <c r="AG761" s="1"/>
    </row>
    <row r="762" spans="1:33" s="12" customFormat="1" x14ac:dyDescent="0.15">
      <c r="A762" s="1" t="s">
        <v>4993</v>
      </c>
      <c r="B762" s="1" t="s">
        <v>4994</v>
      </c>
      <c r="C762" s="1">
        <v>7</v>
      </c>
      <c r="D762" s="1">
        <v>141662438</v>
      </c>
      <c r="E762" s="1">
        <v>141666340</v>
      </c>
      <c r="F762" s="1" t="s">
        <v>58</v>
      </c>
      <c r="G762" s="1" t="s">
        <v>4995</v>
      </c>
      <c r="H762" s="1" t="s">
        <v>4996</v>
      </c>
      <c r="I762" s="1" t="s">
        <v>38</v>
      </c>
      <c r="J762" s="1">
        <v>1399</v>
      </c>
      <c r="K762" s="1" t="s">
        <v>4997</v>
      </c>
      <c r="L762" s="1" t="s">
        <v>4998</v>
      </c>
      <c r="M762" s="1">
        <v>124</v>
      </c>
      <c r="N762" s="1">
        <v>112</v>
      </c>
      <c r="O762" s="1">
        <f t="shared" si="27"/>
        <v>0.90322580645161288</v>
      </c>
      <c r="P762" s="1" t="s">
        <v>41</v>
      </c>
      <c r="Q762" s="1" t="s">
        <v>200</v>
      </c>
      <c r="R762" s="1" t="s">
        <v>4999</v>
      </c>
      <c r="S762" s="1">
        <v>35.577068165038</v>
      </c>
      <c r="T762" s="1">
        <v>-2.2836344999999998</v>
      </c>
      <c r="U762" s="1">
        <v>0.69407920000000001</v>
      </c>
      <c r="V762" s="1" t="s">
        <v>54</v>
      </c>
      <c r="W762" s="1" t="s">
        <v>55</v>
      </c>
      <c r="X762" s="1">
        <v>5</v>
      </c>
      <c r="Y762" s="1">
        <v>11</v>
      </c>
      <c r="Z762" s="1">
        <v>16</v>
      </c>
      <c r="AA762" s="1">
        <v>0.60804151798596495</v>
      </c>
      <c r="AB762" s="1" t="s">
        <v>45</v>
      </c>
      <c r="AC762" s="1"/>
      <c r="AD762" s="1"/>
      <c r="AE762" s="1"/>
      <c r="AF762" s="1"/>
      <c r="AG762" s="1"/>
    </row>
    <row r="763" spans="1:33" s="12" customFormat="1" x14ac:dyDescent="0.15">
      <c r="A763" s="1" t="s">
        <v>5000</v>
      </c>
      <c r="B763" s="1" t="s">
        <v>5001</v>
      </c>
      <c r="C763" s="1">
        <v>7</v>
      </c>
      <c r="D763" s="1">
        <v>141949476</v>
      </c>
      <c r="E763" s="1">
        <v>141951690</v>
      </c>
      <c r="F763" s="1" t="s">
        <v>35</v>
      </c>
      <c r="G763" s="1" t="s">
        <v>5002</v>
      </c>
      <c r="H763" s="1" t="s">
        <v>5003</v>
      </c>
      <c r="I763" s="1" t="s">
        <v>38</v>
      </c>
      <c r="J763" s="1">
        <v>1433</v>
      </c>
      <c r="K763" s="1" t="s">
        <v>5004</v>
      </c>
      <c r="L763" s="1" t="s">
        <v>5005</v>
      </c>
      <c r="M763" s="1">
        <v>281</v>
      </c>
      <c r="N763" s="1">
        <v>280</v>
      </c>
      <c r="O763" s="1">
        <f t="shared" si="27"/>
        <v>0.99644128113879005</v>
      </c>
      <c r="P763" s="1" t="s">
        <v>41</v>
      </c>
      <c r="Q763" s="1" t="s">
        <v>52</v>
      </c>
      <c r="R763" s="1" t="s">
        <v>5006</v>
      </c>
      <c r="S763" s="1">
        <v>23.5176934636265</v>
      </c>
      <c r="T763" s="1">
        <v>0.26709280000000002</v>
      </c>
      <c r="U763" s="1">
        <v>0.5511511</v>
      </c>
      <c r="V763" s="1" t="s">
        <v>38</v>
      </c>
      <c r="W763" s="1" t="s">
        <v>44</v>
      </c>
      <c r="X763" s="1">
        <v>4</v>
      </c>
      <c r="Y763" s="1">
        <v>12</v>
      </c>
      <c r="Z763" s="1">
        <v>16</v>
      </c>
      <c r="AA763" s="1">
        <v>0.357669128796747</v>
      </c>
      <c r="AB763" s="1" t="s">
        <v>45</v>
      </c>
      <c r="AC763" s="1"/>
      <c r="AD763" s="1"/>
      <c r="AE763" s="1"/>
      <c r="AF763" s="1"/>
      <c r="AG763" s="1"/>
    </row>
    <row r="764" spans="1:33" s="12" customFormat="1" x14ac:dyDescent="0.15">
      <c r="A764" s="1" t="s">
        <v>5007</v>
      </c>
      <c r="B764" s="1" t="s">
        <v>5008</v>
      </c>
      <c r="C764" s="1">
        <v>7</v>
      </c>
      <c r="D764" s="1">
        <v>146763235</v>
      </c>
      <c r="E764" s="1">
        <v>146765187</v>
      </c>
      <c r="F764" s="1" t="s">
        <v>35</v>
      </c>
      <c r="G764" s="1" t="s">
        <v>5009</v>
      </c>
      <c r="H764" s="1" t="s">
        <v>5010</v>
      </c>
      <c r="I764" s="1" t="s">
        <v>38</v>
      </c>
      <c r="J764" s="1">
        <v>330</v>
      </c>
      <c r="K764" s="1" t="s">
        <v>5011</v>
      </c>
      <c r="L764" s="1" t="s">
        <v>5012</v>
      </c>
      <c r="M764" s="1">
        <v>118</v>
      </c>
      <c r="N764" s="1">
        <v>43</v>
      </c>
      <c r="O764" s="1">
        <f t="shared" si="27"/>
        <v>0.36440677966101692</v>
      </c>
      <c r="P764" s="1" t="s">
        <v>41</v>
      </c>
      <c r="Q764" s="1" t="s">
        <v>78</v>
      </c>
      <c r="R764" s="1" t="s">
        <v>5013</v>
      </c>
      <c r="S764" s="1">
        <v>38.6770054288816</v>
      </c>
      <c r="T764" s="1">
        <v>-0.50814939999999997</v>
      </c>
      <c r="U764" s="1">
        <v>0.71372789999999997</v>
      </c>
      <c r="V764" s="1" t="s">
        <v>54</v>
      </c>
      <c r="W764" s="1" t="s">
        <v>55</v>
      </c>
      <c r="X764" s="1">
        <v>5</v>
      </c>
      <c r="Y764" s="1">
        <v>11</v>
      </c>
      <c r="Z764" s="1">
        <v>16</v>
      </c>
      <c r="AA764" s="1">
        <v>0.28002524255973399</v>
      </c>
      <c r="AB764" s="1" t="s">
        <v>45</v>
      </c>
      <c r="AC764" s="1"/>
      <c r="AD764" s="1"/>
      <c r="AE764" s="1"/>
      <c r="AF764" s="1"/>
      <c r="AG764" s="1"/>
    </row>
    <row r="765" spans="1:33" s="12" customFormat="1" x14ac:dyDescent="0.15">
      <c r="A765" s="1" t="s">
        <v>5014</v>
      </c>
      <c r="B765" s="1" t="s">
        <v>5015</v>
      </c>
      <c r="C765" s="1">
        <v>7</v>
      </c>
      <c r="D765" s="1">
        <v>147960306</v>
      </c>
      <c r="E765" s="1">
        <v>147965257</v>
      </c>
      <c r="F765" s="1" t="s">
        <v>35</v>
      </c>
      <c r="G765" s="1" t="s">
        <v>5016</v>
      </c>
      <c r="H765" s="1" t="s">
        <v>5017</v>
      </c>
      <c r="I765" s="1" t="s">
        <v>38</v>
      </c>
      <c r="J765" s="1">
        <v>142</v>
      </c>
      <c r="K765" s="1" t="s">
        <v>5018</v>
      </c>
      <c r="L765" s="1" t="s">
        <v>5019</v>
      </c>
      <c r="M765" s="1">
        <v>4604</v>
      </c>
      <c r="N765" s="1">
        <v>4604</v>
      </c>
      <c r="O765" s="1">
        <f t="shared" si="27"/>
        <v>1</v>
      </c>
      <c r="P765" s="1" t="s">
        <v>41</v>
      </c>
      <c r="Q765" s="1" t="s">
        <v>52</v>
      </c>
      <c r="R765" s="1" t="s">
        <v>5020</v>
      </c>
      <c r="S765" s="1">
        <v>45.139302301845802</v>
      </c>
      <c r="T765" s="1">
        <v>3.0347132999999999</v>
      </c>
      <c r="U765" s="1">
        <v>0.73744080000000001</v>
      </c>
      <c r="V765" s="1" t="s">
        <v>38</v>
      </c>
      <c r="W765" s="1" t="s">
        <v>44</v>
      </c>
      <c r="X765" s="1">
        <v>9</v>
      </c>
      <c r="Y765" s="1">
        <v>7</v>
      </c>
      <c r="Z765" s="1">
        <v>16</v>
      </c>
      <c r="AA765" s="1">
        <v>0.40212623103089701</v>
      </c>
      <c r="AB765" s="1" t="s">
        <v>45</v>
      </c>
      <c r="AC765" s="1"/>
      <c r="AD765" s="1"/>
      <c r="AE765" s="1"/>
      <c r="AF765" s="1"/>
      <c r="AG765" s="1"/>
    </row>
    <row r="766" spans="1:33" s="12" customFormat="1" x14ac:dyDescent="0.15">
      <c r="A766" s="1" t="s">
        <v>5021</v>
      </c>
      <c r="B766" s="1" t="s">
        <v>5022</v>
      </c>
      <c r="C766" s="1">
        <v>7</v>
      </c>
      <c r="D766" s="1">
        <v>148569648</v>
      </c>
      <c r="E766" s="1">
        <v>148572118</v>
      </c>
      <c r="F766" s="1" t="s">
        <v>35</v>
      </c>
      <c r="G766" s="1" t="s">
        <v>5023</v>
      </c>
      <c r="H766" s="1" t="s">
        <v>5024</v>
      </c>
      <c r="I766" s="1" t="s">
        <v>61</v>
      </c>
      <c r="J766" s="1">
        <v>198</v>
      </c>
      <c r="K766" s="1" t="s">
        <v>5025</v>
      </c>
      <c r="L766" s="1" t="s">
        <v>5026</v>
      </c>
      <c r="M766" s="1">
        <v>310</v>
      </c>
      <c r="N766" s="1">
        <v>0</v>
      </c>
      <c r="O766" s="1">
        <f t="shared" si="27"/>
        <v>0</v>
      </c>
      <c r="P766" s="1" t="s">
        <v>531</v>
      </c>
      <c r="Q766" s="1"/>
      <c r="R766" s="1" t="s">
        <v>5027</v>
      </c>
      <c r="S766" s="1">
        <v>44.842647274701399</v>
      </c>
      <c r="T766" s="1">
        <v>2.4074317000000001</v>
      </c>
      <c r="U766" s="1">
        <v>0.72049019999999997</v>
      </c>
      <c r="V766" s="1" t="s">
        <v>38</v>
      </c>
      <c r="W766" s="1" t="s">
        <v>55</v>
      </c>
      <c r="X766" s="1">
        <v>2</v>
      </c>
      <c r="Y766" s="1">
        <v>11</v>
      </c>
      <c r="Z766" s="1">
        <v>13</v>
      </c>
      <c r="AA766" s="1">
        <v>0.222153889437369</v>
      </c>
      <c r="AB766" s="1" t="s">
        <v>45</v>
      </c>
      <c r="AC766" s="1"/>
      <c r="AD766" s="1"/>
      <c r="AE766" s="1"/>
      <c r="AF766" s="1"/>
      <c r="AG766" s="1"/>
    </row>
    <row r="767" spans="1:33" s="12" customFormat="1" x14ac:dyDescent="0.15">
      <c r="A767" s="1" t="s">
        <v>5028</v>
      </c>
      <c r="B767" s="1" t="s">
        <v>5029</v>
      </c>
      <c r="C767" s="1">
        <v>7</v>
      </c>
      <c r="D767" s="1">
        <v>149129974</v>
      </c>
      <c r="E767" s="1">
        <v>149134091</v>
      </c>
      <c r="F767" s="1" t="s">
        <v>35</v>
      </c>
      <c r="G767" s="1" t="s">
        <v>5030</v>
      </c>
      <c r="H767" s="1" t="s">
        <v>5031</v>
      </c>
      <c r="I767" s="1" t="s">
        <v>61</v>
      </c>
      <c r="J767" s="1">
        <v>225</v>
      </c>
      <c r="K767" s="1" t="s">
        <v>5032</v>
      </c>
      <c r="L767" s="1" t="s">
        <v>5033</v>
      </c>
      <c r="M767" s="1">
        <v>329</v>
      </c>
      <c r="N767" s="1">
        <v>147</v>
      </c>
      <c r="O767" s="1">
        <f t="shared" si="27"/>
        <v>0.44680851063829785</v>
      </c>
      <c r="P767" s="1" t="s">
        <v>41</v>
      </c>
      <c r="Q767" s="1" t="s">
        <v>78</v>
      </c>
      <c r="R767" s="1" t="s">
        <v>5034</v>
      </c>
      <c r="S767" s="1">
        <v>45.153176568946797</v>
      </c>
      <c r="T767" s="1">
        <v>2.2743774999999999</v>
      </c>
      <c r="U767" s="1">
        <v>0.76105979999999995</v>
      </c>
      <c r="V767" s="1" t="s">
        <v>38</v>
      </c>
      <c r="W767" s="1" t="s">
        <v>55</v>
      </c>
      <c r="X767" s="1">
        <v>7</v>
      </c>
      <c r="Y767" s="1">
        <v>6</v>
      </c>
      <c r="Z767" s="1">
        <v>13</v>
      </c>
      <c r="AA767" s="1">
        <v>0.13398890232940799</v>
      </c>
      <c r="AB767" s="1" t="s">
        <v>45</v>
      </c>
      <c r="AC767" s="1"/>
      <c r="AD767" s="1"/>
      <c r="AE767" s="1"/>
      <c r="AF767" s="1"/>
      <c r="AG767" s="1"/>
    </row>
    <row r="768" spans="1:33" s="12" customFormat="1" x14ac:dyDescent="0.15">
      <c r="A768" s="1" t="s">
        <v>5035</v>
      </c>
      <c r="B768" s="1" t="s">
        <v>5036</v>
      </c>
      <c r="C768" s="1">
        <v>7</v>
      </c>
      <c r="D768" s="1">
        <v>149528661</v>
      </c>
      <c r="E768" s="1">
        <v>149531321</v>
      </c>
      <c r="F768" s="1" t="s">
        <v>35</v>
      </c>
      <c r="G768" s="1" t="s">
        <v>5037</v>
      </c>
      <c r="H768" s="1" t="s">
        <v>5038</v>
      </c>
      <c r="I768" s="1" t="s">
        <v>38</v>
      </c>
      <c r="J768" s="1">
        <v>51</v>
      </c>
      <c r="K768" s="1" t="s">
        <v>5039</v>
      </c>
      <c r="L768" s="1" t="s">
        <v>5040</v>
      </c>
      <c r="M768" s="1">
        <v>373</v>
      </c>
      <c r="N768" s="1">
        <v>373</v>
      </c>
      <c r="O768" s="1">
        <f t="shared" si="27"/>
        <v>1</v>
      </c>
      <c r="P768" s="1" t="s">
        <v>41</v>
      </c>
      <c r="Q768" s="1" t="s">
        <v>52</v>
      </c>
      <c r="R768" s="1" t="s">
        <v>5041</v>
      </c>
      <c r="S768" s="1">
        <v>49.395392964169403</v>
      </c>
      <c r="T768" s="1">
        <v>1.8438744</v>
      </c>
      <c r="U768" s="1">
        <v>0.77180340000000003</v>
      </c>
      <c r="V768" s="1" t="s">
        <v>38</v>
      </c>
      <c r="W768" s="1" t="s">
        <v>44</v>
      </c>
      <c r="X768" s="1">
        <v>11</v>
      </c>
      <c r="Y768" s="1">
        <v>5</v>
      </c>
      <c r="Z768" s="1">
        <v>16</v>
      </c>
      <c r="AA768" s="1">
        <v>1.1267212782262899E-3</v>
      </c>
      <c r="AB768" s="1" t="s">
        <v>72</v>
      </c>
      <c r="AC768" s="1" t="s">
        <v>44</v>
      </c>
      <c r="AD768" s="1" t="str">
        <f>IF(AC768=W768,"consistent","inconsistent")</f>
        <v>consistent</v>
      </c>
      <c r="AE768" s="1"/>
      <c r="AF768" s="1"/>
      <c r="AG768" s="1"/>
    </row>
    <row r="769" spans="1:33" s="12" customFormat="1" x14ac:dyDescent="0.15">
      <c r="A769" s="1" t="s">
        <v>5042</v>
      </c>
      <c r="B769" s="1" t="s">
        <v>5043</v>
      </c>
      <c r="C769" s="1">
        <v>7</v>
      </c>
      <c r="D769" s="1">
        <v>149757277</v>
      </c>
      <c r="E769" s="1">
        <v>149757543</v>
      </c>
      <c r="F769" s="1" t="s">
        <v>58</v>
      </c>
      <c r="G769" s="1" t="s">
        <v>5044</v>
      </c>
      <c r="H769" s="1" t="s">
        <v>5045</v>
      </c>
      <c r="I769" s="1" t="s">
        <v>61</v>
      </c>
      <c r="J769" s="1">
        <v>320</v>
      </c>
      <c r="K769" s="1" t="s">
        <v>5046</v>
      </c>
      <c r="L769" s="1" t="s">
        <v>5047</v>
      </c>
      <c r="M769" s="1">
        <v>484</v>
      </c>
      <c r="N769" s="1">
        <v>437</v>
      </c>
      <c r="O769" s="1">
        <f t="shared" si="27"/>
        <v>0.90289256198347112</v>
      </c>
      <c r="P769" s="1" t="s">
        <v>41</v>
      </c>
      <c r="Q769" s="1" t="s">
        <v>52</v>
      </c>
      <c r="R769" s="1" t="s">
        <v>5048</v>
      </c>
      <c r="S769" s="1">
        <v>42.416151205211698</v>
      </c>
      <c r="T769" s="1">
        <v>-0.54779219999999995</v>
      </c>
      <c r="U769" s="1">
        <v>0.75195100000000004</v>
      </c>
      <c r="V769" s="1" t="s">
        <v>54</v>
      </c>
      <c r="W769" s="1" t="s">
        <v>44</v>
      </c>
      <c r="X769" s="1">
        <v>2</v>
      </c>
      <c r="Y769" s="1">
        <v>14</v>
      </c>
      <c r="Z769" s="1">
        <v>16</v>
      </c>
      <c r="AA769" s="1">
        <v>9.1024013911132195E-3</v>
      </c>
      <c r="AB769" s="1" t="s">
        <v>72</v>
      </c>
      <c r="AC769" s="1" t="s">
        <v>44</v>
      </c>
      <c r="AD769" s="1" t="str">
        <f>IF(AC769=W769,"consistent","inconsistent")</f>
        <v>consistent</v>
      </c>
      <c r="AE769" s="1"/>
      <c r="AF769" s="1"/>
      <c r="AG769" s="1"/>
    </row>
    <row r="770" spans="1:33" s="12" customFormat="1" x14ac:dyDescent="0.15">
      <c r="A770" s="1" t="s">
        <v>5049</v>
      </c>
      <c r="B770" s="1" t="s">
        <v>5050</v>
      </c>
      <c r="C770" s="1">
        <v>7</v>
      </c>
      <c r="D770" s="1">
        <v>150910524</v>
      </c>
      <c r="E770" s="1">
        <v>150917934</v>
      </c>
      <c r="F770" s="1" t="s">
        <v>58</v>
      </c>
      <c r="G770" s="1" t="s">
        <v>5051</v>
      </c>
      <c r="H770" s="1" t="s">
        <v>5052</v>
      </c>
      <c r="I770" s="1" t="s">
        <v>61</v>
      </c>
      <c r="J770" s="1">
        <v>161</v>
      </c>
      <c r="K770" s="1" t="s">
        <v>5053</v>
      </c>
      <c r="L770" s="1" t="s">
        <v>5054</v>
      </c>
      <c r="M770" s="1">
        <v>243</v>
      </c>
      <c r="N770" s="1">
        <v>153</v>
      </c>
      <c r="O770" s="1">
        <f t="shared" si="27"/>
        <v>0.62962962962962965</v>
      </c>
      <c r="P770" s="1" t="s">
        <v>41</v>
      </c>
      <c r="Q770" s="1" t="s">
        <v>85</v>
      </c>
      <c r="R770" s="1" t="s">
        <v>5055</v>
      </c>
      <c r="S770" s="1">
        <v>23.844128686210599</v>
      </c>
      <c r="T770" s="1">
        <v>2.3581910000000001</v>
      </c>
      <c r="U770" s="1">
        <v>0.55309079999999999</v>
      </c>
      <c r="V770" s="1" t="s">
        <v>38</v>
      </c>
      <c r="W770" s="1" t="s">
        <v>55</v>
      </c>
      <c r="X770" s="1">
        <v>1</v>
      </c>
      <c r="Y770" s="1">
        <v>15</v>
      </c>
      <c r="Z770" s="1">
        <v>16</v>
      </c>
      <c r="AA770" s="1"/>
      <c r="AB770" s="1"/>
      <c r="AC770" s="1"/>
      <c r="AD770" s="1"/>
      <c r="AE770" s="1"/>
      <c r="AF770" s="1"/>
      <c r="AG770" s="1"/>
    </row>
    <row r="771" spans="1:33" s="12" customFormat="1" x14ac:dyDescent="0.15">
      <c r="A771" s="1" t="s">
        <v>5056</v>
      </c>
      <c r="B771" s="1" t="s">
        <v>5057</v>
      </c>
      <c r="C771" s="1">
        <v>7</v>
      </c>
      <c r="D771" s="1">
        <v>152605084</v>
      </c>
      <c r="E771" s="1">
        <v>152608082</v>
      </c>
      <c r="F771" s="1" t="s">
        <v>58</v>
      </c>
      <c r="G771" s="1" t="s">
        <v>5058</v>
      </c>
      <c r="H771" s="1" t="s">
        <v>5059</v>
      </c>
      <c r="I771" s="1" t="s">
        <v>38</v>
      </c>
      <c r="J771" s="1">
        <v>177</v>
      </c>
      <c r="K771" s="1" t="s">
        <v>5060</v>
      </c>
      <c r="L771" s="1" t="s">
        <v>5061</v>
      </c>
      <c r="M771" s="1">
        <v>397</v>
      </c>
      <c r="N771" s="1">
        <v>249</v>
      </c>
      <c r="O771" s="1">
        <f t="shared" ref="O771:O834" si="28">N771/M771</f>
        <v>0.62720403022670024</v>
      </c>
      <c r="P771" s="1" t="s">
        <v>41</v>
      </c>
      <c r="Q771" s="1" t="s">
        <v>52</v>
      </c>
      <c r="R771" s="1" t="s">
        <v>5062</v>
      </c>
      <c r="S771" s="1">
        <v>48.278284364820799</v>
      </c>
      <c r="T771" s="1">
        <v>7.0733297000000004</v>
      </c>
      <c r="U771" s="1">
        <v>0.79565719999999995</v>
      </c>
      <c r="V771" s="1" t="s">
        <v>38</v>
      </c>
      <c r="W771" s="1" t="s">
        <v>44</v>
      </c>
      <c r="X771" s="1">
        <v>6</v>
      </c>
      <c r="Y771" s="1">
        <v>10</v>
      </c>
      <c r="Z771" s="1">
        <v>16</v>
      </c>
      <c r="AA771" s="1">
        <v>0.43078631024370201</v>
      </c>
      <c r="AB771" s="1" t="s">
        <v>45</v>
      </c>
      <c r="AC771" s="1"/>
      <c r="AD771" s="1"/>
      <c r="AE771" s="1"/>
      <c r="AF771" s="1"/>
      <c r="AG771" s="1"/>
    </row>
    <row r="772" spans="1:33" s="12" customFormat="1" x14ac:dyDescent="0.15">
      <c r="A772" s="1" t="s">
        <v>5063</v>
      </c>
      <c r="B772" s="1" t="s">
        <v>5064</v>
      </c>
      <c r="C772" s="1">
        <v>7</v>
      </c>
      <c r="D772" s="1">
        <v>153736670</v>
      </c>
      <c r="E772" s="1">
        <v>153739072</v>
      </c>
      <c r="F772" s="1" t="s">
        <v>58</v>
      </c>
      <c r="G772" s="1" t="s">
        <v>5065</v>
      </c>
      <c r="H772" s="1" t="s">
        <v>5066</v>
      </c>
      <c r="I772" s="1" t="s">
        <v>38</v>
      </c>
      <c r="J772" s="1">
        <v>761</v>
      </c>
      <c r="K772" s="1" t="s">
        <v>5067</v>
      </c>
      <c r="L772" s="1" t="s">
        <v>5068</v>
      </c>
      <c r="M772" s="1">
        <v>3126</v>
      </c>
      <c r="N772" s="1">
        <v>2708</v>
      </c>
      <c r="O772" s="1">
        <f t="shared" si="28"/>
        <v>0.8662827895073576</v>
      </c>
      <c r="P772" s="1" t="s">
        <v>41</v>
      </c>
      <c r="Q772" s="1" t="s">
        <v>289</v>
      </c>
      <c r="R772" s="1" t="s">
        <v>5069</v>
      </c>
      <c r="S772" s="1">
        <v>51.3612436264929</v>
      </c>
      <c r="T772" s="1">
        <v>-0.45624870000000001</v>
      </c>
      <c r="U772" s="1">
        <v>0.85286079999999997</v>
      </c>
      <c r="V772" s="1" t="s">
        <v>54</v>
      </c>
      <c r="W772" s="1" t="s">
        <v>55</v>
      </c>
      <c r="X772" s="1">
        <v>9</v>
      </c>
      <c r="Y772" s="1">
        <v>7</v>
      </c>
      <c r="Z772" s="1">
        <v>16</v>
      </c>
      <c r="AA772" s="1">
        <v>0.50304944484104097</v>
      </c>
      <c r="AB772" s="1" t="s">
        <v>45</v>
      </c>
      <c r="AC772" s="1"/>
      <c r="AD772" s="1"/>
      <c r="AE772" s="1"/>
      <c r="AF772" s="1"/>
      <c r="AG772" s="1"/>
    </row>
    <row r="773" spans="1:33" s="12" customFormat="1" x14ac:dyDescent="0.15">
      <c r="A773" s="1" t="s">
        <v>5070</v>
      </c>
      <c r="B773" s="1" t="s">
        <v>5071</v>
      </c>
      <c r="C773" s="1">
        <v>7</v>
      </c>
      <c r="D773" s="1">
        <v>158520260</v>
      </c>
      <c r="E773" s="1">
        <v>158520826</v>
      </c>
      <c r="F773" s="1" t="s">
        <v>35</v>
      </c>
      <c r="G773" s="1" t="s">
        <v>5072</v>
      </c>
      <c r="H773" s="1" t="s">
        <v>5073</v>
      </c>
      <c r="I773" s="1" t="s">
        <v>38</v>
      </c>
      <c r="J773" s="1">
        <v>2975</v>
      </c>
      <c r="K773" s="1" t="s">
        <v>5074</v>
      </c>
      <c r="L773" s="1" t="s">
        <v>5075</v>
      </c>
      <c r="M773" s="1">
        <v>548</v>
      </c>
      <c r="N773" s="1">
        <v>367</v>
      </c>
      <c r="O773" s="1">
        <f t="shared" si="28"/>
        <v>0.66970802919708028</v>
      </c>
      <c r="P773" s="1" t="s">
        <v>41</v>
      </c>
      <c r="Q773" s="1" t="s">
        <v>85</v>
      </c>
      <c r="R773" s="1" t="s">
        <v>5076</v>
      </c>
      <c r="S773" s="1">
        <v>25.2686537242128</v>
      </c>
      <c r="T773" s="1">
        <v>-0.30710779999999999</v>
      </c>
      <c r="U773" s="1">
        <v>0.58170500000000003</v>
      </c>
      <c r="V773" s="1" t="s">
        <v>54</v>
      </c>
      <c r="W773" s="1" t="s">
        <v>55</v>
      </c>
      <c r="X773" s="1">
        <v>5</v>
      </c>
      <c r="Y773" s="1">
        <v>11</v>
      </c>
      <c r="Z773" s="1">
        <v>16</v>
      </c>
      <c r="AA773" s="1">
        <v>0.46564835461923099</v>
      </c>
      <c r="AB773" s="1" t="s">
        <v>45</v>
      </c>
      <c r="AC773" s="1"/>
      <c r="AD773" s="1"/>
      <c r="AE773" s="1"/>
      <c r="AF773" s="1"/>
      <c r="AG773" s="1"/>
    </row>
    <row r="774" spans="1:33" s="12" customFormat="1" x14ac:dyDescent="0.15">
      <c r="A774" s="1" t="s">
        <v>5077</v>
      </c>
      <c r="B774" s="1" t="s">
        <v>5071</v>
      </c>
      <c r="C774" s="1">
        <v>7</v>
      </c>
      <c r="D774" s="1">
        <v>158520260</v>
      </c>
      <c r="E774" s="1">
        <v>158520826</v>
      </c>
      <c r="F774" s="1" t="s">
        <v>35</v>
      </c>
      <c r="G774" s="1" t="s">
        <v>5078</v>
      </c>
      <c r="H774" s="1" t="s">
        <v>5079</v>
      </c>
      <c r="I774" s="1" t="s">
        <v>61</v>
      </c>
      <c r="J774" s="1">
        <v>4171</v>
      </c>
      <c r="K774" s="1" t="s">
        <v>5080</v>
      </c>
      <c r="L774" s="1" t="s">
        <v>5081</v>
      </c>
      <c r="M774" s="1">
        <v>292</v>
      </c>
      <c r="N774" s="1">
        <v>147</v>
      </c>
      <c r="O774" s="1">
        <f t="shared" si="28"/>
        <v>0.50342465753424659</v>
      </c>
      <c r="P774" s="1" t="s">
        <v>41</v>
      </c>
      <c r="Q774" s="1" t="s">
        <v>78</v>
      </c>
      <c r="R774" s="1" t="s">
        <v>5076</v>
      </c>
      <c r="S774" s="1">
        <v>25.2686537242128</v>
      </c>
      <c r="T774" s="1">
        <v>-0.30710779999999999</v>
      </c>
      <c r="U774" s="1">
        <v>0.58170500000000003</v>
      </c>
      <c r="V774" s="1" t="s">
        <v>54</v>
      </c>
      <c r="W774" s="1" t="s">
        <v>44</v>
      </c>
      <c r="X774" s="1">
        <v>8</v>
      </c>
      <c r="Y774" s="1">
        <v>7</v>
      </c>
      <c r="Z774" s="1">
        <v>15</v>
      </c>
      <c r="AA774" s="1">
        <v>0.29814279198570198</v>
      </c>
      <c r="AB774" s="1" t="s">
        <v>45</v>
      </c>
      <c r="AC774" s="1"/>
      <c r="AD774" s="1"/>
      <c r="AE774" s="1"/>
      <c r="AF774" s="1"/>
      <c r="AG774" s="1"/>
    </row>
    <row r="775" spans="1:33" s="12" customFormat="1" x14ac:dyDescent="0.15">
      <c r="A775" s="1" t="s">
        <v>5082</v>
      </c>
      <c r="B775" s="1" t="s">
        <v>5083</v>
      </c>
      <c r="C775" s="1">
        <v>7</v>
      </c>
      <c r="D775" s="1">
        <v>161606806</v>
      </c>
      <c r="E775" s="1">
        <v>161611416</v>
      </c>
      <c r="F775" s="1" t="s">
        <v>35</v>
      </c>
      <c r="G775" s="1" t="s">
        <v>5084</v>
      </c>
      <c r="H775" s="1" t="s">
        <v>5085</v>
      </c>
      <c r="I775" s="1" t="s">
        <v>61</v>
      </c>
      <c r="J775" s="1">
        <v>898</v>
      </c>
      <c r="K775" s="1" t="s">
        <v>5086</v>
      </c>
      <c r="L775" s="1" t="s">
        <v>5087</v>
      </c>
      <c r="M775" s="1">
        <v>179</v>
      </c>
      <c r="N775" s="1">
        <v>148</v>
      </c>
      <c r="O775" s="1">
        <f t="shared" si="28"/>
        <v>0.82681564245810057</v>
      </c>
      <c r="P775" s="1" t="s">
        <v>41</v>
      </c>
      <c r="Q775" s="1" t="s">
        <v>42</v>
      </c>
      <c r="R775" s="1" t="s">
        <v>5088</v>
      </c>
      <c r="S775" s="1">
        <v>24.692802062975002</v>
      </c>
      <c r="T775" s="1">
        <v>0.41124769999999999</v>
      </c>
      <c r="U775" s="1">
        <v>0.51047359999999997</v>
      </c>
      <c r="V775" s="1" t="s">
        <v>38</v>
      </c>
      <c r="W775" s="1" t="s">
        <v>55</v>
      </c>
      <c r="X775" s="1">
        <v>1</v>
      </c>
      <c r="Y775" s="1">
        <v>6</v>
      </c>
      <c r="Z775" s="1">
        <v>7</v>
      </c>
      <c r="AA775" s="1"/>
      <c r="AB775" s="1"/>
      <c r="AC775" s="1"/>
      <c r="AD775" s="1"/>
      <c r="AE775" s="1"/>
      <c r="AF775" s="1"/>
      <c r="AG775" s="1"/>
    </row>
    <row r="776" spans="1:33" s="12" customFormat="1" x14ac:dyDescent="0.15">
      <c r="A776" s="1" t="s">
        <v>5089</v>
      </c>
      <c r="B776" s="1" t="s">
        <v>5083</v>
      </c>
      <c r="C776" s="1">
        <v>7</v>
      </c>
      <c r="D776" s="1">
        <v>161606806</v>
      </c>
      <c r="E776" s="1">
        <v>161611416</v>
      </c>
      <c r="F776" s="1" t="s">
        <v>35</v>
      </c>
      <c r="G776" s="1" t="s">
        <v>5090</v>
      </c>
      <c r="H776" s="1" t="s">
        <v>5091</v>
      </c>
      <c r="I776" s="1" t="s">
        <v>61</v>
      </c>
      <c r="J776" s="1">
        <v>2856</v>
      </c>
      <c r="K776" s="1" t="s">
        <v>5092</v>
      </c>
      <c r="L776" s="1" t="s">
        <v>5093</v>
      </c>
      <c r="M776" s="1">
        <v>488</v>
      </c>
      <c r="N776" s="1">
        <v>488</v>
      </c>
      <c r="O776" s="1">
        <f t="shared" si="28"/>
        <v>1</v>
      </c>
      <c r="P776" s="1" t="s">
        <v>41</v>
      </c>
      <c r="Q776" s="1" t="s">
        <v>52</v>
      </c>
      <c r="R776" s="1" t="s">
        <v>5088</v>
      </c>
      <c r="S776" s="1">
        <v>24.692802062975002</v>
      </c>
      <c r="T776" s="1">
        <v>0.41124769999999999</v>
      </c>
      <c r="U776" s="1">
        <v>0.51047359999999997</v>
      </c>
      <c r="V776" s="1" t="s">
        <v>38</v>
      </c>
      <c r="W776" s="1" t="s">
        <v>55</v>
      </c>
      <c r="X776" s="1">
        <v>2</v>
      </c>
      <c r="Y776" s="1">
        <v>9</v>
      </c>
      <c r="Z776" s="1">
        <v>11</v>
      </c>
      <c r="AA776" s="1">
        <v>0.38498403355698702</v>
      </c>
      <c r="AB776" s="1" t="s">
        <v>45</v>
      </c>
      <c r="AC776" s="1"/>
      <c r="AD776" s="1"/>
      <c r="AE776" s="1"/>
      <c r="AF776" s="1"/>
      <c r="AG776" s="1"/>
    </row>
    <row r="777" spans="1:33" s="12" customFormat="1" x14ac:dyDescent="0.15">
      <c r="A777" s="1" t="s">
        <v>5094</v>
      </c>
      <c r="B777" s="1" t="s">
        <v>5083</v>
      </c>
      <c r="C777" s="1">
        <v>7</v>
      </c>
      <c r="D777" s="1">
        <v>161606806</v>
      </c>
      <c r="E777" s="1">
        <v>161611416</v>
      </c>
      <c r="F777" s="1" t="s">
        <v>35</v>
      </c>
      <c r="G777" s="1" t="s">
        <v>5095</v>
      </c>
      <c r="H777" s="1" t="s">
        <v>5096</v>
      </c>
      <c r="I777" s="1" t="s">
        <v>61</v>
      </c>
      <c r="J777" s="1">
        <v>3860</v>
      </c>
      <c r="K777" s="1" t="s">
        <v>5097</v>
      </c>
      <c r="L777" s="1" t="s">
        <v>5098</v>
      </c>
      <c r="M777" s="1">
        <v>1527</v>
      </c>
      <c r="N777" s="1">
        <v>1156</v>
      </c>
      <c r="O777" s="1">
        <f t="shared" si="28"/>
        <v>0.75703994760969218</v>
      </c>
      <c r="P777" s="1" t="s">
        <v>41</v>
      </c>
      <c r="Q777" s="1" t="s">
        <v>118</v>
      </c>
      <c r="R777" s="1" t="s">
        <v>5088</v>
      </c>
      <c r="S777" s="1">
        <v>24.692802062975002</v>
      </c>
      <c r="T777" s="1">
        <v>0.41124769999999999</v>
      </c>
      <c r="U777" s="1">
        <v>0.51047359999999997</v>
      </c>
      <c r="V777" s="1" t="s">
        <v>38</v>
      </c>
      <c r="W777" s="1" t="s">
        <v>55</v>
      </c>
      <c r="X777" s="1">
        <v>7</v>
      </c>
      <c r="Y777" s="1">
        <v>8</v>
      </c>
      <c r="Z777" s="1">
        <v>15</v>
      </c>
      <c r="AA777" s="1">
        <v>0.20500529969992601</v>
      </c>
      <c r="AB777" s="1" t="s">
        <v>45</v>
      </c>
      <c r="AC777" s="1"/>
      <c r="AD777" s="1"/>
      <c r="AE777" s="1"/>
      <c r="AF777" s="1"/>
      <c r="AG777" s="1"/>
    </row>
    <row r="778" spans="1:33" s="12" customFormat="1" x14ac:dyDescent="0.15">
      <c r="A778" s="1" t="s">
        <v>5099</v>
      </c>
      <c r="B778" s="1" t="s">
        <v>5100</v>
      </c>
      <c r="C778" s="1">
        <v>7</v>
      </c>
      <c r="D778" s="1">
        <v>162876923</v>
      </c>
      <c r="E778" s="1">
        <v>162877570</v>
      </c>
      <c r="F778" s="1" t="s">
        <v>35</v>
      </c>
      <c r="G778" s="1" t="s">
        <v>5101</v>
      </c>
      <c r="H778" s="1" t="s">
        <v>5102</v>
      </c>
      <c r="I778" s="1" t="s">
        <v>61</v>
      </c>
      <c r="J778" s="1">
        <v>2312</v>
      </c>
      <c r="K778" s="1" t="s">
        <v>5103</v>
      </c>
      <c r="L778" s="1" t="s">
        <v>5104</v>
      </c>
      <c r="M778" s="1">
        <v>563</v>
      </c>
      <c r="N778" s="1">
        <v>93</v>
      </c>
      <c r="O778" s="1">
        <f t="shared" si="28"/>
        <v>0.16518650088809947</v>
      </c>
      <c r="P778" s="1" t="s">
        <v>41</v>
      </c>
      <c r="Q778" s="1" t="s">
        <v>78</v>
      </c>
      <c r="R778" s="1" t="s">
        <v>5105</v>
      </c>
      <c r="S778" s="1">
        <v>25.3893618892508</v>
      </c>
      <c r="T778" s="1">
        <v>0.70257320000000001</v>
      </c>
      <c r="U778" s="1">
        <v>0.56994809999999996</v>
      </c>
      <c r="V778" s="1" t="s">
        <v>38</v>
      </c>
      <c r="W778" s="1" t="s">
        <v>55</v>
      </c>
      <c r="X778" s="1">
        <v>1</v>
      </c>
      <c r="Y778" s="1">
        <v>9</v>
      </c>
      <c r="Z778" s="1">
        <v>10</v>
      </c>
      <c r="AA778" s="1"/>
      <c r="AB778" s="1"/>
      <c r="AC778" s="1"/>
      <c r="AD778" s="1"/>
      <c r="AE778" s="1"/>
      <c r="AF778" s="1"/>
      <c r="AG778" s="1"/>
    </row>
    <row r="779" spans="1:33" s="12" customFormat="1" x14ac:dyDescent="0.15">
      <c r="A779" s="1" t="s">
        <v>5106</v>
      </c>
      <c r="B779" s="1" t="s">
        <v>5107</v>
      </c>
      <c r="C779" s="1">
        <v>7</v>
      </c>
      <c r="D779" s="1">
        <v>162992393</v>
      </c>
      <c r="E779" s="1">
        <v>162997476</v>
      </c>
      <c r="F779" s="1" t="s">
        <v>58</v>
      </c>
      <c r="G779" s="1" t="s">
        <v>5108</v>
      </c>
      <c r="H779" s="1" t="s">
        <v>5109</v>
      </c>
      <c r="I779" s="1" t="s">
        <v>61</v>
      </c>
      <c r="J779" s="1">
        <v>180</v>
      </c>
      <c r="K779" s="1" t="s">
        <v>5110</v>
      </c>
      <c r="L779" s="1" t="s">
        <v>5111</v>
      </c>
      <c r="M779" s="1">
        <v>703</v>
      </c>
      <c r="N779" s="1">
        <v>450</v>
      </c>
      <c r="O779" s="1">
        <f t="shared" si="28"/>
        <v>0.64011379800853485</v>
      </c>
      <c r="P779" s="1" t="s">
        <v>41</v>
      </c>
      <c r="Q779" s="1" t="s">
        <v>52</v>
      </c>
      <c r="R779" s="1" t="s">
        <v>5112</v>
      </c>
      <c r="S779" s="1">
        <v>31.617917915309398</v>
      </c>
      <c r="T779" s="1">
        <v>-1.0884868999999999</v>
      </c>
      <c r="U779" s="1">
        <v>0.64851840000000005</v>
      </c>
      <c r="V779" s="1" t="s">
        <v>54</v>
      </c>
      <c r="W779" s="1" t="s">
        <v>44</v>
      </c>
      <c r="X779" s="1">
        <v>2</v>
      </c>
      <c r="Y779" s="1">
        <v>11</v>
      </c>
      <c r="Z779" s="1">
        <v>13</v>
      </c>
      <c r="AA779" s="1">
        <v>0.42657793753930301</v>
      </c>
      <c r="AB779" s="1" t="s">
        <v>45</v>
      </c>
      <c r="AC779" s="1"/>
      <c r="AD779" s="1"/>
      <c r="AE779" s="1"/>
      <c r="AF779" s="1"/>
      <c r="AG779" s="1"/>
    </row>
    <row r="780" spans="1:33" s="12" customFormat="1" x14ac:dyDescent="0.15">
      <c r="A780" s="1" t="s">
        <v>5113</v>
      </c>
      <c r="B780" s="1" t="s">
        <v>5114</v>
      </c>
      <c r="C780" s="1">
        <v>7</v>
      </c>
      <c r="D780" s="1">
        <v>163785585</v>
      </c>
      <c r="E780" s="1">
        <v>163786943</v>
      </c>
      <c r="F780" s="1" t="s">
        <v>58</v>
      </c>
      <c r="G780" s="1" t="s">
        <v>5115</v>
      </c>
      <c r="H780" s="1" t="s">
        <v>5116</v>
      </c>
      <c r="I780" s="1" t="s">
        <v>61</v>
      </c>
      <c r="J780" s="1">
        <v>492</v>
      </c>
      <c r="K780" s="1" t="s">
        <v>5117</v>
      </c>
      <c r="L780" s="1" t="s">
        <v>5118</v>
      </c>
      <c r="M780" s="1">
        <v>426</v>
      </c>
      <c r="N780" s="1">
        <v>382</v>
      </c>
      <c r="O780" s="1">
        <f t="shared" si="28"/>
        <v>0.89671361502347413</v>
      </c>
      <c r="P780" s="1" t="s">
        <v>41</v>
      </c>
      <c r="Q780" s="1" t="s">
        <v>85</v>
      </c>
      <c r="R780" s="1" t="s">
        <v>5119</v>
      </c>
      <c r="S780" s="1">
        <v>23.446839174809998</v>
      </c>
      <c r="T780" s="1">
        <v>-1.5076936000000001</v>
      </c>
      <c r="U780" s="1">
        <v>0.54890660000000002</v>
      </c>
      <c r="V780" s="1" t="s">
        <v>54</v>
      </c>
      <c r="W780" s="1" t="s">
        <v>44</v>
      </c>
      <c r="X780" s="1">
        <v>5</v>
      </c>
      <c r="Y780" s="1">
        <v>8</v>
      </c>
      <c r="Z780" s="1">
        <v>13</v>
      </c>
      <c r="AA780" s="1">
        <v>0.94377454924142501</v>
      </c>
      <c r="AB780" s="1" t="s">
        <v>45</v>
      </c>
      <c r="AC780" s="1"/>
      <c r="AD780" s="1"/>
      <c r="AE780" s="1"/>
      <c r="AF780" s="1"/>
      <c r="AG780" s="1"/>
    </row>
    <row r="781" spans="1:33" s="12" customFormat="1" x14ac:dyDescent="0.15">
      <c r="A781" s="1" t="s">
        <v>5120</v>
      </c>
      <c r="B781" s="1" t="s">
        <v>5121</v>
      </c>
      <c r="C781" s="1">
        <v>7</v>
      </c>
      <c r="D781" s="1">
        <v>165344079</v>
      </c>
      <c r="E781" s="1">
        <v>165346378</v>
      </c>
      <c r="F781" s="1" t="s">
        <v>35</v>
      </c>
      <c r="G781" s="1" t="s">
        <v>5122</v>
      </c>
      <c r="H781" s="1" t="s">
        <v>5123</v>
      </c>
      <c r="I781" s="1" t="s">
        <v>61</v>
      </c>
      <c r="J781" s="1">
        <v>327</v>
      </c>
      <c r="K781" s="1" t="s">
        <v>5124</v>
      </c>
      <c r="L781" s="1" t="s">
        <v>5125</v>
      </c>
      <c r="M781" s="1">
        <v>226</v>
      </c>
      <c r="N781" s="1">
        <v>223</v>
      </c>
      <c r="O781" s="1">
        <f t="shared" si="28"/>
        <v>0.98672566371681414</v>
      </c>
      <c r="P781" s="1" t="s">
        <v>41</v>
      </c>
      <c r="Q781" s="1" t="s">
        <v>118</v>
      </c>
      <c r="R781" s="1" t="s">
        <v>5126</v>
      </c>
      <c r="S781" s="1">
        <v>51.1265517915309</v>
      </c>
      <c r="T781" s="1">
        <v>-2.2213862999999998</v>
      </c>
      <c r="U781" s="1">
        <v>0.81313610000000003</v>
      </c>
      <c r="V781" s="1" t="s">
        <v>54</v>
      </c>
      <c r="W781" s="1" t="s">
        <v>44</v>
      </c>
      <c r="X781" s="1">
        <v>8</v>
      </c>
      <c r="Y781" s="1">
        <v>2</v>
      </c>
      <c r="Z781" s="1">
        <v>10</v>
      </c>
      <c r="AA781" s="1">
        <v>0.91648330170497005</v>
      </c>
      <c r="AB781" s="1" t="s">
        <v>45</v>
      </c>
      <c r="AC781" s="1"/>
      <c r="AD781" s="1"/>
      <c r="AE781" s="1"/>
      <c r="AF781" s="1"/>
      <c r="AG781" s="1"/>
    </row>
    <row r="782" spans="1:33" s="12" customFormat="1" x14ac:dyDescent="0.15">
      <c r="A782" s="1" t="s">
        <v>5127</v>
      </c>
      <c r="B782" s="1" t="s">
        <v>5121</v>
      </c>
      <c r="C782" s="1">
        <v>7</v>
      </c>
      <c r="D782" s="1">
        <v>165344079</v>
      </c>
      <c r="E782" s="1">
        <v>165346378</v>
      </c>
      <c r="F782" s="1" t="s">
        <v>35</v>
      </c>
      <c r="G782" s="1" t="s">
        <v>5128</v>
      </c>
      <c r="H782" s="1" t="s">
        <v>5129</v>
      </c>
      <c r="I782" s="1" t="s">
        <v>61</v>
      </c>
      <c r="J782" s="1">
        <v>454</v>
      </c>
      <c r="K782" s="1" t="s">
        <v>5125</v>
      </c>
      <c r="L782" s="1" t="s">
        <v>5130</v>
      </c>
      <c r="M782" s="1">
        <v>992</v>
      </c>
      <c r="N782" s="1">
        <v>508</v>
      </c>
      <c r="O782" s="1">
        <f t="shared" si="28"/>
        <v>0.51209677419354838</v>
      </c>
      <c r="P782" s="1" t="s">
        <v>41</v>
      </c>
      <c r="Q782" s="1" t="s">
        <v>200</v>
      </c>
      <c r="R782" s="1" t="s">
        <v>5126</v>
      </c>
      <c r="S782" s="1">
        <v>51.1265517915309</v>
      </c>
      <c r="T782" s="1">
        <v>-2.2213862999999998</v>
      </c>
      <c r="U782" s="1">
        <v>0.81313610000000003</v>
      </c>
      <c r="V782" s="1" t="s">
        <v>54</v>
      </c>
      <c r="W782" s="1" t="s">
        <v>44</v>
      </c>
      <c r="X782" s="1">
        <v>9</v>
      </c>
      <c r="Y782" s="1">
        <v>2</v>
      </c>
      <c r="Z782" s="1">
        <v>11</v>
      </c>
      <c r="AA782" s="1">
        <v>0.83084589637855599</v>
      </c>
      <c r="AB782" s="1" t="s">
        <v>45</v>
      </c>
      <c r="AC782" s="1"/>
      <c r="AD782" s="1"/>
      <c r="AE782" s="1"/>
      <c r="AF782" s="1"/>
      <c r="AG782" s="1"/>
    </row>
    <row r="783" spans="1:33" s="12" customFormat="1" x14ac:dyDescent="0.15">
      <c r="A783" s="1" t="s">
        <v>5131</v>
      </c>
      <c r="B783" s="1" t="s">
        <v>5132</v>
      </c>
      <c r="C783" s="1">
        <v>7</v>
      </c>
      <c r="D783" s="1">
        <v>167276421</v>
      </c>
      <c r="E783" s="1">
        <v>167277730</v>
      </c>
      <c r="F783" s="1" t="s">
        <v>35</v>
      </c>
      <c r="G783" s="1" t="s">
        <v>5133</v>
      </c>
      <c r="H783" s="1" t="s">
        <v>5134</v>
      </c>
      <c r="I783" s="1" t="s">
        <v>38</v>
      </c>
      <c r="J783" s="1">
        <v>723</v>
      </c>
      <c r="K783" s="1" t="s">
        <v>5135</v>
      </c>
      <c r="L783" s="1" t="s">
        <v>5136</v>
      </c>
      <c r="M783" s="1">
        <v>322</v>
      </c>
      <c r="N783" s="1">
        <v>322</v>
      </c>
      <c r="O783" s="1">
        <f t="shared" si="28"/>
        <v>1</v>
      </c>
      <c r="P783" s="1" t="s">
        <v>41</v>
      </c>
      <c r="Q783" s="1" t="s">
        <v>52</v>
      </c>
      <c r="R783" s="1" t="s">
        <v>5137</v>
      </c>
      <c r="S783" s="1">
        <v>28.1189695331162</v>
      </c>
      <c r="T783" s="1">
        <v>0.90885669999999996</v>
      </c>
      <c r="U783" s="1">
        <v>0.55325250000000004</v>
      </c>
      <c r="V783" s="1" t="s">
        <v>38</v>
      </c>
      <c r="W783" s="1" t="s">
        <v>44</v>
      </c>
      <c r="X783" s="1">
        <v>7</v>
      </c>
      <c r="Y783" s="1">
        <v>9</v>
      </c>
      <c r="Z783" s="1">
        <v>16</v>
      </c>
      <c r="AA783" s="1">
        <v>0.85910305313573099</v>
      </c>
      <c r="AB783" s="1" t="s">
        <v>45</v>
      </c>
      <c r="AC783" s="1"/>
      <c r="AD783" s="1"/>
      <c r="AE783" s="1"/>
      <c r="AF783" s="1"/>
      <c r="AG783" s="1"/>
    </row>
    <row r="784" spans="1:33" s="12" customFormat="1" x14ac:dyDescent="0.15">
      <c r="A784" s="1" t="s">
        <v>5138</v>
      </c>
      <c r="B784" s="1" t="s">
        <v>5139</v>
      </c>
      <c r="C784" s="1">
        <v>7</v>
      </c>
      <c r="D784" s="1">
        <v>168544322</v>
      </c>
      <c r="E784" s="1">
        <v>168548259</v>
      </c>
      <c r="F784" s="1" t="s">
        <v>35</v>
      </c>
      <c r="G784" s="1" t="s">
        <v>5140</v>
      </c>
      <c r="H784" s="1" t="s">
        <v>5141</v>
      </c>
      <c r="I784" s="1" t="s">
        <v>61</v>
      </c>
      <c r="J784" s="1">
        <v>1767</v>
      </c>
      <c r="K784" s="1" t="s">
        <v>5142</v>
      </c>
      <c r="L784" s="1" t="s">
        <v>5143</v>
      </c>
      <c r="M784" s="1">
        <v>531</v>
      </c>
      <c r="N784" s="1">
        <v>530</v>
      </c>
      <c r="O784" s="1">
        <f t="shared" si="28"/>
        <v>0.99811676082862522</v>
      </c>
      <c r="P784" s="1" t="s">
        <v>41</v>
      </c>
      <c r="Q784" s="1" t="s">
        <v>85</v>
      </c>
      <c r="R784" s="1" t="s">
        <v>5144</v>
      </c>
      <c r="S784" s="1">
        <v>50.325965190010798</v>
      </c>
      <c r="T784" s="1">
        <v>-0.3598673</v>
      </c>
      <c r="U784" s="1">
        <v>0.84740289999999996</v>
      </c>
      <c r="V784" s="1" t="s">
        <v>54</v>
      </c>
      <c r="W784" s="1" t="s">
        <v>44</v>
      </c>
      <c r="X784" s="1">
        <v>4</v>
      </c>
      <c r="Y784" s="1">
        <v>10</v>
      </c>
      <c r="Z784" s="1">
        <v>14</v>
      </c>
      <c r="AA784" s="1">
        <v>0.24257987180059301</v>
      </c>
      <c r="AB784" s="1" t="s">
        <v>45</v>
      </c>
      <c r="AC784" s="1"/>
      <c r="AD784" s="1"/>
      <c r="AE784" s="1"/>
      <c r="AF784" s="1"/>
      <c r="AG784" s="1"/>
    </row>
    <row r="785" spans="1:33" s="12" customFormat="1" x14ac:dyDescent="0.15">
      <c r="A785" s="1" t="s">
        <v>5145</v>
      </c>
      <c r="B785" s="1" t="s">
        <v>5146</v>
      </c>
      <c r="C785" s="1">
        <v>7</v>
      </c>
      <c r="D785" s="1">
        <v>170583693</v>
      </c>
      <c r="E785" s="1">
        <v>170584463</v>
      </c>
      <c r="F785" s="1" t="s">
        <v>58</v>
      </c>
      <c r="G785" s="1" t="s">
        <v>5147</v>
      </c>
      <c r="H785" s="1" t="s">
        <v>5148</v>
      </c>
      <c r="I785" s="1" t="s">
        <v>38</v>
      </c>
      <c r="J785" s="1">
        <v>2772</v>
      </c>
      <c r="K785" s="1" t="s">
        <v>5149</v>
      </c>
      <c r="L785" s="1" t="s">
        <v>5150</v>
      </c>
      <c r="M785" s="1">
        <v>108</v>
      </c>
      <c r="N785" s="1">
        <v>62</v>
      </c>
      <c r="O785" s="1">
        <f t="shared" si="28"/>
        <v>0.57407407407407407</v>
      </c>
      <c r="P785" s="1" t="s">
        <v>41</v>
      </c>
      <c r="Q785" s="1" t="s">
        <v>78</v>
      </c>
      <c r="R785" s="1" t="s">
        <v>5151</v>
      </c>
      <c r="S785" s="1">
        <v>77.031122084690594</v>
      </c>
      <c r="T785" s="1">
        <v>14.379705700000001</v>
      </c>
      <c r="U785" s="1">
        <v>0.95496720000000002</v>
      </c>
      <c r="V785" s="1" t="s">
        <v>38</v>
      </c>
      <c r="W785" s="1" t="s">
        <v>44</v>
      </c>
      <c r="X785" s="1">
        <v>4</v>
      </c>
      <c r="Y785" s="1">
        <v>12</v>
      </c>
      <c r="Z785" s="1">
        <v>16</v>
      </c>
      <c r="AA785" s="1">
        <v>0.50872452584133798</v>
      </c>
      <c r="AB785" s="1" t="s">
        <v>45</v>
      </c>
      <c r="AC785" s="1"/>
      <c r="AD785" s="1"/>
      <c r="AE785" s="1"/>
      <c r="AF785" s="1"/>
      <c r="AG785" s="1"/>
    </row>
    <row r="786" spans="1:33" s="12" customFormat="1" x14ac:dyDescent="0.15">
      <c r="A786" s="1" t="s">
        <v>5152</v>
      </c>
      <c r="B786" s="1" t="s">
        <v>5153</v>
      </c>
      <c r="C786" s="1">
        <v>7</v>
      </c>
      <c r="D786" s="1">
        <v>170886332</v>
      </c>
      <c r="E786" s="1">
        <v>170890114</v>
      </c>
      <c r="F786" s="1" t="s">
        <v>58</v>
      </c>
      <c r="G786" s="1" t="s">
        <v>5154</v>
      </c>
      <c r="H786" s="1" t="s">
        <v>5155</v>
      </c>
      <c r="I786" s="1" t="s">
        <v>61</v>
      </c>
      <c r="J786" s="1">
        <v>2461</v>
      </c>
      <c r="K786" s="1" t="s">
        <v>5156</v>
      </c>
      <c r="L786" s="1" t="s">
        <v>5157</v>
      </c>
      <c r="M786" s="1">
        <v>131</v>
      </c>
      <c r="N786" s="1">
        <v>130</v>
      </c>
      <c r="O786" s="1">
        <f t="shared" si="28"/>
        <v>0.99236641221374045</v>
      </c>
      <c r="P786" s="1" t="s">
        <v>41</v>
      </c>
      <c r="Q786" s="1" t="s">
        <v>52</v>
      </c>
      <c r="R786" s="1" t="s">
        <v>5158</v>
      </c>
      <c r="S786" s="1">
        <v>55.648336178067296</v>
      </c>
      <c r="T786" s="1">
        <v>-0.42349429999999999</v>
      </c>
      <c r="U786" s="1">
        <v>0.82332850000000002</v>
      </c>
      <c r="V786" s="1" t="s">
        <v>54</v>
      </c>
      <c r="W786" s="1" t="s">
        <v>44</v>
      </c>
      <c r="X786" s="1">
        <v>4</v>
      </c>
      <c r="Y786" s="1">
        <v>7</v>
      </c>
      <c r="Z786" s="1">
        <v>11</v>
      </c>
      <c r="AA786" s="1">
        <v>0.90977499858441102</v>
      </c>
      <c r="AB786" s="1" t="s">
        <v>45</v>
      </c>
      <c r="AC786" s="1"/>
      <c r="AD786" s="1"/>
      <c r="AE786" s="1"/>
      <c r="AF786" s="1"/>
      <c r="AG786" s="1"/>
    </row>
    <row r="787" spans="1:33" s="12" customFormat="1" x14ac:dyDescent="0.15">
      <c r="A787" s="1" t="s">
        <v>5159</v>
      </c>
      <c r="B787" s="1" t="s">
        <v>5160</v>
      </c>
      <c r="C787" s="1">
        <v>7</v>
      </c>
      <c r="D787" s="1">
        <v>171777143</v>
      </c>
      <c r="E787" s="1">
        <v>171777733</v>
      </c>
      <c r="F787" s="1" t="s">
        <v>35</v>
      </c>
      <c r="G787" s="1" t="s">
        <v>5161</v>
      </c>
      <c r="H787" s="1" t="s">
        <v>5162</v>
      </c>
      <c r="I787" s="1" t="s">
        <v>38</v>
      </c>
      <c r="J787" s="1">
        <v>279</v>
      </c>
      <c r="K787" s="1" t="s">
        <v>5163</v>
      </c>
      <c r="L787" s="1" t="s">
        <v>5164</v>
      </c>
      <c r="M787" s="1">
        <v>1269</v>
      </c>
      <c r="N787" s="1">
        <v>1269</v>
      </c>
      <c r="O787" s="1">
        <f t="shared" si="28"/>
        <v>1</v>
      </c>
      <c r="P787" s="1" t="s">
        <v>41</v>
      </c>
      <c r="Q787" s="1" t="s">
        <v>42</v>
      </c>
      <c r="R787" s="1" t="s">
        <v>5165</v>
      </c>
      <c r="S787" s="1">
        <v>26.7730432138979</v>
      </c>
      <c r="T787" s="1">
        <v>-2.7532098999999999</v>
      </c>
      <c r="U787" s="1">
        <v>0.63269160000000002</v>
      </c>
      <c r="V787" s="1" t="s">
        <v>54</v>
      </c>
      <c r="W787" s="1" t="s">
        <v>55</v>
      </c>
      <c r="X787" s="1">
        <v>5</v>
      </c>
      <c r="Y787" s="1">
        <v>11</v>
      </c>
      <c r="Z787" s="1">
        <v>16</v>
      </c>
      <c r="AA787" s="1">
        <v>0.64207752096040005</v>
      </c>
      <c r="AB787" s="1" t="s">
        <v>45</v>
      </c>
      <c r="AC787" s="1"/>
      <c r="AD787" s="1"/>
      <c r="AE787" s="1"/>
      <c r="AF787" s="1"/>
      <c r="AG787" s="1"/>
    </row>
    <row r="788" spans="1:33" s="12" customFormat="1" x14ac:dyDescent="0.15">
      <c r="A788" s="1" t="s">
        <v>5166</v>
      </c>
      <c r="B788" s="1" t="s">
        <v>5167</v>
      </c>
      <c r="C788" s="1">
        <v>7</v>
      </c>
      <c r="D788" s="1">
        <v>172163386</v>
      </c>
      <c r="E788" s="1">
        <v>172170413</v>
      </c>
      <c r="F788" s="1" t="s">
        <v>35</v>
      </c>
      <c r="G788" s="1" t="s">
        <v>5168</v>
      </c>
      <c r="H788" s="1" t="s">
        <v>5169</v>
      </c>
      <c r="I788" s="1" t="s">
        <v>38</v>
      </c>
      <c r="J788" s="1">
        <v>1540</v>
      </c>
      <c r="K788" s="1" t="s">
        <v>5170</v>
      </c>
      <c r="L788" s="1" t="s">
        <v>5171</v>
      </c>
      <c r="M788" s="1">
        <v>193</v>
      </c>
      <c r="N788" s="1">
        <v>0</v>
      </c>
      <c r="O788" s="1">
        <f t="shared" si="28"/>
        <v>0</v>
      </c>
      <c r="P788" s="1" t="s">
        <v>531</v>
      </c>
      <c r="Q788" s="1"/>
      <c r="R788" s="1" t="s">
        <v>5172</v>
      </c>
      <c r="S788" s="1">
        <v>44.740952573289903</v>
      </c>
      <c r="T788" s="1">
        <v>-0.73669560000000001</v>
      </c>
      <c r="U788" s="1">
        <v>0.8294975</v>
      </c>
      <c r="V788" s="1" t="s">
        <v>54</v>
      </c>
      <c r="W788" s="1" t="s">
        <v>55</v>
      </c>
      <c r="X788" s="1">
        <v>4</v>
      </c>
      <c r="Y788" s="1">
        <v>12</v>
      </c>
      <c r="Z788" s="1">
        <v>16</v>
      </c>
      <c r="AA788" s="1">
        <v>0.94307785320183002</v>
      </c>
      <c r="AB788" s="1" t="s">
        <v>45</v>
      </c>
      <c r="AC788" s="1"/>
      <c r="AD788" s="1"/>
      <c r="AE788" s="1"/>
      <c r="AF788" s="1"/>
      <c r="AG788" s="1"/>
    </row>
    <row r="789" spans="1:33" s="12" customFormat="1" x14ac:dyDescent="0.15">
      <c r="A789" s="1" t="s">
        <v>5173</v>
      </c>
      <c r="B789" s="1" t="s">
        <v>5174</v>
      </c>
      <c r="C789" s="1">
        <v>7</v>
      </c>
      <c r="D789" s="1">
        <v>174207485</v>
      </c>
      <c r="E789" s="1">
        <v>174211005</v>
      </c>
      <c r="F789" s="1" t="s">
        <v>58</v>
      </c>
      <c r="G789" s="1" t="s">
        <v>5175</v>
      </c>
      <c r="H789" s="1" t="s">
        <v>5176</v>
      </c>
      <c r="I789" s="1" t="s">
        <v>61</v>
      </c>
      <c r="J789" s="1">
        <v>2437</v>
      </c>
      <c r="K789" s="1" t="s">
        <v>5177</v>
      </c>
      <c r="L789" s="1" t="s">
        <v>5178</v>
      </c>
      <c r="M789" s="1">
        <v>361</v>
      </c>
      <c r="N789" s="1">
        <v>354</v>
      </c>
      <c r="O789" s="1">
        <f t="shared" si="28"/>
        <v>0.98060941828254844</v>
      </c>
      <c r="P789" s="1" t="s">
        <v>41</v>
      </c>
      <c r="Q789" s="1" t="s">
        <v>289</v>
      </c>
      <c r="R789" s="1" t="s">
        <v>5179</v>
      </c>
      <c r="S789" s="1">
        <v>49.107088273615602</v>
      </c>
      <c r="T789" s="1">
        <v>7.8374788000000004</v>
      </c>
      <c r="U789" s="1">
        <v>0.83834839999999999</v>
      </c>
      <c r="V789" s="1" t="s">
        <v>38</v>
      </c>
      <c r="W789" s="1" t="s">
        <v>55</v>
      </c>
      <c r="X789" s="1">
        <v>4</v>
      </c>
      <c r="Y789" s="1">
        <v>6</v>
      </c>
      <c r="Z789" s="1">
        <v>10</v>
      </c>
      <c r="AA789" s="1">
        <v>5.0071705391526701E-2</v>
      </c>
      <c r="AB789" s="1" t="s">
        <v>45</v>
      </c>
      <c r="AC789" s="1"/>
      <c r="AD789" s="1"/>
      <c r="AE789" s="1"/>
      <c r="AF789" s="1"/>
      <c r="AG789" s="1"/>
    </row>
    <row r="790" spans="1:33" s="12" customFormat="1" x14ac:dyDescent="0.15">
      <c r="A790" s="1" t="s">
        <v>5180</v>
      </c>
      <c r="B790" s="1" t="s">
        <v>5181</v>
      </c>
      <c r="C790" s="1">
        <v>7</v>
      </c>
      <c r="D790" s="1">
        <v>175560514</v>
      </c>
      <c r="E790" s="1">
        <v>175565324</v>
      </c>
      <c r="F790" s="1" t="s">
        <v>35</v>
      </c>
      <c r="G790" s="1" t="s">
        <v>5182</v>
      </c>
      <c r="H790" s="1" t="s">
        <v>5183</v>
      </c>
      <c r="I790" s="1" t="s">
        <v>61</v>
      </c>
      <c r="J790" s="1">
        <v>214</v>
      </c>
      <c r="K790" s="1" t="s">
        <v>5184</v>
      </c>
      <c r="L790" s="1" t="s">
        <v>5185</v>
      </c>
      <c r="M790" s="1">
        <v>268</v>
      </c>
      <c r="N790" s="1">
        <v>79</v>
      </c>
      <c r="O790" s="1">
        <f t="shared" si="28"/>
        <v>0.29477611940298509</v>
      </c>
      <c r="P790" s="1" t="s">
        <v>41</v>
      </c>
      <c r="Q790" s="1" t="s">
        <v>78</v>
      </c>
      <c r="R790" s="1" t="s">
        <v>5186</v>
      </c>
      <c r="S790" s="1">
        <v>42.793321433224797</v>
      </c>
      <c r="T790" s="1">
        <v>3.2858578999999999</v>
      </c>
      <c r="U790" s="1">
        <v>0.79549749999999997</v>
      </c>
      <c r="V790" s="1" t="s">
        <v>38</v>
      </c>
      <c r="W790" s="1" t="s">
        <v>55</v>
      </c>
      <c r="X790" s="1">
        <v>1</v>
      </c>
      <c r="Y790" s="1">
        <v>10</v>
      </c>
      <c r="Z790" s="1">
        <v>11</v>
      </c>
      <c r="AA790" s="1"/>
      <c r="AB790" s="1"/>
      <c r="AC790" s="1"/>
      <c r="AD790" s="1"/>
      <c r="AE790" s="1"/>
      <c r="AF790" s="1"/>
      <c r="AG790" s="1"/>
    </row>
    <row r="791" spans="1:33" s="12" customFormat="1" x14ac:dyDescent="0.15">
      <c r="A791" s="1" t="s">
        <v>5187</v>
      </c>
      <c r="B791" s="1" t="s">
        <v>5188</v>
      </c>
      <c r="C791" s="1">
        <v>7</v>
      </c>
      <c r="D791" s="1">
        <v>175846507</v>
      </c>
      <c r="E791" s="1">
        <v>175850538</v>
      </c>
      <c r="F791" s="1" t="s">
        <v>35</v>
      </c>
      <c r="G791" s="1" t="s">
        <v>5189</v>
      </c>
      <c r="H791" s="1" t="s">
        <v>5190</v>
      </c>
      <c r="I791" s="1" t="s">
        <v>61</v>
      </c>
      <c r="J791" s="1">
        <v>2724</v>
      </c>
      <c r="K791" s="1" t="s">
        <v>5191</v>
      </c>
      <c r="L791" s="1" t="s">
        <v>5192</v>
      </c>
      <c r="M791" s="1">
        <v>107</v>
      </c>
      <c r="N791" s="1">
        <v>0</v>
      </c>
      <c r="O791" s="1">
        <f t="shared" si="28"/>
        <v>0</v>
      </c>
      <c r="P791" s="1" t="s">
        <v>531</v>
      </c>
      <c r="Q791" s="1"/>
      <c r="R791" s="1" t="s">
        <v>5193</v>
      </c>
      <c r="S791" s="1">
        <v>39.476010966340901</v>
      </c>
      <c r="T791" s="1">
        <v>0.69953019999999999</v>
      </c>
      <c r="U791" s="1">
        <v>0.72810629999999998</v>
      </c>
      <c r="V791" s="1" t="s">
        <v>38</v>
      </c>
      <c r="W791" s="1" t="s">
        <v>55</v>
      </c>
      <c r="X791" s="1">
        <v>8</v>
      </c>
      <c r="Y791" s="1">
        <v>2</v>
      </c>
      <c r="Z791" s="1">
        <v>10</v>
      </c>
      <c r="AA791" s="1">
        <v>0.32639588555218402</v>
      </c>
      <c r="AB791" s="1" t="s">
        <v>45</v>
      </c>
      <c r="AC791" s="1"/>
      <c r="AD791" s="1"/>
      <c r="AE791" s="1"/>
      <c r="AF791" s="1"/>
      <c r="AG791" s="1"/>
    </row>
    <row r="792" spans="1:33" s="12" customFormat="1" x14ac:dyDescent="0.15">
      <c r="A792" s="1" t="s">
        <v>5194</v>
      </c>
      <c r="B792" s="1" t="s">
        <v>5188</v>
      </c>
      <c r="C792" s="1">
        <v>7</v>
      </c>
      <c r="D792" s="1">
        <v>175846507</v>
      </c>
      <c r="E792" s="1">
        <v>175850538</v>
      </c>
      <c r="F792" s="1" t="s">
        <v>35</v>
      </c>
      <c r="G792" s="1" t="s">
        <v>5195</v>
      </c>
      <c r="H792" s="1" t="s">
        <v>5196</v>
      </c>
      <c r="I792" s="1" t="s">
        <v>38</v>
      </c>
      <c r="J792" s="1">
        <v>3111</v>
      </c>
      <c r="K792" s="1" t="s">
        <v>5197</v>
      </c>
      <c r="L792" s="1" t="s">
        <v>5198</v>
      </c>
      <c r="M792" s="1">
        <v>732</v>
      </c>
      <c r="N792" s="1">
        <v>699</v>
      </c>
      <c r="O792" s="1">
        <f t="shared" si="28"/>
        <v>0.95491803278688525</v>
      </c>
      <c r="P792" s="1" t="s">
        <v>41</v>
      </c>
      <c r="Q792" s="1" t="s">
        <v>78</v>
      </c>
      <c r="R792" s="1" t="s">
        <v>5193</v>
      </c>
      <c r="S792" s="1">
        <v>39.476010966340901</v>
      </c>
      <c r="T792" s="1">
        <v>0.69953019999999999</v>
      </c>
      <c r="U792" s="1">
        <v>0.72810629999999998</v>
      </c>
      <c r="V792" s="1" t="s">
        <v>38</v>
      </c>
      <c r="W792" s="1" t="s">
        <v>44</v>
      </c>
      <c r="X792" s="1">
        <v>3</v>
      </c>
      <c r="Y792" s="1">
        <v>13</v>
      </c>
      <c r="Z792" s="1">
        <v>16</v>
      </c>
      <c r="AA792" s="1">
        <v>0.647268290526959</v>
      </c>
      <c r="AB792" s="1" t="s">
        <v>45</v>
      </c>
      <c r="AC792" s="1"/>
      <c r="AD792" s="1"/>
      <c r="AE792" s="1"/>
      <c r="AF792" s="1"/>
      <c r="AG792" s="1"/>
    </row>
    <row r="793" spans="1:33" s="12" customFormat="1" x14ac:dyDescent="0.15">
      <c r="A793" s="1" t="s">
        <v>5199</v>
      </c>
      <c r="B793" s="1" t="s">
        <v>5200</v>
      </c>
      <c r="C793" s="1">
        <v>7</v>
      </c>
      <c r="D793" s="1">
        <v>175951628</v>
      </c>
      <c r="E793" s="1">
        <v>175974505</v>
      </c>
      <c r="F793" s="1" t="s">
        <v>35</v>
      </c>
      <c r="G793" s="1" t="s">
        <v>5201</v>
      </c>
      <c r="H793" s="1" t="s">
        <v>5202</v>
      </c>
      <c r="I793" s="1" t="s">
        <v>38</v>
      </c>
      <c r="J793" s="1">
        <v>357</v>
      </c>
      <c r="K793" s="1" t="s">
        <v>5203</v>
      </c>
      <c r="L793" s="1" t="s">
        <v>5204</v>
      </c>
      <c r="M793" s="1">
        <v>221</v>
      </c>
      <c r="N793" s="1">
        <v>216</v>
      </c>
      <c r="O793" s="1">
        <f t="shared" si="28"/>
        <v>0.9773755656108597</v>
      </c>
      <c r="P793" s="1" t="s">
        <v>41</v>
      </c>
      <c r="Q793" s="1" t="s">
        <v>118</v>
      </c>
      <c r="R793" s="1" t="s">
        <v>5205</v>
      </c>
      <c r="S793" s="1">
        <v>22.920238089033699</v>
      </c>
      <c r="T793" s="1">
        <v>-0.6005878</v>
      </c>
      <c r="U793" s="1">
        <v>0.51121559999999999</v>
      </c>
      <c r="V793" s="1" t="s">
        <v>54</v>
      </c>
      <c r="W793" s="1" t="s">
        <v>55</v>
      </c>
      <c r="X793" s="1">
        <v>8</v>
      </c>
      <c r="Y793" s="1">
        <v>8</v>
      </c>
      <c r="Z793" s="1">
        <v>16</v>
      </c>
      <c r="AA793" s="1">
        <v>0.70123682213536098</v>
      </c>
      <c r="AB793" s="1" t="s">
        <v>45</v>
      </c>
      <c r="AC793" s="1"/>
      <c r="AD793" s="1"/>
      <c r="AE793" s="1"/>
      <c r="AF793" s="1"/>
      <c r="AG793" s="1"/>
    </row>
    <row r="794" spans="1:33" s="12" customFormat="1" x14ac:dyDescent="0.15">
      <c r="A794" s="1" t="s">
        <v>5206</v>
      </c>
      <c r="B794" s="1" t="s">
        <v>5207</v>
      </c>
      <c r="C794" s="1">
        <v>7</v>
      </c>
      <c r="D794" s="1">
        <v>176071838</v>
      </c>
      <c r="E794" s="1">
        <v>176074431</v>
      </c>
      <c r="F794" s="1" t="s">
        <v>35</v>
      </c>
      <c r="G794" s="1" t="s">
        <v>5208</v>
      </c>
      <c r="H794" s="1" t="s">
        <v>5209</v>
      </c>
      <c r="I794" s="1" t="s">
        <v>61</v>
      </c>
      <c r="J794" s="1">
        <v>1241</v>
      </c>
      <c r="K794" s="1" t="s">
        <v>5210</v>
      </c>
      <c r="L794" s="1" t="s">
        <v>5211</v>
      </c>
      <c r="M794" s="1">
        <v>180</v>
      </c>
      <c r="N794" s="1">
        <v>174</v>
      </c>
      <c r="O794" s="1">
        <f t="shared" si="28"/>
        <v>0.96666666666666667</v>
      </c>
      <c r="P794" s="1" t="s">
        <v>41</v>
      </c>
      <c r="Q794" s="1" t="s">
        <v>52</v>
      </c>
      <c r="R794" s="1" t="s">
        <v>5212</v>
      </c>
      <c r="S794" s="1">
        <v>72.956964408251906</v>
      </c>
      <c r="T794" s="1">
        <v>3.4144279000000002</v>
      </c>
      <c r="U794" s="1">
        <v>0.76207349999999996</v>
      </c>
      <c r="V794" s="1" t="s">
        <v>38</v>
      </c>
      <c r="W794" s="1" t="s">
        <v>55</v>
      </c>
      <c r="X794" s="1">
        <v>3</v>
      </c>
      <c r="Y794" s="1">
        <v>9</v>
      </c>
      <c r="Z794" s="1">
        <v>12</v>
      </c>
      <c r="AA794" s="1">
        <v>7.5440606056095996E-2</v>
      </c>
      <c r="AB794" s="1" t="s">
        <v>45</v>
      </c>
      <c r="AC794" s="1"/>
      <c r="AD794" s="1"/>
      <c r="AE794" s="1"/>
      <c r="AF794" s="1"/>
      <c r="AG794" s="1"/>
    </row>
    <row r="795" spans="1:33" s="12" customFormat="1" x14ac:dyDescent="0.15">
      <c r="A795" s="1" t="s">
        <v>5213</v>
      </c>
      <c r="B795" s="1" t="s">
        <v>5214</v>
      </c>
      <c r="C795" s="1">
        <v>7</v>
      </c>
      <c r="D795" s="1">
        <v>179678287</v>
      </c>
      <c r="E795" s="1">
        <v>179681754</v>
      </c>
      <c r="F795" s="1" t="s">
        <v>58</v>
      </c>
      <c r="G795" s="1" t="s">
        <v>5215</v>
      </c>
      <c r="H795" s="1" t="s">
        <v>5216</v>
      </c>
      <c r="I795" s="1" t="s">
        <v>61</v>
      </c>
      <c r="J795" s="1">
        <v>724</v>
      </c>
      <c r="K795" s="1" t="s">
        <v>5217</v>
      </c>
      <c r="L795" s="1" t="s">
        <v>5218</v>
      </c>
      <c r="M795" s="1">
        <v>947</v>
      </c>
      <c r="N795" s="1">
        <v>763</v>
      </c>
      <c r="O795" s="1">
        <f t="shared" si="28"/>
        <v>0.80570221752903903</v>
      </c>
      <c r="P795" s="1" t="s">
        <v>41</v>
      </c>
      <c r="Q795" s="1" t="s">
        <v>200</v>
      </c>
      <c r="R795" s="1" t="s">
        <v>5219</v>
      </c>
      <c r="S795" s="1">
        <v>23.896850640608001</v>
      </c>
      <c r="T795" s="1">
        <v>0.3434316</v>
      </c>
      <c r="U795" s="1">
        <v>0.49799749999999998</v>
      </c>
      <c r="V795" s="1" t="s">
        <v>38</v>
      </c>
      <c r="W795" s="1" t="s">
        <v>55</v>
      </c>
      <c r="X795" s="1">
        <v>4</v>
      </c>
      <c r="Y795" s="1">
        <v>9</v>
      </c>
      <c r="Z795" s="1">
        <v>13</v>
      </c>
      <c r="AA795" s="1">
        <v>0.15498543497769901</v>
      </c>
      <c r="AB795" s="1" t="s">
        <v>45</v>
      </c>
      <c r="AC795" s="1"/>
      <c r="AD795" s="1"/>
      <c r="AE795" s="1"/>
      <c r="AF795" s="1"/>
      <c r="AG795" s="1"/>
    </row>
    <row r="796" spans="1:33" s="12" customFormat="1" x14ac:dyDescent="0.15">
      <c r="A796" s="1" t="s">
        <v>5220</v>
      </c>
      <c r="B796" s="1" t="s">
        <v>5221</v>
      </c>
      <c r="C796" s="1">
        <v>7</v>
      </c>
      <c r="D796" s="1">
        <v>180070690</v>
      </c>
      <c r="E796" s="1">
        <v>180073867</v>
      </c>
      <c r="F796" s="1" t="s">
        <v>35</v>
      </c>
      <c r="G796" s="1" t="s">
        <v>5222</v>
      </c>
      <c r="H796" s="1" t="s">
        <v>5223</v>
      </c>
      <c r="I796" s="1" t="s">
        <v>61</v>
      </c>
      <c r="J796" s="1">
        <v>648</v>
      </c>
      <c r="K796" s="1" t="s">
        <v>5224</v>
      </c>
      <c r="L796" s="1" t="s">
        <v>5225</v>
      </c>
      <c r="M796" s="1">
        <v>378</v>
      </c>
      <c r="N796" s="1">
        <v>378</v>
      </c>
      <c r="O796" s="1">
        <f t="shared" si="28"/>
        <v>1</v>
      </c>
      <c r="P796" s="1" t="s">
        <v>41</v>
      </c>
      <c r="Q796" s="1" t="s">
        <v>52</v>
      </c>
      <c r="R796" s="1" t="s">
        <v>5226</v>
      </c>
      <c r="S796" s="1">
        <v>20.9658805211726</v>
      </c>
      <c r="T796" s="1">
        <v>-0.51462269999999999</v>
      </c>
      <c r="U796" s="1">
        <v>0.54116089999999994</v>
      </c>
      <c r="V796" s="1" t="s">
        <v>54</v>
      </c>
      <c r="W796" s="1" t="s">
        <v>44</v>
      </c>
      <c r="X796" s="1">
        <v>1</v>
      </c>
      <c r="Y796" s="1">
        <v>11</v>
      </c>
      <c r="Z796" s="1">
        <v>12</v>
      </c>
      <c r="AA796" s="1"/>
      <c r="AB796" s="1"/>
      <c r="AC796" s="1"/>
      <c r="AD796" s="1"/>
      <c r="AE796" s="1"/>
      <c r="AF796" s="1"/>
      <c r="AG796" s="1"/>
    </row>
    <row r="797" spans="1:33" s="12" customFormat="1" x14ac:dyDescent="0.15">
      <c r="A797" s="1" t="s">
        <v>5227</v>
      </c>
      <c r="B797" s="1" t="s">
        <v>5228</v>
      </c>
      <c r="C797" s="1">
        <v>8</v>
      </c>
      <c r="D797" s="1">
        <v>1656468</v>
      </c>
      <c r="E797" s="1">
        <v>1659625</v>
      </c>
      <c r="F797" s="1" t="s">
        <v>58</v>
      </c>
      <c r="G797" s="1" t="s">
        <v>5229</v>
      </c>
      <c r="H797" s="1" t="s">
        <v>5230</v>
      </c>
      <c r="I797" s="1" t="s">
        <v>38</v>
      </c>
      <c r="J797" s="1">
        <v>204</v>
      </c>
      <c r="K797" s="1" t="s">
        <v>5231</v>
      </c>
      <c r="L797" s="1" t="s">
        <v>5232</v>
      </c>
      <c r="M797" s="1">
        <v>1272</v>
      </c>
      <c r="N797" s="1">
        <v>1212</v>
      </c>
      <c r="O797" s="1">
        <f t="shared" si="28"/>
        <v>0.95283018867924529</v>
      </c>
      <c r="P797" s="1" t="s">
        <v>41</v>
      </c>
      <c r="Q797" s="1" t="s">
        <v>271</v>
      </c>
      <c r="R797" s="1" t="s">
        <v>5233</v>
      </c>
      <c r="S797" s="1">
        <v>43.1178215635179</v>
      </c>
      <c r="T797" s="1">
        <v>4.0852899000000003</v>
      </c>
      <c r="U797" s="1">
        <v>0.8250826</v>
      </c>
      <c r="V797" s="1" t="s">
        <v>38</v>
      </c>
      <c r="W797" s="1" t="s">
        <v>44</v>
      </c>
      <c r="X797" s="1">
        <v>9</v>
      </c>
      <c r="Y797" s="1">
        <v>7</v>
      </c>
      <c r="Z797" s="1">
        <v>16</v>
      </c>
      <c r="AA797" s="1">
        <v>1.5696036496150399E-2</v>
      </c>
      <c r="AB797" s="1" t="s">
        <v>72</v>
      </c>
      <c r="AC797" s="1" t="s">
        <v>44</v>
      </c>
      <c r="AD797" s="1" t="str">
        <f>IF(AC797=W797,"consistent","inconsistent")</f>
        <v>consistent</v>
      </c>
      <c r="AE797" s="1"/>
      <c r="AF797" s="1"/>
      <c r="AG797" s="1"/>
    </row>
    <row r="798" spans="1:33" s="12" customFormat="1" x14ac:dyDescent="0.15">
      <c r="A798" s="1" t="s">
        <v>5234</v>
      </c>
      <c r="B798" s="1" t="s">
        <v>5235</v>
      </c>
      <c r="C798" s="1">
        <v>8</v>
      </c>
      <c r="D798" s="1">
        <v>1889016</v>
      </c>
      <c r="E798" s="1">
        <v>1893402</v>
      </c>
      <c r="F798" s="1" t="s">
        <v>35</v>
      </c>
      <c r="G798" s="1" t="s">
        <v>5236</v>
      </c>
      <c r="H798" s="1" t="s">
        <v>5237</v>
      </c>
      <c r="I798" s="1" t="s">
        <v>61</v>
      </c>
      <c r="J798" s="1">
        <v>141</v>
      </c>
      <c r="K798" s="1" t="s">
        <v>5238</v>
      </c>
      <c r="L798" s="1" t="s">
        <v>5239</v>
      </c>
      <c r="M798" s="1">
        <v>775</v>
      </c>
      <c r="N798" s="1">
        <v>762</v>
      </c>
      <c r="O798" s="1">
        <f t="shared" si="28"/>
        <v>0.98322580645161295</v>
      </c>
      <c r="P798" s="1" t="s">
        <v>41</v>
      </c>
      <c r="Q798" s="1" t="s">
        <v>85</v>
      </c>
      <c r="R798" s="1" t="s">
        <v>5240</v>
      </c>
      <c r="S798" s="1">
        <v>29.5244595005429</v>
      </c>
      <c r="T798" s="1">
        <v>0.56741770000000002</v>
      </c>
      <c r="U798" s="1">
        <v>0.54189100000000001</v>
      </c>
      <c r="V798" s="1" t="s">
        <v>38</v>
      </c>
      <c r="W798" s="1" t="s">
        <v>55</v>
      </c>
      <c r="X798" s="1">
        <v>2</v>
      </c>
      <c r="Y798" s="1">
        <v>13</v>
      </c>
      <c r="Z798" s="1">
        <v>15</v>
      </c>
      <c r="AA798" s="1">
        <v>0.51594505819178904</v>
      </c>
      <c r="AB798" s="1" t="s">
        <v>45</v>
      </c>
      <c r="AC798" s="1"/>
      <c r="AD798" s="1"/>
      <c r="AE798" s="1"/>
      <c r="AF798" s="1"/>
      <c r="AG798" s="1"/>
    </row>
    <row r="799" spans="1:33" s="12" customFormat="1" x14ac:dyDescent="0.15">
      <c r="A799" s="1" t="s">
        <v>5241</v>
      </c>
      <c r="B799" s="1" t="s">
        <v>5242</v>
      </c>
      <c r="C799" s="1">
        <v>8</v>
      </c>
      <c r="D799" s="1">
        <v>2562419</v>
      </c>
      <c r="E799" s="1">
        <v>2568575</v>
      </c>
      <c r="F799" s="1" t="s">
        <v>58</v>
      </c>
      <c r="G799" s="1" t="s">
        <v>5243</v>
      </c>
      <c r="H799" s="1" t="s">
        <v>5244</v>
      </c>
      <c r="I799" s="1" t="s">
        <v>61</v>
      </c>
      <c r="J799" s="1">
        <v>173</v>
      </c>
      <c r="K799" s="1" t="s">
        <v>5245</v>
      </c>
      <c r="L799" s="1" t="s">
        <v>5246</v>
      </c>
      <c r="M799" s="1">
        <v>184</v>
      </c>
      <c r="N799" s="1">
        <v>0</v>
      </c>
      <c r="O799" s="1">
        <f t="shared" si="28"/>
        <v>0</v>
      </c>
      <c r="P799" s="1" t="s">
        <v>531</v>
      </c>
      <c r="Q799" s="1"/>
      <c r="R799" s="1" t="s">
        <v>5247</v>
      </c>
      <c r="S799" s="1">
        <v>22.903289837133499</v>
      </c>
      <c r="T799" s="1">
        <v>-0.1813313</v>
      </c>
      <c r="U799" s="1">
        <v>0.57097929999999997</v>
      </c>
      <c r="V799" s="1" t="s">
        <v>54</v>
      </c>
      <c r="W799" s="1" t="s">
        <v>44</v>
      </c>
      <c r="X799" s="1">
        <v>5</v>
      </c>
      <c r="Y799" s="1">
        <v>0</v>
      </c>
      <c r="Z799" s="1">
        <v>5</v>
      </c>
      <c r="AA799" s="1"/>
      <c r="AB799" s="1"/>
      <c r="AC799" s="1"/>
      <c r="AD799" s="1"/>
      <c r="AE799" s="1"/>
      <c r="AF799" s="1"/>
      <c r="AG799" s="1"/>
    </row>
    <row r="800" spans="1:33" s="12" customFormat="1" x14ac:dyDescent="0.15">
      <c r="A800" s="1" t="s">
        <v>5248</v>
      </c>
      <c r="B800" s="1" t="s">
        <v>5249</v>
      </c>
      <c r="C800" s="1">
        <v>8</v>
      </c>
      <c r="D800" s="1">
        <v>3527558</v>
      </c>
      <c r="E800" s="1">
        <v>3529941</v>
      </c>
      <c r="F800" s="1" t="s">
        <v>35</v>
      </c>
      <c r="G800" s="1" t="s">
        <v>5250</v>
      </c>
      <c r="H800" s="1" t="s">
        <v>5251</v>
      </c>
      <c r="I800" s="1" t="s">
        <v>61</v>
      </c>
      <c r="J800" s="1">
        <v>1824</v>
      </c>
      <c r="K800" s="1" t="s">
        <v>5252</v>
      </c>
      <c r="L800" s="1" t="s">
        <v>5253</v>
      </c>
      <c r="M800" s="1">
        <v>134</v>
      </c>
      <c r="N800" s="1">
        <v>128</v>
      </c>
      <c r="O800" s="1">
        <f t="shared" si="28"/>
        <v>0.95522388059701491</v>
      </c>
      <c r="P800" s="1" t="s">
        <v>41</v>
      </c>
      <c r="Q800" s="1" t="s">
        <v>52</v>
      </c>
      <c r="R800" s="1" t="s">
        <v>5254</v>
      </c>
      <c r="S800" s="1">
        <v>42.506916742671002</v>
      </c>
      <c r="T800" s="1">
        <v>6.3694331999999996</v>
      </c>
      <c r="U800" s="1">
        <v>0.74941599999999997</v>
      </c>
      <c r="V800" s="1" t="s">
        <v>38</v>
      </c>
      <c r="W800" s="1" t="s">
        <v>55</v>
      </c>
      <c r="X800" s="1">
        <v>5</v>
      </c>
      <c r="Y800" s="1">
        <v>7</v>
      </c>
      <c r="Z800" s="1">
        <v>12</v>
      </c>
      <c r="AA800" s="1">
        <v>0.776948288853202</v>
      </c>
      <c r="AB800" s="1" t="s">
        <v>45</v>
      </c>
      <c r="AC800" s="1"/>
      <c r="AD800" s="1"/>
      <c r="AE800" s="1"/>
      <c r="AF800" s="1"/>
      <c r="AG800" s="1"/>
    </row>
    <row r="801" spans="1:33" s="12" customFormat="1" x14ac:dyDescent="0.15">
      <c r="A801" s="1" t="s">
        <v>5255</v>
      </c>
      <c r="B801" s="1" t="s">
        <v>5249</v>
      </c>
      <c r="C801" s="1">
        <v>8</v>
      </c>
      <c r="D801" s="1">
        <v>3527558</v>
      </c>
      <c r="E801" s="1">
        <v>3529941</v>
      </c>
      <c r="F801" s="1" t="s">
        <v>35</v>
      </c>
      <c r="G801" s="1" t="s">
        <v>5256</v>
      </c>
      <c r="H801" s="1" t="s">
        <v>5257</v>
      </c>
      <c r="I801" s="1" t="s">
        <v>61</v>
      </c>
      <c r="J801" s="1">
        <v>2465</v>
      </c>
      <c r="K801" s="1" t="s">
        <v>5258</v>
      </c>
      <c r="L801" s="1" t="s">
        <v>5259</v>
      </c>
      <c r="M801" s="1">
        <v>190</v>
      </c>
      <c r="N801" s="1">
        <v>55</v>
      </c>
      <c r="O801" s="1">
        <f t="shared" si="28"/>
        <v>0.28947368421052633</v>
      </c>
      <c r="P801" s="1" t="s">
        <v>41</v>
      </c>
      <c r="Q801" s="1" t="s">
        <v>271</v>
      </c>
      <c r="R801" s="1" t="s">
        <v>5254</v>
      </c>
      <c r="S801" s="1">
        <v>42.506916742671002</v>
      </c>
      <c r="T801" s="1">
        <v>6.3694331999999996</v>
      </c>
      <c r="U801" s="1">
        <v>0.74941599999999997</v>
      </c>
      <c r="V801" s="1" t="s">
        <v>38</v>
      </c>
      <c r="W801" s="1" t="s">
        <v>55</v>
      </c>
      <c r="X801" s="1">
        <v>6</v>
      </c>
      <c r="Y801" s="1">
        <v>6</v>
      </c>
      <c r="Z801" s="1">
        <v>12</v>
      </c>
      <c r="AA801" s="1">
        <v>0.625597249241445</v>
      </c>
      <c r="AB801" s="1" t="s">
        <v>45</v>
      </c>
      <c r="AC801" s="1"/>
      <c r="AD801" s="1"/>
      <c r="AE801" s="1"/>
      <c r="AF801" s="1"/>
      <c r="AG801" s="1"/>
    </row>
    <row r="802" spans="1:33" s="12" customFormat="1" x14ac:dyDescent="0.15">
      <c r="A802" s="1" t="s">
        <v>5260</v>
      </c>
      <c r="B802" s="1" t="s">
        <v>5261</v>
      </c>
      <c r="C802" s="1">
        <v>8</v>
      </c>
      <c r="D802" s="1">
        <v>4114922</v>
      </c>
      <c r="E802" s="1">
        <v>4117752</v>
      </c>
      <c r="F802" s="1" t="s">
        <v>58</v>
      </c>
      <c r="G802" s="1" t="s">
        <v>5262</v>
      </c>
      <c r="H802" s="1" t="s">
        <v>5263</v>
      </c>
      <c r="I802" s="1" t="s">
        <v>61</v>
      </c>
      <c r="J802" s="1">
        <v>2549</v>
      </c>
      <c r="K802" s="1" t="s">
        <v>5264</v>
      </c>
      <c r="L802" s="1" t="s">
        <v>5265</v>
      </c>
      <c r="M802" s="1">
        <v>226</v>
      </c>
      <c r="N802" s="1">
        <v>0</v>
      </c>
      <c r="O802" s="1">
        <f t="shared" si="28"/>
        <v>0</v>
      </c>
      <c r="P802" s="1" t="s">
        <v>531</v>
      </c>
      <c r="Q802" s="1"/>
      <c r="R802" s="1" t="s">
        <v>5266</v>
      </c>
      <c r="S802" s="1">
        <v>43.835645732899003</v>
      </c>
      <c r="T802" s="1">
        <v>6.7044303999999997</v>
      </c>
      <c r="U802" s="1">
        <v>0.72944940000000003</v>
      </c>
      <c r="V802" s="1" t="s">
        <v>38</v>
      </c>
      <c r="W802" s="1" t="s">
        <v>55</v>
      </c>
      <c r="X802" s="1">
        <v>7</v>
      </c>
      <c r="Y802" s="1">
        <v>7</v>
      </c>
      <c r="Z802" s="1">
        <v>14</v>
      </c>
      <c r="AA802" s="1">
        <v>0.10661330212242601</v>
      </c>
      <c r="AB802" s="1" t="s">
        <v>45</v>
      </c>
      <c r="AC802" s="1"/>
      <c r="AD802" s="1"/>
      <c r="AE802" s="1"/>
      <c r="AF802" s="1"/>
      <c r="AG802" s="1"/>
    </row>
    <row r="803" spans="1:33" s="12" customFormat="1" x14ac:dyDescent="0.15">
      <c r="A803" s="1" t="s">
        <v>5267</v>
      </c>
      <c r="B803" s="1" t="s">
        <v>5268</v>
      </c>
      <c r="C803" s="1">
        <v>8</v>
      </c>
      <c r="D803" s="1">
        <v>5562984</v>
      </c>
      <c r="E803" s="1">
        <v>5567351</v>
      </c>
      <c r="F803" s="1" t="s">
        <v>58</v>
      </c>
      <c r="G803" s="1" t="s">
        <v>5269</v>
      </c>
      <c r="H803" s="1" t="s">
        <v>5270</v>
      </c>
      <c r="I803" s="1" t="s">
        <v>61</v>
      </c>
      <c r="J803" s="1">
        <v>1873</v>
      </c>
      <c r="K803" s="1" t="s">
        <v>5271</v>
      </c>
      <c r="L803" s="1" t="s">
        <v>5272</v>
      </c>
      <c r="M803" s="1">
        <v>259</v>
      </c>
      <c r="N803" s="1">
        <v>52</v>
      </c>
      <c r="O803" s="1">
        <f t="shared" si="28"/>
        <v>0.20077220077220076</v>
      </c>
      <c r="P803" s="1" t="s">
        <v>41</v>
      </c>
      <c r="Q803" s="1" t="s">
        <v>85</v>
      </c>
      <c r="R803" s="1" t="s">
        <v>5273</v>
      </c>
      <c r="S803" s="1">
        <v>36.6706751791531</v>
      </c>
      <c r="T803" s="1">
        <v>-2.4983078999999999</v>
      </c>
      <c r="U803" s="1">
        <v>0.7127329</v>
      </c>
      <c r="V803" s="1" t="s">
        <v>54</v>
      </c>
      <c r="W803" s="1" t="s">
        <v>44</v>
      </c>
      <c r="X803" s="1">
        <v>5</v>
      </c>
      <c r="Y803" s="1">
        <v>6</v>
      </c>
      <c r="Z803" s="1">
        <v>11</v>
      </c>
      <c r="AA803" s="1">
        <v>0.33845886216228899</v>
      </c>
      <c r="AB803" s="1" t="s">
        <v>45</v>
      </c>
      <c r="AC803" s="1"/>
      <c r="AD803" s="1"/>
      <c r="AE803" s="1"/>
      <c r="AF803" s="1"/>
      <c r="AG803" s="1"/>
    </row>
    <row r="804" spans="1:33" s="12" customFormat="1" x14ac:dyDescent="0.15">
      <c r="A804" s="1" t="s">
        <v>5274</v>
      </c>
      <c r="B804" s="1" t="s">
        <v>5268</v>
      </c>
      <c r="C804" s="1">
        <v>8</v>
      </c>
      <c r="D804" s="1">
        <v>5562984</v>
      </c>
      <c r="E804" s="1">
        <v>5567351</v>
      </c>
      <c r="F804" s="1" t="s">
        <v>58</v>
      </c>
      <c r="G804" s="1" t="s">
        <v>5275</v>
      </c>
      <c r="H804" s="1" t="s">
        <v>5276</v>
      </c>
      <c r="I804" s="1" t="s">
        <v>38</v>
      </c>
      <c r="J804" s="1">
        <v>839</v>
      </c>
      <c r="K804" s="1" t="s">
        <v>5277</v>
      </c>
      <c r="L804" s="1" t="s">
        <v>5278</v>
      </c>
      <c r="M804" s="1">
        <v>289</v>
      </c>
      <c r="N804" s="1">
        <v>286</v>
      </c>
      <c r="O804" s="1">
        <f t="shared" si="28"/>
        <v>0.98961937716262971</v>
      </c>
      <c r="P804" s="1" t="s">
        <v>41</v>
      </c>
      <c r="Q804" s="1" t="s">
        <v>52</v>
      </c>
      <c r="R804" s="1" t="s">
        <v>5273</v>
      </c>
      <c r="S804" s="1">
        <v>36.6706751791531</v>
      </c>
      <c r="T804" s="1">
        <v>-2.4983078999999999</v>
      </c>
      <c r="U804" s="1">
        <v>0.7127329</v>
      </c>
      <c r="V804" s="1" t="s">
        <v>54</v>
      </c>
      <c r="W804" s="1" t="s">
        <v>55</v>
      </c>
      <c r="X804" s="1">
        <v>8</v>
      </c>
      <c r="Y804" s="1">
        <v>8</v>
      </c>
      <c r="Z804" s="1">
        <v>16</v>
      </c>
      <c r="AA804" s="1">
        <v>3.67905820323928E-4</v>
      </c>
      <c r="AB804" s="1" t="s">
        <v>72</v>
      </c>
      <c r="AC804" s="1" t="s">
        <v>55</v>
      </c>
      <c r="AD804" s="1" t="str">
        <f>IF(AC804=W804,"consistent","inconsistent")</f>
        <v>consistent</v>
      </c>
      <c r="AE804" s="1"/>
      <c r="AF804" s="1"/>
      <c r="AG804" s="1"/>
    </row>
    <row r="805" spans="1:33" s="12" customFormat="1" x14ac:dyDescent="0.15">
      <c r="A805" s="1" t="s">
        <v>5279</v>
      </c>
      <c r="B805" s="1" t="s">
        <v>5268</v>
      </c>
      <c r="C805" s="1">
        <v>8</v>
      </c>
      <c r="D805" s="1">
        <v>5562984</v>
      </c>
      <c r="E805" s="1">
        <v>5567351</v>
      </c>
      <c r="F805" s="1" t="s">
        <v>58</v>
      </c>
      <c r="G805" s="1" t="s">
        <v>5280</v>
      </c>
      <c r="H805" s="1" t="s">
        <v>5281</v>
      </c>
      <c r="I805" s="1" t="s">
        <v>38</v>
      </c>
      <c r="J805" s="1">
        <v>184</v>
      </c>
      <c r="K805" s="1" t="s">
        <v>5278</v>
      </c>
      <c r="L805" s="1" t="s">
        <v>5282</v>
      </c>
      <c r="M805" s="1">
        <v>537</v>
      </c>
      <c r="N805" s="1">
        <v>319</v>
      </c>
      <c r="O805" s="1">
        <f t="shared" si="28"/>
        <v>0.5940409683426443</v>
      </c>
      <c r="P805" s="1" t="s">
        <v>41</v>
      </c>
      <c r="Q805" s="1" t="s">
        <v>52</v>
      </c>
      <c r="R805" s="1" t="s">
        <v>5273</v>
      </c>
      <c r="S805" s="1">
        <v>36.6706751791531</v>
      </c>
      <c r="T805" s="1">
        <v>-2.4983078999999999</v>
      </c>
      <c r="U805" s="1">
        <v>0.7127329</v>
      </c>
      <c r="V805" s="1" t="s">
        <v>54</v>
      </c>
      <c r="W805" s="1" t="s">
        <v>55</v>
      </c>
      <c r="X805" s="1">
        <v>10</v>
      </c>
      <c r="Y805" s="1">
        <v>6</v>
      </c>
      <c r="Z805" s="1">
        <v>16</v>
      </c>
      <c r="AA805" s="1">
        <v>8.9822677526685907E-2</v>
      </c>
      <c r="AB805" s="1" t="s">
        <v>45</v>
      </c>
      <c r="AC805" s="1"/>
      <c r="AD805" s="1"/>
      <c r="AE805" s="1"/>
      <c r="AF805" s="1"/>
      <c r="AG805" s="1"/>
    </row>
    <row r="806" spans="1:33" s="12" customFormat="1" x14ac:dyDescent="0.15">
      <c r="A806" s="1" t="s">
        <v>5283</v>
      </c>
      <c r="B806" s="1" t="s">
        <v>5284</v>
      </c>
      <c r="C806" s="1">
        <v>8</v>
      </c>
      <c r="D806" s="1">
        <v>5857214</v>
      </c>
      <c r="E806" s="1">
        <v>5860199</v>
      </c>
      <c r="F806" s="1" t="s">
        <v>58</v>
      </c>
      <c r="G806" s="1" t="s">
        <v>5285</v>
      </c>
      <c r="H806" s="1" t="s">
        <v>5286</v>
      </c>
      <c r="I806" s="1" t="s">
        <v>61</v>
      </c>
      <c r="J806" s="1">
        <v>163</v>
      </c>
      <c r="K806" s="1" t="s">
        <v>5287</v>
      </c>
      <c r="L806" s="1" t="s">
        <v>5288</v>
      </c>
      <c r="M806" s="1">
        <v>231</v>
      </c>
      <c r="N806" s="1">
        <v>122</v>
      </c>
      <c r="O806" s="1">
        <f t="shared" si="28"/>
        <v>0.52813852813852813</v>
      </c>
      <c r="P806" s="1" t="s">
        <v>41</v>
      </c>
      <c r="Q806" s="1" t="s">
        <v>118</v>
      </c>
      <c r="R806" s="1" t="s">
        <v>5289</v>
      </c>
      <c r="S806" s="1">
        <v>29.7475023887079</v>
      </c>
      <c r="T806" s="1">
        <v>3.3088891999999999</v>
      </c>
      <c r="U806" s="1">
        <v>0.60339759999999998</v>
      </c>
      <c r="V806" s="1" t="s">
        <v>38</v>
      </c>
      <c r="W806" s="1" t="s">
        <v>55</v>
      </c>
      <c r="X806" s="1">
        <v>6</v>
      </c>
      <c r="Y806" s="1">
        <v>3</v>
      </c>
      <c r="Z806" s="1">
        <v>9</v>
      </c>
      <c r="AA806" s="1">
        <v>0.82567119625937901</v>
      </c>
      <c r="AB806" s="1" t="s">
        <v>45</v>
      </c>
      <c r="AC806" s="1"/>
      <c r="AD806" s="1"/>
      <c r="AE806" s="1"/>
      <c r="AF806" s="1"/>
      <c r="AG806" s="1"/>
    </row>
    <row r="807" spans="1:33" s="12" customFormat="1" x14ac:dyDescent="0.15">
      <c r="A807" s="1" t="s">
        <v>5290</v>
      </c>
      <c r="B807" s="1" t="s">
        <v>5291</v>
      </c>
      <c r="C807" s="1">
        <v>8</v>
      </c>
      <c r="D807" s="1">
        <v>6168205</v>
      </c>
      <c r="E807" s="1">
        <v>6172172</v>
      </c>
      <c r="F807" s="1" t="s">
        <v>35</v>
      </c>
      <c r="G807" s="1" t="s">
        <v>5292</v>
      </c>
      <c r="H807" s="1" t="s">
        <v>5293</v>
      </c>
      <c r="I807" s="1" t="s">
        <v>38</v>
      </c>
      <c r="J807" s="1">
        <v>346</v>
      </c>
      <c r="K807" s="1" t="s">
        <v>5294</v>
      </c>
      <c r="L807" s="1" t="s">
        <v>5295</v>
      </c>
      <c r="M807" s="1">
        <v>365</v>
      </c>
      <c r="N807" s="1">
        <v>363</v>
      </c>
      <c r="O807" s="1">
        <f t="shared" si="28"/>
        <v>0.9945205479452055</v>
      </c>
      <c r="P807" s="1" t="s">
        <v>41</v>
      </c>
      <c r="Q807" s="1" t="s">
        <v>52</v>
      </c>
      <c r="R807" s="1" t="s">
        <v>5296</v>
      </c>
      <c r="S807" s="1">
        <v>39.732895743756799</v>
      </c>
      <c r="T807" s="1">
        <v>1.4466766</v>
      </c>
      <c r="U807" s="1">
        <v>0.75154430000000005</v>
      </c>
      <c r="V807" s="1" t="s">
        <v>38</v>
      </c>
      <c r="W807" s="1" t="s">
        <v>44</v>
      </c>
      <c r="X807" s="1">
        <v>2</v>
      </c>
      <c r="Y807" s="1">
        <v>14</v>
      </c>
      <c r="Z807" s="1">
        <v>16</v>
      </c>
      <c r="AA807" s="1">
        <v>0.83296008881383998</v>
      </c>
      <c r="AB807" s="1" t="s">
        <v>45</v>
      </c>
      <c r="AC807" s="1"/>
      <c r="AD807" s="1"/>
      <c r="AE807" s="1"/>
      <c r="AF807" s="1"/>
      <c r="AG807" s="1"/>
    </row>
    <row r="808" spans="1:33" s="12" customFormat="1" x14ac:dyDescent="0.15">
      <c r="A808" s="1" t="s">
        <v>5297</v>
      </c>
      <c r="B808" s="1" t="s">
        <v>5291</v>
      </c>
      <c r="C808" s="1">
        <v>8</v>
      </c>
      <c r="D808" s="1">
        <v>6168205</v>
      </c>
      <c r="E808" s="1">
        <v>6172172</v>
      </c>
      <c r="F808" s="1" t="s">
        <v>35</v>
      </c>
      <c r="G808" s="1" t="s">
        <v>5298</v>
      </c>
      <c r="H808" s="1" t="s">
        <v>5299</v>
      </c>
      <c r="I808" s="1" t="s">
        <v>38</v>
      </c>
      <c r="J808" s="1">
        <v>1927</v>
      </c>
      <c r="K808" s="1" t="s">
        <v>5300</v>
      </c>
      <c r="L808" s="1" t="s">
        <v>5301</v>
      </c>
      <c r="M808" s="1">
        <v>387</v>
      </c>
      <c r="N808" s="1">
        <v>0</v>
      </c>
      <c r="O808" s="1">
        <f t="shared" si="28"/>
        <v>0</v>
      </c>
      <c r="P808" s="1" t="s">
        <v>531</v>
      </c>
      <c r="Q808" s="1"/>
      <c r="R808" s="1" t="s">
        <v>5296</v>
      </c>
      <c r="S808" s="1">
        <v>39.732895743756799</v>
      </c>
      <c r="T808" s="1">
        <v>1.4466766</v>
      </c>
      <c r="U808" s="1">
        <v>0.75154430000000005</v>
      </c>
      <c r="V808" s="1" t="s">
        <v>38</v>
      </c>
      <c r="W808" s="1" t="s">
        <v>44</v>
      </c>
      <c r="X808" s="1">
        <v>8</v>
      </c>
      <c r="Y808" s="1">
        <v>8</v>
      </c>
      <c r="Z808" s="1">
        <v>16</v>
      </c>
      <c r="AA808" s="1">
        <v>0.11883117926312101</v>
      </c>
      <c r="AB808" s="1" t="s">
        <v>45</v>
      </c>
      <c r="AC808" s="1"/>
      <c r="AD808" s="1"/>
      <c r="AE808" s="1"/>
      <c r="AF808" s="1"/>
      <c r="AG808" s="1"/>
    </row>
    <row r="809" spans="1:33" s="12" customFormat="1" x14ac:dyDescent="0.15">
      <c r="A809" s="1" t="s">
        <v>5302</v>
      </c>
      <c r="B809" s="1" t="s">
        <v>5303</v>
      </c>
      <c r="C809" s="1">
        <v>8</v>
      </c>
      <c r="D809" s="1">
        <v>8437905</v>
      </c>
      <c r="E809" s="1">
        <v>8450620</v>
      </c>
      <c r="F809" s="1" t="s">
        <v>35</v>
      </c>
      <c r="G809" s="1" t="s">
        <v>5304</v>
      </c>
      <c r="H809" s="1" t="s">
        <v>5305</v>
      </c>
      <c r="I809" s="1" t="s">
        <v>38</v>
      </c>
      <c r="J809" s="1">
        <v>2176</v>
      </c>
      <c r="K809" s="1" t="s">
        <v>5306</v>
      </c>
      <c r="L809" s="1" t="s">
        <v>5307</v>
      </c>
      <c r="M809" s="1">
        <v>1573</v>
      </c>
      <c r="N809" s="1">
        <v>1573</v>
      </c>
      <c r="O809" s="1">
        <f t="shared" si="28"/>
        <v>1</v>
      </c>
      <c r="P809" s="1" t="s">
        <v>41</v>
      </c>
      <c r="Q809" s="1" t="s">
        <v>489</v>
      </c>
      <c r="R809" s="1" t="s">
        <v>5308</v>
      </c>
      <c r="S809" s="1">
        <v>65.018565103148703</v>
      </c>
      <c r="T809" s="1">
        <v>13.020326799999999</v>
      </c>
      <c r="U809" s="1">
        <v>0.91504609999999997</v>
      </c>
      <c r="V809" s="1" t="s">
        <v>38</v>
      </c>
      <c r="W809" s="1" t="s">
        <v>44</v>
      </c>
      <c r="X809" s="1">
        <v>5</v>
      </c>
      <c r="Y809" s="1">
        <v>11</v>
      </c>
      <c r="Z809" s="1">
        <v>16</v>
      </c>
      <c r="AA809" s="1">
        <v>5.5447618501524402E-2</v>
      </c>
      <c r="AB809" s="1" t="s">
        <v>45</v>
      </c>
      <c r="AC809" s="1"/>
      <c r="AD809" s="1"/>
      <c r="AE809" s="1"/>
      <c r="AF809" s="1"/>
      <c r="AG809" s="1"/>
    </row>
    <row r="810" spans="1:33" s="12" customFormat="1" x14ac:dyDescent="0.15">
      <c r="A810" s="1" t="s">
        <v>5309</v>
      </c>
      <c r="B810" s="1" t="s">
        <v>5310</v>
      </c>
      <c r="C810" s="1">
        <v>8</v>
      </c>
      <c r="D810" s="1">
        <v>8610981</v>
      </c>
      <c r="E810" s="1">
        <v>8613957</v>
      </c>
      <c r="F810" s="1" t="s">
        <v>35</v>
      </c>
      <c r="G810" s="1" t="s">
        <v>5311</v>
      </c>
      <c r="H810" s="1" t="s">
        <v>5312</v>
      </c>
      <c r="I810" s="1" t="s">
        <v>38</v>
      </c>
      <c r="J810" s="1">
        <v>1937</v>
      </c>
      <c r="K810" s="1" t="s">
        <v>5313</v>
      </c>
      <c r="L810" s="1" t="s">
        <v>5314</v>
      </c>
      <c r="M810" s="1">
        <v>285</v>
      </c>
      <c r="N810" s="1">
        <v>285</v>
      </c>
      <c r="O810" s="1">
        <f t="shared" si="28"/>
        <v>1</v>
      </c>
      <c r="P810" s="1" t="s">
        <v>41</v>
      </c>
      <c r="Q810" s="1" t="s">
        <v>85</v>
      </c>
      <c r="R810" s="1" t="s">
        <v>5315</v>
      </c>
      <c r="S810" s="1">
        <v>29.1748068403909</v>
      </c>
      <c r="T810" s="1">
        <v>1.3647217</v>
      </c>
      <c r="U810" s="1">
        <v>0.64190919999999996</v>
      </c>
      <c r="V810" s="1" t="s">
        <v>38</v>
      </c>
      <c r="W810" s="1" t="s">
        <v>44</v>
      </c>
      <c r="X810" s="1">
        <v>8</v>
      </c>
      <c r="Y810" s="1">
        <v>8</v>
      </c>
      <c r="Z810" s="1">
        <v>16</v>
      </c>
      <c r="AA810" s="1">
        <v>0.31088693566763698</v>
      </c>
      <c r="AB810" s="1" t="s">
        <v>45</v>
      </c>
      <c r="AC810" s="1"/>
      <c r="AD810" s="1"/>
      <c r="AE810" s="1"/>
      <c r="AF810" s="1"/>
      <c r="AG810" s="1"/>
    </row>
    <row r="811" spans="1:33" s="12" customFormat="1" x14ac:dyDescent="0.15">
      <c r="A811" s="1" t="s">
        <v>5316</v>
      </c>
      <c r="B811" s="1" t="s">
        <v>5317</v>
      </c>
      <c r="C811" s="1">
        <v>8</v>
      </c>
      <c r="D811" s="1">
        <v>9190651</v>
      </c>
      <c r="E811" s="1">
        <v>9194067</v>
      </c>
      <c r="F811" s="1" t="s">
        <v>35</v>
      </c>
      <c r="G811" s="1" t="s">
        <v>5318</v>
      </c>
      <c r="H811" s="1" t="s">
        <v>5319</v>
      </c>
      <c r="I811" s="1" t="s">
        <v>61</v>
      </c>
      <c r="J811" s="1">
        <v>727</v>
      </c>
      <c r="K811" s="1" t="s">
        <v>5320</v>
      </c>
      <c r="L811" s="1" t="s">
        <v>5321</v>
      </c>
      <c r="M811" s="1">
        <v>138</v>
      </c>
      <c r="N811" s="1">
        <v>138</v>
      </c>
      <c r="O811" s="1">
        <f t="shared" si="28"/>
        <v>1</v>
      </c>
      <c r="P811" s="1" t="s">
        <v>41</v>
      </c>
      <c r="Q811" s="1" t="s">
        <v>200</v>
      </c>
      <c r="R811" s="1" t="s">
        <v>5322</v>
      </c>
      <c r="S811" s="1">
        <v>27.591583691639499</v>
      </c>
      <c r="T811" s="1">
        <v>-0.29899340000000002</v>
      </c>
      <c r="U811" s="1">
        <v>0.5905456</v>
      </c>
      <c r="V811" s="1" t="s">
        <v>54</v>
      </c>
      <c r="W811" s="1" t="s">
        <v>44</v>
      </c>
      <c r="X811" s="1">
        <v>3</v>
      </c>
      <c r="Y811" s="1">
        <v>5</v>
      </c>
      <c r="Z811" s="1">
        <v>8</v>
      </c>
      <c r="AA811" s="1">
        <v>2.6808820309513901E-2</v>
      </c>
      <c r="AB811" s="1" t="s">
        <v>72</v>
      </c>
      <c r="AC811" s="1" t="s">
        <v>44</v>
      </c>
      <c r="AD811" s="1" t="str">
        <f>IF(AC811=W811,"consistent","inconsistent")</f>
        <v>consistent</v>
      </c>
      <c r="AE811" s="1"/>
      <c r="AF811" s="1"/>
      <c r="AG811" s="1"/>
    </row>
    <row r="812" spans="1:33" s="12" customFormat="1" x14ac:dyDescent="0.15">
      <c r="A812" s="1" t="s">
        <v>5323</v>
      </c>
      <c r="B812" s="1" t="s">
        <v>5324</v>
      </c>
      <c r="C812" s="1">
        <v>8</v>
      </c>
      <c r="D812" s="1">
        <v>11903899</v>
      </c>
      <c r="E812" s="1">
        <v>11907881</v>
      </c>
      <c r="F812" s="1" t="s">
        <v>58</v>
      </c>
      <c r="G812" s="1" t="s">
        <v>5325</v>
      </c>
      <c r="H812" s="1" t="s">
        <v>5326</v>
      </c>
      <c r="I812" s="1" t="s">
        <v>61</v>
      </c>
      <c r="J812" s="1">
        <v>1940</v>
      </c>
      <c r="K812" s="1" t="s">
        <v>5327</v>
      </c>
      <c r="L812" s="1" t="s">
        <v>5328</v>
      </c>
      <c r="M812" s="1">
        <v>281</v>
      </c>
      <c r="N812" s="1">
        <v>280</v>
      </c>
      <c r="O812" s="1">
        <f t="shared" si="28"/>
        <v>0.99644128113879005</v>
      </c>
      <c r="P812" s="1" t="s">
        <v>41</v>
      </c>
      <c r="Q812" s="1" t="s">
        <v>52</v>
      </c>
      <c r="R812" s="1" t="s">
        <v>5329</v>
      </c>
      <c r="S812" s="1">
        <v>38.733628273615601</v>
      </c>
      <c r="T812" s="1">
        <v>-0.76060810000000001</v>
      </c>
      <c r="U812" s="1">
        <v>0.71772119999999995</v>
      </c>
      <c r="V812" s="1" t="s">
        <v>54</v>
      </c>
      <c r="W812" s="1" t="s">
        <v>44</v>
      </c>
      <c r="X812" s="1">
        <v>4</v>
      </c>
      <c r="Y812" s="1">
        <v>7</v>
      </c>
      <c r="Z812" s="1">
        <v>11</v>
      </c>
      <c r="AA812" s="1">
        <v>0.96085767349537599</v>
      </c>
      <c r="AB812" s="1" t="s">
        <v>45</v>
      </c>
      <c r="AC812" s="1"/>
      <c r="AD812" s="1"/>
      <c r="AE812" s="1"/>
      <c r="AF812" s="1"/>
      <c r="AG812" s="1"/>
    </row>
    <row r="813" spans="1:33" s="12" customFormat="1" x14ac:dyDescent="0.15">
      <c r="A813" s="1" t="s">
        <v>5330</v>
      </c>
      <c r="B813" s="1" t="s">
        <v>5324</v>
      </c>
      <c r="C813" s="1">
        <v>8</v>
      </c>
      <c r="D813" s="1">
        <v>11903899</v>
      </c>
      <c r="E813" s="1">
        <v>11907881</v>
      </c>
      <c r="F813" s="1" t="s">
        <v>58</v>
      </c>
      <c r="G813" s="1" t="s">
        <v>5331</v>
      </c>
      <c r="H813" s="1" t="s">
        <v>5332</v>
      </c>
      <c r="I813" s="1" t="s">
        <v>61</v>
      </c>
      <c r="J813" s="1">
        <v>1690</v>
      </c>
      <c r="K813" s="1" t="s">
        <v>5333</v>
      </c>
      <c r="L813" s="1" t="s">
        <v>5334</v>
      </c>
      <c r="M813" s="1">
        <v>243</v>
      </c>
      <c r="N813" s="1">
        <v>182</v>
      </c>
      <c r="O813" s="1">
        <f t="shared" si="28"/>
        <v>0.74897119341563789</v>
      </c>
      <c r="P813" s="1" t="s">
        <v>41</v>
      </c>
      <c r="Q813" s="1" t="s">
        <v>52</v>
      </c>
      <c r="R813" s="1" t="s">
        <v>5329</v>
      </c>
      <c r="S813" s="1">
        <v>38.733628273615601</v>
      </c>
      <c r="T813" s="1">
        <v>-0.76060810000000001</v>
      </c>
      <c r="U813" s="1">
        <v>0.71772119999999995</v>
      </c>
      <c r="V813" s="1" t="s">
        <v>54</v>
      </c>
      <c r="W813" s="1" t="s">
        <v>44</v>
      </c>
      <c r="X813" s="1">
        <v>8</v>
      </c>
      <c r="Y813" s="1">
        <v>6</v>
      </c>
      <c r="Z813" s="1">
        <v>14</v>
      </c>
      <c r="AA813" s="1">
        <v>0.103087882312509</v>
      </c>
      <c r="AB813" s="1" t="s">
        <v>45</v>
      </c>
      <c r="AC813" s="1"/>
      <c r="AD813" s="1"/>
      <c r="AE813" s="1"/>
      <c r="AF813" s="1"/>
      <c r="AG813" s="1"/>
    </row>
    <row r="814" spans="1:33" s="12" customFormat="1" x14ac:dyDescent="0.15">
      <c r="A814" s="1" t="s">
        <v>5335</v>
      </c>
      <c r="B814" s="1" t="s">
        <v>5324</v>
      </c>
      <c r="C814" s="1">
        <v>8</v>
      </c>
      <c r="D814" s="1">
        <v>11903899</v>
      </c>
      <c r="E814" s="1">
        <v>11907881</v>
      </c>
      <c r="F814" s="1" t="s">
        <v>58</v>
      </c>
      <c r="G814" s="1" t="s">
        <v>5336</v>
      </c>
      <c r="H814" s="1" t="s">
        <v>5337</v>
      </c>
      <c r="I814" s="1" t="s">
        <v>61</v>
      </c>
      <c r="J814" s="1">
        <v>1440</v>
      </c>
      <c r="K814" s="1" t="s">
        <v>5338</v>
      </c>
      <c r="L814" s="1" t="s">
        <v>5339</v>
      </c>
      <c r="M814" s="1">
        <v>1218</v>
      </c>
      <c r="N814" s="1">
        <v>514</v>
      </c>
      <c r="O814" s="1">
        <f t="shared" si="28"/>
        <v>0.42200328407224957</v>
      </c>
      <c r="P814" s="1" t="s">
        <v>41</v>
      </c>
      <c r="Q814" s="1" t="s">
        <v>42</v>
      </c>
      <c r="R814" s="1" t="s">
        <v>5329</v>
      </c>
      <c r="S814" s="1">
        <v>38.733628273615601</v>
      </c>
      <c r="T814" s="1">
        <v>-0.76060810000000001</v>
      </c>
      <c r="U814" s="1">
        <v>0.71772119999999995</v>
      </c>
      <c r="V814" s="1" t="s">
        <v>54</v>
      </c>
      <c r="W814" s="1" t="s">
        <v>44</v>
      </c>
      <c r="X814" s="1">
        <v>3</v>
      </c>
      <c r="Y814" s="1">
        <v>5</v>
      </c>
      <c r="Z814" s="1">
        <v>8</v>
      </c>
      <c r="AA814" s="1">
        <v>0.31259582969130301</v>
      </c>
      <c r="AB814" s="1" t="s">
        <v>45</v>
      </c>
      <c r="AC814" s="1"/>
      <c r="AD814" s="1"/>
      <c r="AE814" s="1"/>
      <c r="AF814" s="1"/>
      <c r="AG814" s="1"/>
    </row>
    <row r="815" spans="1:33" s="12" customFormat="1" x14ac:dyDescent="0.15">
      <c r="A815" s="1" t="s">
        <v>5340</v>
      </c>
      <c r="B815" s="1" t="s">
        <v>5341</v>
      </c>
      <c r="C815" s="1">
        <v>8</v>
      </c>
      <c r="D815" s="1">
        <v>18999372</v>
      </c>
      <c r="E815" s="1">
        <v>19006082</v>
      </c>
      <c r="F815" s="1" t="s">
        <v>35</v>
      </c>
      <c r="G815" s="1" t="s">
        <v>5342</v>
      </c>
      <c r="H815" s="1" t="s">
        <v>5343</v>
      </c>
      <c r="I815" s="1" t="s">
        <v>38</v>
      </c>
      <c r="J815" s="1">
        <v>32</v>
      </c>
      <c r="K815" s="1" t="s">
        <v>5344</v>
      </c>
      <c r="L815" s="1" t="s">
        <v>5345</v>
      </c>
      <c r="M815" s="1">
        <v>393</v>
      </c>
      <c r="N815" s="1">
        <v>393</v>
      </c>
      <c r="O815" s="1">
        <f t="shared" si="28"/>
        <v>1</v>
      </c>
      <c r="P815" s="1" t="s">
        <v>41</v>
      </c>
      <c r="Q815" s="1" t="s">
        <v>85</v>
      </c>
      <c r="R815" s="1" t="s">
        <v>5346</v>
      </c>
      <c r="S815" s="1">
        <v>24.611107600434298</v>
      </c>
      <c r="T815" s="1">
        <v>-0.50859750000000004</v>
      </c>
      <c r="U815" s="1">
        <v>0.53075669999999997</v>
      </c>
      <c r="V815" s="1" t="s">
        <v>54</v>
      </c>
      <c r="W815" s="1" t="s">
        <v>55</v>
      </c>
      <c r="X815" s="1">
        <v>5</v>
      </c>
      <c r="Y815" s="1">
        <v>11</v>
      </c>
      <c r="Z815" s="1">
        <v>16</v>
      </c>
      <c r="AA815" s="1">
        <v>0.30858506401184699</v>
      </c>
      <c r="AB815" s="1" t="s">
        <v>45</v>
      </c>
      <c r="AC815" s="1"/>
      <c r="AD815" s="1"/>
      <c r="AE815" s="1"/>
      <c r="AF815" s="1"/>
      <c r="AG815" s="1"/>
    </row>
    <row r="816" spans="1:33" s="12" customFormat="1" x14ac:dyDescent="0.15">
      <c r="A816" s="1" t="s">
        <v>5347</v>
      </c>
      <c r="B816" s="1" t="s">
        <v>5348</v>
      </c>
      <c r="C816" s="1">
        <v>8</v>
      </c>
      <c r="D816" s="1">
        <v>19580474</v>
      </c>
      <c r="E816" s="1">
        <v>19585935</v>
      </c>
      <c r="F816" s="1" t="s">
        <v>35</v>
      </c>
      <c r="G816" s="1" t="s">
        <v>5349</v>
      </c>
      <c r="H816" s="1" t="s">
        <v>5350</v>
      </c>
      <c r="I816" s="1" t="s">
        <v>61</v>
      </c>
      <c r="J816" s="1">
        <v>147</v>
      </c>
      <c r="K816" s="1" t="s">
        <v>5351</v>
      </c>
      <c r="L816" s="1" t="s">
        <v>5352</v>
      </c>
      <c r="M816" s="1">
        <v>119</v>
      </c>
      <c r="N816" s="1">
        <v>0</v>
      </c>
      <c r="O816" s="1">
        <f t="shared" si="28"/>
        <v>0</v>
      </c>
      <c r="P816" s="1" t="s">
        <v>531</v>
      </c>
      <c r="Q816" s="1"/>
      <c r="R816" s="1" t="s">
        <v>5353</v>
      </c>
      <c r="S816" s="1">
        <v>28.647662975027099</v>
      </c>
      <c r="T816" s="1">
        <v>0.30242530000000001</v>
      </c>
      <c r="U816" s="1">
        <v>0.62577439999999995</v>
      </c>
      <c r="V816" s="1" t="s">
        <v>38</v>
      </c>
      <c r="W816" s="1" t="s">
        <v>55</v>
      </c>
      <c r="X816" s="1">
        <v>4</v>
      </c>
      <c r="Y816" s="1">
        <v>7</v>
      </c>
      <c r="Z816" s="1">
        <v>11</v>
      </c>
      <c r="AA816" s="1">
        <v>0.12725152489193101</v>
      </c>
      <c r="AB816" s="1" t="s">
        <v>45</v>
      </c>
      <c r="AC816" s="1"/>
      <c r="AD816" s="1"/>
      <c r="AE816" s="1"/>
      <c r="AF816" s="1"/>
      <c r="AG816" s="1"/>
    </row>
    <row r="817" spans="1:33" s="12" customFormat="1" x14ac:dyDescent="0.15">
      <c r="A817" s="1" t="s">
        <v>5354</v>
      </c>
      <c r="B817" s="1" t="s">
        <v>5348</v>
      </c>
      <c r="C817" s="1">
        <v>8</v>
      </c>
      <c r="D817" s="1">
        <v>19580474</v>
      </c>
      <c r="E817" s="1">
        <v>19585935</v>
      </c>
      <c r="F817" s="1" t="s">
        <v>35</v>
      </c>
      <c r="G817" s="1" t="s">
        <v>5355</v>
      </c>
      <c r="H817" s="1" t="s">
        <v>5356</v>
      </c>
      <c r="I817" s="1" t="s">
        <v>61</v>
      </c>
      <c r="J817" s="1">
        <v>384</v>
      </c>
      <c r="K817" s="1" t="s">
        <v>5357</v>
      </c>
      <c r="L817" s="1" t="s">
        <v>5358</v>
      </c>
      <c r="M817" s="1">
        <v>362</v>
      </c>
      <c r="N817" s="1">
        <v>355</v>
      </c>
      <c r="O817" s="1">
        <f t="shared" si="28"/>
        <v>0.98066298342541436</v>
      </c>
      <c r="P817" s="1" t="s">
        <v>41</v>
      </c>
      <c r="Q817" s="1" t="s">
        <v>289</v>
      </c>
      <c r="R817" s="1" t="s">
        <v>5353</v>
      </c>
      <c r="S817" s="1">
        <v>28.647662975027099</v>
      </c>
      <c r="T817" s="1">
        <v>0.30242530000000001</v>
      </c>
      <c r="U817" s="1">
        <v>0.62577439999999995</v>
      </c>
      <c r="V817" s="1" t="s">
        <v>38</v>
      </c>
      <c r="W817" s="1" t="s">
        <v>55</v>
      </c>
      <c r="X817" s="1">
        <v>4</v>
      </c>
      <c r="Y817" s="1">
        <v>9</v>
      </c>
      <c r="Z817" s="1">
        <v>13</v>
      </c>
      <c r="AA817" s="1">
        <v>0.22975175269308601</v>
      </c>
      <c r="AB817" s="1" t="s">
        <v>45</v>
      </c>
      <c r="AC817" s="1"/>
      <c r="AD817" s="1"/>
      <c r="AE817" s="1"/>
      <c r="AF817" s="1"/>
      <c r="AG817" s="1"/>
    </row>
    <row r="818" spans="1:33" s="12" customFormat="1" x14ac:dyDescent="0.15">
      <c r="A818" s="1" t="s">
        <v>5359</v>
      </c>
      <c r="B818" s="1" t="s">
        <v>5360</v>
      </c>
      <c r="C818" s="1">
        <v>8</v>
      </c>
      <c r="D818" s="1">
        <v>19837108</v>
      </c>
      <c r="E818" s="1">
        <v>19840416</v>
      </c>
      <c r="F818" s="1" t="s">
        <v>35</v>
      </c>
      <c r="G818" s="1" t="s">
        <v>5361</v>
      </c>
      <c r="H818" s="1" t="s">
        <v>5362</v>
      </c>
      <c r="I818" s="1" t="s">
        <v>61</v>
      </c>
      <c r="J818" s="1">
        <v>174</v>
      </c>
      <c r="K818" s="1" t="s">
        <v>5363</v>
      </c>
      <c r="L818" s="1" t="s">
        <v>5364</v>
      </c>
      <c r="M818" s="1">
        <v>912</v>
      </c>
      <c r="N818" s="1">
        <v>878</v>
      </c>
      <c r="O818" s="1">
        <f t="shared" si="28"/>
        <v>0.96271929824561409</v>
      </c>
      <c r="P818" s="1" t="s">
        <v>41</v>
      </c>
      <c r="Q818" s="1" t="s">
        <v>85</v>
      </c>
      <c r="R818" s="1" t="s">
        <v>5365</v>
      </c>
      <c r="S818" s="1">
        <v>59.735956264929399</v>
      </c>
      <c r="T818" s="1">
        <v>13.560059900000001</v>
      </c>
      <c r="U818" s="1">
        <v>0.85618430000000001</v>
      </c>
      <c r="V818" s="1" t="s">
        <v>38</v>
      </c>
      <c r="W818" s="1" t="s">
        <v>55</v>
      </c>
      <c r="X818" s="1">
        <v>4</v>
      </c>
      <c r="Y818" s="1">
        <v>7</v>
      </c>
      <c r="Z818" s="1">
        <v>11</v>
      </c>
      <c r="AA818" s="1">
        <v>0.86479545615887699</v>
      </c>
      <c r="AB818" s="1" t="s">
        <v>45</v>
      </c>
      <c r="AC818" s="1"/>
      <c r="AD818" s="1"/>
      <c r="AE818" s="1"/>
      <c r="AF818" s="1"/>
      <c r="AG818" s="1"/>
    </row>
    <row r="819" spans="1:33" s="12" customFormat="1" x14ac:dyDescent="0.15">
      <c r="A819" s="1" t="s">
        <v>5366</v>
      </c>
      <c r="B819" s="1" t="s">
        <v>5367</v>
      </c>
      <c r="C819" s="1">
        <v>8</v>
      </c>
      <c r="D819" s="1">
        <v>20367685</v>
      </c>
      <c r="E819" s="1">
        <v>20375330</v>
      </c>
      <c r="F819" s="1" t="s">
        <v>58</v>
      </c>
      <c r="G819" s="1" t="s">
        <v>5368</v>
      </c>
      <c r="H819" s="1" t="s">
        <v>5369</v>
      </c>
      <c r="I819" s="1" t="s">
        <v>38</v>
      </c>
      <c r="J819" s="1">
        <v>3444</v>
      </c>
      <c r="K819" s="1" t="s">
        <v>5370</v>
      </c>
      <c r="L819" s="1" t="s">
        <v>5371</v>
      </c>
      <c r="M819" s="1">
        <v>509</v>
      </c>
      <c r="N819" s="1">
        <v>462</v>
      </c>
      <c r="O819" s="1">
        <f t="shared" si="28"/>
        <v>0.90766208251473479</v>
      </c>
      <c r="P819" s="1" t="s">
        <v>41</v>
      </c>
      <c r="Q819" s="1" t="s">
        <v>85</v>
      </c>
      <c r="R819" s="1" t="s">
        <v>5372</v>
      </c>
      <c r="S819" s="1">
        <v>19.1107023887079</v>
      </c>
      <c r="T819" s="1">
        <v>1.8027012</v>
      </c>
      <c r="U819" s="1">
        <v>0.52116899999999999</v>
      </c>
      <c r="V819" s="1" t="s">
        <v>38</v>
      </c>
      <c r="W819" s="1" t="s">
        <v>44</v>
      </c>
      <c r="X819" s="1">
        <v>8</v>
      </c>
      <c r="Y819" s="1">
        <v>8</v>
      </c>
      <c r="Z819" s="1">
        <v>16</v>
      </c>
      <c r="AA819" s="1">
        <v>7.2383276957671994E-2</v>
      </c>
      <c r="AB819" s="1" t="s">
        <v>45</v>
      </c>
      <c r="AC819" s="1"/>
      <c r="AD819" s="1"/>
      <c r="AE819" s="1"/>
      <c r="AF819" s="1"/>
      <c r="AG819" s="1"/>
    </row>
    <row r="820" spans="1:33" s="12" customFormat="1" x14ac:dyDescent="0.15">
      <c r="A820" s="1" t="s">
        <v>5373</v>
      </c>
      <c r="B820" s="1" t="s">
        <v>5374</v>
      </c>
      <c r="C820" s="1">
        <v>8</v>
      </c>
      <c r="D820" s="1">
        <v>21004224</v>
      </c>
      <c r="E820" s="1">
        <v>21007918</v>
      </c>
      <c r="F820" s="1" t="s">
        <v>58</v>
      </c>
      <c r="G820" s="1" t="s">
        <v>5375</v>
      </c>
      <c r="H820" s="1" t="s">
        <v>5376</v>
      </c>
      <c r="I820" s="1" t="s">
        <v>61</v>
      </c>
      <c r="J820" s="1">
        <v>2036</v>
      </c>
      <c r="K820" s="1" t="s">
        <v>5377</v>
      </c>
      <c r="L820" s="1" t="s">
        <v>5378</v>
      </c>
      <c r="M820" s="1">
        <v>143</v>
      </c>
      <c r="N820" s="1">
        <v>130</v>
      </c>
      <c r="O820" s="1">
        <f t="shared" si="28"/>
        <v>0.90909090909090906</v>
      </c>
      <c r="P820" s="1" t="s">
        <v>41</v>
      </c>
      <c r="Q820" s="1" t="s">
        <v>52</v>
      </c>
      <c r="R820" s="1" t="s">
        <v>5379</v>
      </c>
      <c r="S820" s="1">
        <v>45.372203127035803</v>
      </c>
      <c r="T820" s="1">
        <v>1.1407567000000001</v>
      </c>
      <c r="U820" s="1">
        <v>0.74377070000000001</v>
      </c>
      <c r="V820" s="1" t="s">
        <v>38</v>
      </c>
      <c r="W820" s="1" t="s">
        <v>55</v>
      </c>
      <c r="X820" s="1">
        <v>2</v>
      </c>
      <c r="Y820" s="1">
        <v>9</v>
      </c>
      <c r="Z820" s="1">
        <v>11</v>
      </c>
      <c r="AA820" s="1">
        <v>0.14091154053596799</v>
      </c>
      <c r="AB820" s="1" t="s">
        <v>45</v>
      </c>
      <c r="AC820" s="1"/>
      <c r="AD820" s="1"/>
      <c r="AE820" s="1"/>
      <c r="AF820" s="1"/>
      <c r="AG820" s="1"/>
    </row>
    <row r="821" spans="1:33" s="12" customFormat="1" x14ac:dyDescent="0.15">
      <c r="A821" s="1" t="s">
        <v>5380</v>
      </c>
      <c r="B821" s="1" t="s">
        <v>5374</v>
      </c>
      <c r="C821" s="1">
        <v>8</v>
      </c>
      <c r="D821" s="1">
        <v>21004224</v>
      </c>
      <c r="E821" s="1">
        <v>21007918</v>
      </c>
      <c r="F821" s="1" t="s">
        <v>58</v>
      </c>
      <c r="G821" s="1" t="s">
        <v>5381</v>
      </c>
      <c r="H821" s="1" t="s">
        <v>5382</v>
      </c>
      <c r="I821" s="1" t="s">
        <v>38</v>
      </c>
      <c r="J821" s="1">
        <v>222</v>
      </c>
      <c r="K821" s="1" t="s">
        <v>5383</v>
      </c>
      <c r="L821" s="1" t="s">
        <v>5384</v>
      </c>
      <c r="M821" s="1">
        <v>1464</v>
      </c>
      <c r="N821" s="1">
        <v>1464</v>
      </c>
      <c r="O821" s="1">
        <f t="shared" si="28"/>
        <v>1</v>
      </c>
      <c r="P821" s="1" t="s">
        <v>41</v>
      </c>
      <c r="Q821" s="1" t="s">
        <v>85</v>
      </c>
      <c r="R821" s="1" t="s">
        <v>5379</v>
      </c>
      <c r="S821" s="1">
        <v>45.372203127035803</v>
      </c>
      <c r="T821" s="1">
        <v>1.1407567000000001</v>
      </c>
      <c r="U821" s="1">
        <v>0.74377070000000001</v>
      </c>
      <c r="V821" s="1" t="s">
        <v>38</v>
      </c>
      <c r="W821" s="1" t="s">
        <v>44</v>
      </c>
      <c r="X821" s="1">
        <v>5</v>
      </c>
      <c r="Y821" s="1">
        <v>11</v>
      </c>
      <c r="Z821" s="1">
        <v>16</v>
      </c>
      <c r="AA821" s="1">
        <v>0.57151454359558496</v>
      </c>
      <c r="AB821" s="1" t="s">
        <v>45</v>
      </c>
      <c r="AC821" s="1"/>
      <c r="AD821" s="1"/>
      <c r="AE821" s="1"/>
      <c r="AF821" s="1"/>
      <c r="AG821" s="1"/>
    </row>
    <row r="822" spans="1:33" s="12" customFormat="1" x14ac:dyDescent="0.15">
      <c r="A822" s="1" t="s">
        <v>5385</v>
      </c>
      <c r="B822" s="1" t="s">
        <v>5386</v>
      </c>
      <c r="C822" s="1">
        <v>8</v>
      </c>
      <c r="D822" s="1">
        <v>22128136</v>
      </c>
      <c r="E822" s="1">
        <v>22132262</v>
      </c>
      <c r="F822" s="1" t="s">
        <v>35</v>
      </c>
      <c r="G822" s="1" t="s">
        <v>5387</v>
      </c>
      <c r="H822" s="1" t="s">
        <v>5388</v>
      </c>
      <c r="I822" s="1" t="s">
        <v>61</v>
      </c>
      <c r="J822" s="1">
        <v>1666</v>
      </c>
      <c r="K822" s="1" t="s">
        <v>5389</v>
      </c>
      <c r="L822" s="1" t="s">
        <v>5390</v>
      </c>
      <c r="M822" s="1">
        <v>1187</v>
      </c>
      <c r="N822" s="1">
        <v>1187</v>
      </c>
      <c r="O822" s="1">
        <f t="shared" si="28"/>
        <v>1</v>
      </c>
      <c r="P822" s="1" t="s">
        <v>41</v>
      </c>
      <c r="Q822" s="1" t="s">
        <v>200</v>
      </c>
      <c r="R822" s="1" t="s">
        <v>5391</v>
      </c>
      <c r="S822" s="1">
        <v>27.216693029316001</v>
      </c>
      <c r="T822" s="1">
        <v>1.5675638000000001</v>
      </c>
      <c r="U822" s="1">
        <v>0.67799140000000002</v>
      </c>
      <c r="V822" s="1" t="s">
        <v>38</v>
      </c>
      <c r="W822" s="1" t="s">
        <v>55</v>
      </c>
      <c r="X822" s="1">
        <v>2</v>
      </c>
      <c r="Y822" s="1">
        <v>11</v>
      </c>
      <c r="Z822" s="1">
        <v>13</v>
      </c>
      <c r="AA822" s="1">
        <v>2.2825817129458201E-3</v>
      </c>
      <c r="AB822" s="1" t="s">
        <v>72</v>
      </c>
      <c r="AC822" s="1" t="s">
        <v>44</v>
      </c>
      <c r="AD822" s="1" t="str">
        <f>IF(AC822=W822,"consistent","inconsistent")</f>
        <v>inconsistent</v>
      </c>
      <c r="AE822" s="1"/>
      <c r="AF822" s="1"/>
      <c r="AG822" s="1"/>
    </row>
    <row r="823" spans="1:33" s="12" customFormat="1" x14ac:dyDescent="0.15">
      <c r="A823" s="1" t="s">
        <v>5392</v>
      </c>
      <c r="B823" s="1" t="s">
        <v>5393</v>
      </c>
      <c r="C823" s="1">
        <v>8</v>
      </c>
      <c r="D823" s="1">
        <v>23222125</v>
      </c>
      <c r="E823" s="1">
        <v>23222877</v>
      </c>
      <c r="F823" s="1" t="s">
        <v>35</v>
      </c>
      <c r="G823" s="1" t="s">
        <v>5394</v>
      </c>
      <c r="H823" s="1" t="s">
        <v>5395</v>
      </c>
      <c r="I823" s="1" t="s">
        <v>38</v>
      </c>
      <c r="J823" s="1">
        <v>485</v>
      </c>
      <c r="K823" s="1" t="s">
        <v>5396</v>
      </c>
      <c r="L823" s="1" t="s">
        <v>5397</v>
      </c>
      <c r="M823" s="1">
        <v>409</v>
      </c>
      <c r="N823" s="1">
        <v>0</v>
      </c>
      <c r="O823" s="1">
        <f t="shared" si="28"/>
        <v>0</v>
      </c>
      <c r="P823" s="1" t="s">
        <v>531</v>
      </c>
      <c r="Q823" s="1"/>
      <c r="R823" s="1" t="s">
        <v>5398</v>
      </c>
      <c r="S823" s="1">
        <v>39.973859674267104</v>
      </c>
      <c r="T823" s="1">
        <v>1.0041454000000001</v>
      </c>
      <c r="U823" s="1">
        <v>0.77944469999999999</v>
      </c>
      <c r="V823" s="1" t="s">
        <v>38</v>
      </c>
      <c r="W823" s="1" t="s">
        <v>44</v>
      </c>
      <c r="X823" s="1">
        <v>7</v>
      </c>
      <c r="Y823" s="1">
        <v>9</v>
      </c>
      <c r="Z823" s="1">
        <v>16</v>
      </c>
      <c r="AA823" s="1">
        <v>0.27963795705829703</v>
      </c>
      <c r="AB823" s="1" t="s">
        <v>45</v>
      </c>
      <c r="AC823" s="1"/>
      <c r="AD823" s="1"/>
      <c r="AE823" s="1"/>
      <c r="AF823" s="1"/>
      <c r="AG823" s="1"/>
    </row>
    <row r="824" spans="1:33" s="12" customFormat="1" x14ac:dyDescent="0.15">
      <c r="A824" s="1" t="s">
        <v>5399</v>
      </c>
      <c r="B824" s="1" t="s">
        <v>5393</v>
      </c>
      <c r="C824" s="1">
        <v>8</v>
      </c>
      <c r="D824" s="1">
        <v>23222125</v>
      </c>
      <c r="E824" s="1">
        <v>23222877</v>
      </c>
      <c r="F824" s="1" t="s">
        <v>35</v>
      </c>
      <c r="G824" s="1" t="s">
        <v>5400</v>
      </c>
      <c r="H824" s="1" t="s">
        <v>5401</v>
      </c>
      <c r="I824" s="1" t="s">
        <v>38</v>
      </c>
      <c r="J824" s="1">
        <v>1029</v>
      </c>
      <c r="K824" s="1" t="s">
        <v>5397</v>
      </c>
      <c r="L824" s="1" t="s">
        <v>5402</v>
      </c>
      <c r="M824" s="1">
        <v>329</v>
      </c>
      <c r="N824" s="1">
        <v>329</v>
      </c>
      <c r="O824" s="1">
        <f t="shared" si="28"/>
        <v>1</v>
      </c>
      <c r="P824" s="1" t="s">
        <v>41</v>
      </c>
      <c r="Q824" s="1" t="s">
        <v>52</v>
      </c>
      <c r="R824" s="1" t="s">
        <v>5398</v>
      </c>
      <c r="S824" s="1">
        <v>39.973859674267104</v>
      </c>
      <c r="T824" s="1">
        <v>1.0041454000000001</v>
      </c>
      <c r="U824" s="1">
        <v>0.77944469999999999</v>
      </c>
      <c r="V824" s="1" t="s">
        <v>38</v>
      </c>
      <c r="W824" s="1" t="s">
        <v>44</v>
      </c>
      <c r="X824" s="1">
        <v>9</v>
      </c>
      <c r="Y824" s="1">
        <v>7</v>
      </c>
      <c r="Z824" s="1">
        <v>16</v>
      </c>
      <c r="AA824" s="1">
        <v>0.24040053568509701</v>
      </c>
      <c r="AB824" s="1" t="s">
        <v>45</v>
      </c>
      <c r="AC824" s="1"/>
      <c r="AD824" s="1"/>
      <c r="AE824" s="1"/>
      <c r="AF824" s="1"/>
      <c r="AG824" s="1"/>
    </row>
    <row r="825" spans="1:33" s="12" customFormat="1" x14ac:dyDescent="0.15">
      <c r="A825" s="1" t="s">
        <v>5403</v>
      </c>
      <c r="B825" s="1" t="s">
        <v>5404</v>
      </c>
      <c r="C825" s="1">
        <v>8</v>
      </c>
      <c r="D825" s="1">
        <v>23386820</v>
      </c>
      <c r="E825" s="1">
        <v>23390680</v>
      </c>
      <c r="F825" s="1" t="s">
        <v>58</v>
      </c>
      <c r="G825" s="1" t="s">
        <v>5405</v>
      </c>
      <c r="H825" s="1" t="s">
        <v>5406</v>
      </c>
      <c r="I825" s="1" t="s">
        <v>61</v>
      </c>
      <c r="J825" s="1">
        <v>2475</v>
      </c>
      <c r="K825" s="1" t="s">
        <v>5407</v>
      </c>
      <c r="L825" s="1" t="s">
        <v>5408</v>
      </c>
      <c r="M825" s="1">
        <v>111</v>
      </c>
      <c r="N825" s="1">
        <v>111</v>
      </c>
      <c r="O825" s="1">
        <f t="shared" si="28"/>
        <v>1</v>
      </c>
      <c r="P825" s="1" t="s">
        <v>41</v>
      </c>
      <c r="Q825" s="1" t="s">
        <v>489</v>
      </c>
      <c r="R825" s="1" t="s">
        <v>5409</v>
      </c>
      <c r="S825" s="1">
        <v>41.197724581976097</v>
      </c>
      <c r="T825" s="1">
        <v>2.6098026000000001</v>
      </c>
      <c r="U825" s="1">
        <v>0.81283419999999995</v>
      </c>
      <c r="V825" s="1" t="s">
        <v>38</v>
      </c>
      <c r="W825" s="1" t="s">
        <v>55</v>
      </c>
      <c r="X825" s="1">
        <v>3</v>
      </c>
      <c r="Y825" s="1">
        <v>11</v>
      </c>
      <c r="Z825" s="1">
        <v>14</v>
      </c>
      <c r="AA825" s="1">
        <v>0.17878263474018899</v>
      </c>
      <c r="AB825" s="1" t="s">
        <v>45</v>
      </c>
      <c r="AC825" s="1"/>
      <c r="AD825" s="1"/>
      <c r="AE825" s="1"/>
      <c r="AF825" s="1"/>
      <c r="AG825" s="1"/>
    </row>
    <row r="826" spans="1:33" s="12" customFormat="1" x14ac:dyDescent="0.15">
      <c r="A826" s="1" t="s">
        <v>5410</v>
      </c>
      <c r="B826" s="1" t="s">
        <v>5411</v>
      </c>
      <c r="C826" s="1">
        <v>8</v>
      </c>
      <c r="D826" s="1">
        <v>27711392</v>
      </c>
      <c r="E826" s="1">
        <v>27715492</v>
      </c>
      <c r="F826" s="1" t="s">
        <v>35</v>
      </c>
      <c r="G826" s="1" t="s">
        <v>5412</v>
      </c>
      <c r="H826" s="1" t="s">
        <v>5413</v>
      </c>
      <c r="I826" s="1" t="s">
        <v>38</v>
      </c>
      <c r="J826" s="1">
        <v>901</v>
      </c>
      <c r="K826" s="1" t="s">
        <v>5414</v>
      </c>
      <c r="L826" s="1" t="s">
        <v>5415</v>
      </c>
      <c r="M826" s="1">
        <v>522</v>
      </c>
      <c r="N826" s="1">
        <v>338</v>
      </c>
      <c r="O826" s="1">
        <f t="shared" si="28"/>
        <v>0.64750957854406133</v>
      </c>
      <c r="P826" s="1" t="s">
        <v>41</v>
      </c>
      <c r="Q826" s="1" t="s">
        <v>52</v>
      </c>
      <c r="R826" s="1" t="s">
        <v>5416</v>
      </c>
      <c r="S826" s="1">
        <v>41.431314245385401</v>
      </c>
      <c r="T826" s="1">
        <v>2.4254642</v>
      </c>
      <c r="U826" s="1">
        <v>0.78962339999999998</v>
      </c>
      <c r="V826" s="1" t="s">
        <v>38</v>
      </c>
      <c r="W826" s="1" t="s">
        <v>44</v>
      </c>
      <c r="X826" s="1">
        <v>8</v>
      </c>
      <c r="Y826" s="1">
        <v>8</v>
      </c>
      <c r="Z826" s="1">
        <v>16</v>
      </c>
      <c r="AA826" s="1">
        <v>0.108921325312665</v>
      </c>
      <c r="AB826" s="1" t="s">
        <v>45</v>
      </c>
      <c r="AC826" s="1"/>
      <c r="AD826" s="1"/>
      <c r="AE826" s="1"/>
      <c r="AF826" s="1"/>
      <c r="AG826" s="1"/>
    </row>
    <row r="827" spans="1:33" s="12" customFormat="1" x14ac:dyDescent="0.15">
      <c r="A827" s="1" t="s">
        <v>5417</v>
      </c>
      <c r="B827" s="1" t="s">
        <v>5411</v>
      </c>
      <c r="C827" s="1">
        <v>8</v>
      </c>
      <c r="D827" s="1">
        <v>27711392</v>
      </c>
      <c r="E827" s="1">
        <v>27715492</v>
      </c>
      <c r="F827" s="1" t="s">
        <v>35</v>
      </c>
      <c r="G827" s="1" t="s">
        <v>5418</v>
      </c>
      <c r="H827" s="1" t="s">
        <v>5419</v>
      </c>
      <c r="I827" s="1" t="s">
        <v>38</v>
      </c>
      <c r="J827" s="1">
        <v>1532</v>
      </c>
      <c r="K827" s="1" t="s">
        <v>5415</v>
      </c>
      <c r="L827" s="1" t="s">
        <v>5420</v>
      </c>
      <c r="M827" s="1">
        <v>3203</v>
      </c>
      <c r="N827" s="1">
        <v>2940</v>
      </c>
      <c r="O827" s="1">
        <f t="shared" si="28"/>
        <v>0.91788947861379955</v>
      </c>
      <c r="P827" s="1" t="s">
        <v>41</v>
      </c>
      <c r="Q827" s="1" t="s">
        <v>289</v>
      </c>
      <c r="R827" s="1" t="s">
        <v>5416</v>
      </c>
      <c r="S827" s="1">
        <v>41.431314245385401</v>
      </c>
      <c r="T827" s="1">
        <v>2.4254642</v>
      </c>
      <c r="U827" s="1">
        <v>0.78962339999999998</v>
      </c>
      <c r="V827" s="1" t="s">
        <v>38</v>
      </c>
      <c r="W827" s="1" t="s">
        <v>44</v>
      </c>
      <c r="X827" s="1">
        <v>7</v>
      </c>
      <c r="Y827" s="1">
        <v>9</v>
      </c>
      <c r="Z827" s="1">
        <v>16</v>
      </c>
      <c r="AA827" s="1">
        <v>8.6572641580284798E-2</v>
      </c>
      <c r="AB827" s="1" t="s">
        <v>45</v>
      </c>
      <c r="AC827" s="1"/>
      <c r="AD827" s="1"/>
      <c r="AE827" s="1"/>
      <c r="AF827" s="1"/>
      <c r="AG827" s="1"/>
    </row>
    <row r="828" spans="1:33" s="12" customFormat="1" x14ac:dyDescent="0.15">
      <c r="A828" s="1" t="s">
        <v>5421</v>
      </c>
      <c r="B828" s="1" t="s">
        <v>5422</v>
      </c>
      <c r="C828" s="1">
        <v>8</v>
      </c>
      <c r="D828" s="1">
        <v>38686117</v>
      </c>
      <c r="E828" s="1">
        <v>38690110</v>
      </c>
      <c r="F828" s="1" t="s">
        <v>35</v>
      </c>
      <c r="G828" s="1" t="s">
        <v>5423</v>
      </c>
      <c r="H828" s="1" t="s">
        <v>5424</v>
      </c>
      <c r="I828" s="1" t="s">
        <v>38</v>
      </c>
      <c r="J828" s="1">
        <v>211</v>
      </c>
      <c r="K828" s="1" t="s">
        <v>5425</v>
      </c>
      <c r="L828" s="1" t="s">
        <v>5426</v>
      </c>
      <c r="M828" s="1">
        <v>527</v>
      </c>
      <c r="N828" s="1">
        <v>527</v>
      </c>
      <c r="O828" s="1">
        <f t="shared" si="28"/>
        <v>1</v>
      </c>
      <c r="P828" s="1" t="s">
        <v>41</v>
      </c>
      <c r="Q828" s="1" t="s">
        <v>42</v>
      </c>
      <c r="R828" s="1" t="s">
        <v>5427</v>
      </c>
      <c r="S828" s="1">
        <v>38.209348208469102</v>
      </c>
      <c r="T828" s="1">
        <v>-3.1762790000000001</v>
      </c>
      <c r="U828" s="1">
        <v>0.75501059999999998</v>
      </c>
      <c r="V828" s="1" t="s">
        <v>54</v>
      </c>
      <c r="W828" s="1" t="s">
        <v>55</v>
      </c>
      <c r="X828" s="1">
        <v>2</v>
      </c>
      <c r="Y828" s="1">
        <v>14</v>
      </c>
      <c r="Z828" s="1">
        <v>16</v>
      </c>
      <c r="AA828" s="1">
        <v>0.47648765827982498</v>
      </c>
      <c r="AB828" s="1" t="s">
        <v>45</v>
      </c>
      <c r="AC828" s="1"/>
      <c r="AD828" s="1"/>
      <c r="AE828" s="1"/>
      <c r="AF828" s="1"/>
      <c r="AG828" s="1"/>
    </row>
    <row r="829" spans="1:33" s="12" customFormat="1" x14ac:dyDescent="0.15">
      <c r="A829" s="1" t="s">
        <v>5428</v>
      </c>
      <c r="B829" s="1" t="s">
        <v>5422</v>
      </c>
      <c r="C829" s="1">
        <v>8</v>
      </c>
      <c r="D829" s="1">
        <v>38686117</v>
      </c>
      <c r="E829" s="1">
        <v>38690110</v>
      </c>
      <c r="F829" s="1" t="s">
        <v>35</v>
      </c>
      <c r="G829" s="1" t="s">
        <v>5429</v>
      </c>
      <c r="H829" s="1" t="s">
        <v>5430</v>
      </c>
      <c r="I829" s="1" t="s">
        <v>61</v>
      </c>
      <c r="J829" s="1">
        <v>1549</v>
      </c>
      <c r="K829" s="1" t="s">
        <v>5431</v>
      </c>
      <c r="L829" s="1" t="s">
        <v>5432</v>
      </c>
      <c r="M829" s="1">
        <v>406</v>
      </c>
      <c r="N829" s="1">
        <v>336</v>
      </c>
      <c r="O829" s="1">
        <f t="shared" si="28"/>
        <v>0.82758620689655171</v>
      </c>
      <c r="P829" s="1" t="s">
        <v>41</v>
      </c>
      <c r="Q829" s="1" t="s">
        <v>822</v>
      </c>
      <c r="R829" s="1" t="s">
        <v>5427</v>
      </c>
      <c r="S829" s="1">
        <v>38.209348208469102</v>
      </c>
      <c r="T829" s="1">
        <v>-3.1762790000000001</v>
      </c>
      <c r="U829" s="1">
        <v>0.75501059999999998</v>
      </c>
      <c r="V829" s="1" t="s">
        <v>54</v>
      </c>
      <c r="W829" s="1" t="s">
        <v>44</v>
      </c>
      <c r="X829" s="1">
        <v>10</v>
      </c>
      <c r="Y829" s="1">
        <v>3</v>
      </c>
      <c r="Z829" s="1">
        <v>13</v>
      </c>
      <c r="AA829" s="1">
        <v>0.108900481116707</v>
      </c>
      <c r="AB829" s="1" t="s">
        <v>45</v>
      </c>
      <c r="AC829" s="1"/>
      <c r="AD829" s="1"/>
      <c r="AE829" s="1"/>
      <c r="AF829" s="1"/>
      <c r="AG829" s="1"/>
    </row>
    <row r="830" spans="1:33" s="12" customFormat="1" x14ac:dyDescent="0.15">
      <c r="A830" s="1" t="s">
        <v>5433</v>
      </c>
      <c r="B830" s="1" t="s">
        <v>5434</v>
      </c>
      <c r="C830" s="1">
        <v>8</v>
      </c>
      <c r="D830" s="1">
        <v>62916759</v>
      </c>
      <c r="E830" s="1">
        <v>62917979</v>
      </c>
      <c r="F830" s="1" t="s">
        <v>58</v>
      </c>
      <c r="G830" s="1" t="s">
        <v>5435</v>
      </c>
      <c r="H830" s="1" t="s">
        <v>5436</v>
      </c>
      <c r="I830" s="1" t="s">
        <v>38</v>
      </c>
      <c r="J830" s="1">
        <v>77</v>
      </c>
      <c r="K830" s="1" t="s">
        <v>5437</v>
      </c>
      <c r="L830" s="1" t="s">
        <v>5438</v>
      </c>
      <c r="M830" s="1">
        <v>828</v>
      </c>
      <c r="N830" s="1">
        <v>697</v>
      </c>
      <c r="O830" s="1">
        <f t="shared" si="28"/>
        <v>0.84178743961352653</v>
      </c>
      <c r="P830" s="1" t="s">
        <v>41</v>
      </c>
      <c r="Q830" s="1" t="s">
        <v>289</v>
      </c>
      <c r="R830" s="1" t="s">
        <v>5439</v>
      </c>
      <c r="S830" s="1">
        <v>45.658317741585201</v>
      </c>
      <c r="T830" s="1">
        <v>0.69855449999999997</v>
      </c>
      <c r="U830" s="1">
        <v>0.78700959999999998</v>
      </c>
      <c r="V830" s="1" t="s">
        <v>38</v>
      </c>
      <c r="W830" s="1" t="s">
        <v>44</v>
      </c>
      <c r="X830" s="1">
        <v>3</v>
      </c>
      <c r="Y830" s="1">
        <v>13</v>
      </c>
      <c r="Z830" s="1">
        <v>16</v>
      </c>
      <c r="AA830" s="1">
        <v>3.68784361814967E-2</v>
      </c>
      <c r="AB830" s="1" t="s">
        <v>72</v>
      </c>
      <c r="AC830" s="1" t="s">
        <v>55</v>
      </c>
      <c r="AD830" s="1" t="str">
        <f>IF(AC830=W830,"consistent","inconsistent")</f>
        <v>inconsistent</v>
      </c>
      <c r="AE830" s="1"/>
      <c r="AF830" s="1"/>
      <c r="AG830" s="1"/>
    </row>
    <row r="831" spans="1:33" s="12" customFormat="1" x14ac:dyDescent="0.15">
      <c r="A831" s="1" t="s">
        <v>5440</v>
      </c>
      <c r="B831" s="1" t="s">
        <v>5441</v>
      </c>
      <c r="C831" s="1">
        <v>8</v>
      </c>
      <c r="D831" s="1">
        <v>64107616</v>
      </c>
      <c r="E831" s="1">
        <v>64111865</v>
      </c>
      <c r="F831" s="1" t="s">
        <v>35</v>
      </c>
      <c r="G831" s="1" t="s">
        <v>5442</v>
      </c>
      <c r="H831" s="1" t="s">
        <v>5443</v>
      </c>
      <c r="I831" s="1" t="s">
        <v>38</v>
      </c>
      <c r="J831" s="1">
        <v>135</v>
      </c>
      <c r="K831" s="1" t="s">
        <v>5444</v>
      </c>
      <c r="L831" s="1" t="s">
        <v>5445</v>
      </c>
      <c r="M831" s="1">
        <v>596</v>
      </c>
      <c r="N831" s="1">
        <v>527</v>
      </c>
      <c r="O831" s="1">
        <f t="shared" si="28"/>
        <v>0.88422818791946312</v>
      </c>
      <c r="P831" s="1" t="s">
        <v>41</v>
      </c>
      <c r="Q831" s="1" t="s">
        <v>52</v>
      </c>
      <c r="R831" s="1" t="s">
        <v>5446</v>
      </c>
      <c r="S831" s="1">
        <v>31.830448642779601</v>
      </c>
      <c r="T831" s="1">
        <v>3.3204307000000002</v>
      </c>
      <c r="U831" s="1">
        <v>0.62693120000000002</v>
      </c>
      <c r="V831" s="1" t="s">
        <v>38</v>
      </c>
      <c r="W831" s="1" t="s">
        <v>44</v>
      </c>
      <c r="X831" s="1">
        <v>4</v>
      </c>
      <c r="Y831" s="1">
        <v>12</v>
      </c>
      <c r="Z831" s="1">
        <v>16</v>
      </c>
      <c r="AA831" s="1">
        <v>0.97412136945917005</v>
      </c>
      <c r="AB831" s="1" t="s">
        <v>45</v>
      </c>
      <c r="AC831" s="1"/>
      <c r="AD831" s="1"/>
      <c r="AE831" s="1"/>
      <c r="AF831" s="1"/>
      <c r="AG831" s="1"/>
    </row>
    <row r="832" spans="1:33" s="12" customFormat="1" x14ac:dyDescent="0.15">
      <c r="A832" s="1" t="s">
        <v>5447</v>
      </c>
      <c r="B832" s="1" t="s">
        <v>5448</v>
      </c>
      <c r="C832" s="1">
        <v>8</v>
      </c>
      <c r="D832" s="1">
        <v>74956156</v>
      </c>
      <c r="E832" s="1">
        <v>74962734</v>
      </c>
      <c r="F832" s="1" t="s">
        <v>35</v>
      </c>
      <c r="G832" s="1" t="s">
        <v>5449</v>
      </c>
      <c r="H832" s="1" t="s">
        <v>5450</v>
      </c>
      <c r="I832" s="1" t="s">
        <v>38</v>
      </c>
      <c r="J832" s="1">
        <v>510</v>
      </c>
      <c r="K832" s="1" t="s">
        <v>5451</v>
      </c>
      <c r="L832" s="1" t="s">
        <v>5452</v>
      </c>
      <c r="M832" s="1">
        <v>378</v>
      </c>
      <c r="N832" s="1">
        <v>369</v>
      </c>
      <c r="O832" s="1">
        <f t="shared" si="28"/>
        <v>0.97619047619047616</v>
      </c>
      <c r="P832" s="1" t="s">
        <v>41</v>
      </c>
      <c r="Q832" s="1" t="s">
        <v>52</v>
      </c>
      <c r="R832" s="1" t="s">
        <v>5453</v>
      </c>
      <c r="S832" s="1">
        <v>46.624776612377801</v>
      </c>
      <c r="T832" s="1">
        <v>1.470728</v>
      </c>
      <c r="U832" s="1">
        <v>0.76006899999999999</v>
      </c>
      <c r="V832" s="1" t="s">
        <v>38</v>
      </c>
      <c r="W832" s="1" t="s">
        <v>44</v>
      </c>
      <c r="X832" s="1">
        <v>6</v>
      </c>
      <c r="Y832" s="1">
        <v>10</v>
      </c>
      <c r="Z832" s="1">
        <v>16</v>
      </c>
      <c r="AA832" s="1">
        <v>0.72875335873676805</v>
      </c>
      <c r="AB832" s="1" t="s">
        <v>45</v>
      </c>
      <c r="AC832" s="1"/>
      <c r="AD832" s="1"/>
      <c r="AE832" s="1"/>
      <c r="AF832" s="1"/>
      <c r="AG832" s="1"/>
    </row>
    <row r="833" spans="1:33" s="12" customFormat="1" x14ac:dyDescent="0.15">
      <c r="A833" s="1" t="s">
        <v>5454</v>
      </c>
      <c r="B833" s="1" t="s">
        <v>5455</v>
      </c>
      <c r="C833" s="1">
        <v>8</v>
      </c>
      <c r="D833" s="1">
        <v>80508328</v>
      </c>
      <c r="E833" s="1">
        <v>80511529</v>
      </c>
      <c r="F833" s="1" t="s">
        <v>35</v>
      </c>
      <c r="G833" s="1" t="s">
        <v>5456</v>
      </c>
      <c r="H833" s="1" t="s">
        <v>5457</v>
      </c>
      <c r="I833" s="1" t="s">
        <v>38</v>
      </c>
      <c r="J833" s="1">
        <v>66</v>
      </c>
      <c r="K833" s="1" t="s">
        <v>5458</v>
      </c>
      <c r="L833" s="1" t="s">
        <v>5459</v>
      </c>
      <c r="M833" s="1">
        <v>267</v>
      </c>
      <c r="N833" s="1">
        <v>256</v>
      </c>
      <c r="O833" s="1">
        <f t="shared" si="28"/>
        <v>0.95880149812734083</v>
      </c>
      <c r="P833" s="1" t="s">
        <v>41</v>
      </c>
      <c r="Q833" s="1" t="s">
        <v>52</v>
      </c>
      <c r="R833" s="1" t="s">
        <v>5460</v>
      </c>
      <c r="S833" s="1">
        <v>25.3650675570033</v>
      </c>
      <c r="T833" s="1">
        <v>4.5893571</v>
      </c>
      <c r="U833" s="1">
        <v>0.55319510000000005</v>
      </c>
      <c r="V833" s="1" t="s">
        <v>38</v>
      </c>
      <c r="W833" s="1" t="s">
        <v>44</v>
      </c>
      <c r="X833" s="1">
        <v>8</v>
      </c>
      <c r="Y833" s="1">
        <v>8</v>
      </c>
      <c r="Z833" s="1">
        <v>16</v>
      </c>
      <c r="AA833" s="1">
        <v>2.3786010268513898E-2</v>
      </c>
      <c r="AB833" s="1" t="s">
        <v>72</v>
      </c>
      <c r="AC833" s="1" t="s">
        <v>44</v>
      </c>
      <c r="AD833" s="1" t="str">
        <f>IF(AC833=W833,"consistent","inconsistent")</f>
        <v>consistent</v>
      </c>
      <c r="AE833" s="1"/>
      <c r="AF833" s="1"/>
      <c r="AG833" s="1"/>
    </row>
    <row r="834" spans="1:33" s="12" customFormat="1" x14ac:dyDescent="0.15">
      <c r="A834" s="1" t="s">
        <v>5461</v>
      </c>
      <c r="B834" s="1" t="s">
        <v>5462</v>
      </c>
      <c r="C834" s="1">
        <v>8</v>
      </c>
      <c r="D834" s="1">
        <v>89031988</v>
      </c>
      <c r="E834" s="1">
        <v>89036730</v>
      </c>
      <c r="F834" s="1" t="s">
        <v>35</v>
      </c>
      <c r="G834" s="1" t="s">
        <v>5463</v>
      </c>
      <c r="H834" s="1" t="s">
        <v>5464</v>
      </c>
      <c r="I834" s="1" t="s">
        <v>38</v>
      </c>
      <c r="J834" s="1">
        <v>91</v>
      </c>
      <c r="K834" s="1" t="s">
        <v>5465</v>
      </c>
      <c r="L834" s="1" t="s">
        <v>5466</v>
      </c>
      <c r="M834" s="1">
        <v>156</v>
      </c>
      <c r="N834" s="1">
        <v>156</v>
      </c>
      <c r="O834" s="1">
        <f t="shared" si="28"/>
        <v>1</v>
      </c>
      <c r="P834" s="1" t="s">
        <v>41</v>
      </c>
      <c r="Q834" s="1" t="s">
        <v>42</v>
      </c>
      <c r="R834" s="1" t="s">
        <v>5467</v>
      </c>
      <c r="S834" s="1">
        <v>68.301300586319201</v>
      </c>
      <c r="T834" s="1">
        <v>8.3972598000000005</v>
      </c>
      <c r="U834" s="1">
        <v>0.88869580000000004</v>
      </c>
      <c r="V834" s="1" t="s">
        <v>38</v>
      </c>
      <c r="W834" s="1" t="s">
        <v>44</v>
      </c>
      <c r="X834" s="1">
        <v>5</v>
      </c>
      <c r="Y834" s="1">
        <v>11</v>
      </c>
      <c r="Z834" s="1">
        <v>16</v>
      </c>
      <c r="AA834" s="1">
        <v>0.38791199655040698</v>
      </c>
      <c r="AB834" s="1" t="s">
        <v>45</v>
      </c>
      <c r="AC834" s="1"/>
      <c r="AD834" s="1"/>
      <c r="AE834" s="1"/>
      <c r="AF834" s="1"/>
      <c r="AG834" s="1"/>
    </row>
    <row r="835" spans="1:33" s="12" customFormat="1" x14ac:dyDescent="0.15">
      <c r="A835" s="1" t="s">
        <v>5468</v>
      </c>
      <c r="B835" s="1" t="s">
        <v>5469</v>
      </c>
      <c r="C835" s="1">
        <v>8</v>
      </c>
      <c r="D835" s="1">
        <v>96823511</v>
      </c>
      <c r="E835" s="1">
        <v>96826858</v>
      </c>
      <c r="F835" s="1" t="s">
        <v>58</v>
      </c>
      <c r="G835" s="1" t="s">
        <v>5470</v>
      </c>
      <c r="H835" s="1" t="s">
        <v>5471</v>
      </c>
      <c r="I835" s="1" t="s">
        <v>61</v>
      </c>
      <c r="J835" s="1">
        <v>1649</v>
      </c>
      <c r="K835" s="1" t="s">
        <v>5472</v>
      </c>
      <c r="L835" s="1" t="s">
        <v>5473</v>
      </c>
      <c r="M835" s="1">
        <v>400</v>
      </c>
      <c r="N835" s="1">
        <v>0</v>
      </c>
      <c r="O835" s="1">
        <f t="shared" ref="O835:O898" si="29">N835/M835</f>
        <v>0</v>
      </c>
      <c r="P835" s="1" t="s">
        <v>531</v>
      </c>
      <c r="Q835" s="1"/>
      <c r="R835" s="1" t="s">
        <v>5474</v>
      </c>
      <c r="S835" s="1">
        <v>37.450579391965299</v>
      </c>
      <c r="T835" s="1">
        <v>1.0737276</v>
      </c>
      <c r="U835" s="1">
        <v>0.7269101</v>
      </c>
      <c r="V835" s="1" t="s">
        <v>38</v>
      </c>
      <c r="W835" s="1" t="s">
        <v>55</v>
      </c>
      <c r="X835" s="1">
        <v>4</v>
      </c>
      <c r="Y835" s="1">
        <v>6</v>
      </c>
      <c r="Z835" s="1">
        <v>10</v>
      </c>
      <c r="AA835" s="1">
        <v>0.49600153310400003</v>
      </c>
      <c r="AB835" s="1" t="s">
        <v>45</v>
      </c>
      <c r="AC835" s="1"/>
      <c r="AD835" s="1"/>
      <c r="AE835" s="1"/>
      <c r="AF835" s="1"/>
      <c r="AG835" s="1"/>
    </row>
    <row r="836" spans="1:33" s="12" customFormat="1" x14ac:dyDescent="0.15">
      <c r="A836" s="1" t="s">
        <v>5475</v>
      </c>
      <c r="B836" s="1" t="s">
        <v>5469</v>
      </c>
      <c r="C836" s="1">
        <v>8</v>
      </c>
      <c r="D836" s="1">
        <v>96823511</v>
      </c>
      <c r="E836" s="1">
        <v>96826858</v>
      </c>
      <c r="F836" s="1" t="s">
        <v>58</v>
      </c>
      <c r="G836" s="1" t="s">
        <v>5476</v>
      </c>
      <c r="H836" s="1" t="s">
        <v>5477</v>
      </c>
      <c r="I836" s="1" t="s">
        <v>38</v>
      </c>
      <c r="J836" s="1">
        <v>272</v>
      </c>
      <c r="K836" s="1" t="s">
        <v>5478</v>
      </c>
      <c r="L836" s="1" t="s">
        <v>5479</v>
      </c>
      <c r="M836" s="1">
        <v>440</v>
      </c>
      <c r="N836" s="1">
        <v>299</v>
      </c>
      <c r="O836" s="1">
        <f t="shared" si="29"/>
        <v>0.67954545454545456</v>
      </c>
      <c r="P836" s="1" t="s">
        <v>41</v>
      </c>
      <c r="Q836" s="1" t="s">
        <v>52</v>
      </c>
      <c r="R836" s="1" t="s">
        <v>5474</v>
      </c>
      <c r="S836" s="1">
        <v>37.450579391965299</v>
      </c>
      <c r="T836" s="1">
        <v>1.0737276</v>
      </c>
      <c r="U836" s="1">
        <v>0.7269101</v>
      </c>
      <c r="V836" s="1" t="s">
        <v>38</v>
      </c>
      <c r="W836" s="1" t="s">
        <v>44</v>
      </c>
      <c r="X836" s="1">
        <v>8</v>
      </c>
      <c r="Y836" s="1">
        <v>8</v>
      </c>
      <c r="Z836" s="1">
        <v>16</v>
      </c>
      <c r="AA836" s="1">
        <v>0.91891129385095005</v>
      </c>
      <c r="AB836" s="1" t="s">
        <v>45</v>
      </c>
      <c r="AC836" s="1"/>
      <c r="AD836" s="1"/>
      <c r="AE836" s="1"/>
      <c r="AF836" s="1"/>
      <c r="AG836" s="1"/>
    </row>
    <row r="837" spans="1:33" s="12" customFormat="1" x14ac:dyDescent="0.15">
      <c r="A837" s="1" t="s">
        <v>5480</v>
      </c>
      <c r="B837" s="1" t="s">
        <v>5481</v>
      </c>
      <c r="C837" s="1">
        <v>8</v>
      </c>
      <c r="D837" s="1">
        <v>104356766</v>
      </c>
      <c r="E837" s="1">
        <v>104359468</v>
      </c>
      <c r="F837" s="1" t="s">
        <v>58</v>
      </c>
      <c r="G837" s="1" t="s">
        <v>5482</v>
      </c>
      <c r="H837" s="1" t="s">
        <v>5483</v>
      </c>
      <c r="I837" s="1" t="s">
        <v>38</v>
      </c>
      <c r="J837" s="1">
        <v>228</v>
      </c>
      <c r="K837" s="1" t="s">
        <v>5484</v>
      </c>
      <c r="L837" s="1" t="s">
        <v>5485</v>
      </c>
      <c r="M837" s="1">
        <v>2266</v>
      </c>
      <c r="N837" s="1">
        <v>2038</v>
      </c>
      <c r="O837" s="1">
        <f t="shared" si="29"/>
        <v>0.8993821712268314</v>
      </c>
      <c r="P837" s="1" t="s">
        <v>41</v>
      </c>
      <c r="Q837" s="1" t="s">
        <v>289</v>
      </c>
      <c r="R837" s="1" t="s">
        <v>5486</v>
      </c>
      <c r="S837" s="1">
        <v>23.667755504885999</v>
      </c>
      <c r="T837" s="1">
        <v>1.3043351000000001</v>
      </c>
      <c r="U837" s="1">
        <v>0.51731709999999997</v>
      </c>
      <c r="V837" s="1" t="s">
        <v>38</v>
      </c>
      <c r="W837" s="1" t="s">
        <v>44</v>
      </c>
      <c r="X837" s="1">
        <v>8</v>
      </c>
      <c r="Y837" s="1">
        <v>8</v>
      </c>
      <c r="Z837" s="1">
        <v>16</v>
      </c>
      <c r="AA837" s="1">
        <v>2.05416197142359E-2</v>
      </c>
      <c r="AB837" s="1" t="s">
        <v>72</v>
      </c>
      <c r="AC837" s="1" t="s">
        <v>44</v>
      </c>
      <c r="AD837" s="1" t="str">
        <f>IF(AC837=W837,"consistent","inconsistent")</f>
        <v>consistent</v>
      </c>
      <c r="AE837" s="1"/>
      <c r="AF837" s="1"/>
      <c r="AG837" s="1"/>
    </row>
    <row r="838" spans="1:33" s="12" customFormat="1" x14ac:dyDescent="0.15">
      <c r="A838" s="1" t="s">
        <v>5487</v>
      </c>
      <c r="B838" s="1" t="s">
        <v>5488</v>
      </c>
      <c r="C838" s="1">
        <v>8</v>
      </c>
      <c r="D838" s="1">
        <v>104421415</v>
      </c>
      <c r="E838" s="1">
        <v>104424050</v>
      </c>
      <c r="F838" s="1" t="s">
        <v>35</v>
      </c>
      <c r="G838" s="1" t="s">
        <v>5489</v>
      </c>
      <c r="H838" s="1" t="s">
        <v>5490</v>
      </c>
      <c r="I838" s="1" t="s">
        <v>61</v>
      </c>
      <c r="J838" s="1">
        <v>230</v>
      </c>
      <c r="K838" s="1" t="s">
        <v>5491</v>
      </c>
      <c r="L838" s="1" t="s">
        <v>5492</v>
      </c>
      <c r="M838" s="1">
        <v>420</v>
      </c>
      <c r="N838" s="1">
        <v>302</v>
      </c>
      <c r="O838" s="1">
        <f t="shared" si="29"/>
        <v>0.71904761904761905</v>
      </c>
      <c r="P838" s="1" t="s">
        <v>41</v>
      </c>
      <c r="Q838" s="1" t="s">
        <v>52</v>
      </c>
      <c r="R838" s="1" t="s">
        <v>5493</v>
      </c>
      <c r="S838" s="1">
        <v>33.012823691639497</v>
      </c>
      <c r="T838" s="1">
        <v>-1.6550703</v>
      </c>
      <c r="U838" s="1">
        <v>0.68668260000000003</v>
      </c>
      <c r="V838" s="1" t="s">
        <v>54</v>
      </c>
      <c r="W838" s="1" t="s">
        <v>44</v>
      </c>
      <c r="X838" s="1">
        <v>1</v>
      </c>
      <c r="Y838" s="1">
        <v>10</v>
      </c>
      <c r="Z838" s="1">
        <v>11</v>
      </c>
      <c r="AA838" s="1"/>
      <c r="AB838" s="1"/>
      <c r="AC838" s="1"/>
      <c r="AD838" s="1"/>
      <c r="AE838" s="1"/>
      <c r="AF838" s="1"/>
      <c r="AG838" s="1"/>
    </row>
    <row r="839" spans="1:33" s="12" customFormat="1" x14ac:dyDescent="0.15">
      <c r="A839" s="1" t="s">
        <v>5494</v>
      </c>
      <c r="B839" s="1" t="s">
        <v>5495</v>
      </c>
      <c r="C839" s="1">
        <v>8</v>
      </c>
      <c r="D839" s="1">
        <v>105392133</v>
      </c>
      <c r="E839" s="1">
        <v>105402990</v>
      </c>
      <c r="F839" s="1" t="s">
        <v>35</v>
      </c>
      <c r="G839" s="1" t="s">
        <v>5496</v>
      </c>
      <c r="H839" s="1" t="s">
        <v>5497</v>
      </c>
      <c r="I839" s="1" t="s">
        <v>61</v>
      </c>
      <c r="J839" s="1">
        <v>78</v>
      </c>
      <c r="K839" s="1" t="s">
        <v>5498</v>
      </c>
      <c r="L839" s="1" t="s">
        <v>5499</v>
      </c>
      <c r="M839" s="1">
        <v>503</v>
      </c>
      <c r="N839" s="1">
        <v>338</v>
      </c>
      <c r="O839" s="1">
        <f t="shared" si="29"/>
        <v>0.67196819085487081</v>
      </c>
      <c r="P839" s="1" t="s">
        <v>41</v>
      </c>
      <c r="Q839" s="1" t="s">
        <v>85</v>
      </c>
      <c r="R839" s="1" t="s">
        <v>5500</v>
      </c>
      <c r="S839" s="1">
        <v>21.034491552660199</v>
      </c>
      <c r="T839" s="1">
        <v>3.2866718000000001</v>
      </c>
      <c r="U839" s="1">
        <v>0.5442631</v>
      </c>
      <c r="V839" s="1" t="s">
        <v>38</v>
      </c>
      <c r="W839" s="1" t="s">
        <v>55</v>
      </c>
      <c r="X839" s="1">
        <v>1</v>
      </c>
      <c r="Y839" s="1">
        <v>12</v>
      </c>
      <c r="Z839" s="1">
        <v>13</v>
      </c>
      <c r="AA839" s="1"/>
      <c r="AB839" s="1"/>
      <c r="AC839" s="1"/>
      <c r="AD839" s="1"/>
      <c r="AE839" s="1"/>
      <c r="AF839" s="1"/>
      <c r="AG839" s="1"/>
    </row>
    <row r="840" spans="1:33" s="12" customFormat="1" x14ac:dyDescent="0.15">
      <c r="A840" s="1" t="s">
        <v>5501</v>
      </c>
      <c r="B840" s="1" t="s">
        <v>5502</v>
      </c>
      <c r="C840" s="1">
        <v>8</v>
      </c>
      <c r="D840" s="1">
        <v>105840363</v>
      </c>
      <c r="E840" s="1">
        <v>105843126</v>
      </c>
      <c r="F840" s="1" t="s">
        <v>35</v>
      </c>
      <c r="G840" s="1" t="s">
        <v>5503</v>
      </c>
      <c r="H840" s="1" t="s">
        <v>5504</v>
      </c>
      <c r="I840" s="1" t="s">
        <v>61</v>
      </c>
      <c r="J840" s="1">
        <v>4635</v>
      </c>
      <c r="K840" s="1" t="s">
        <v>5505</v>
      </c>
      <c r="L840" s="1" t="s">
        <v>5506</v>
      </c>
      <c r="M840" s="1">
        <v>1661</v>
      </c>
      <c r="N840" s="1">
        <v>1405</v>
      </c>
      <c r="O840" s="1">
        <f t="shared" si="29"/>
        <v>0.84587597832630945</v>
      </c>
      <c r="P840" s="1" t="s">
        <v>41</v>
      </c>
      <c r="Q840" s="1" t="s">
        <v>200</v>
      </c>
      <c r="R840" s="1" t="s">
        <v>5507</v>
      </c>
      <c r="S840" s="1">
        <v>19.976928534201999</v>
      </c>
      <c r="T840" s="1">
        <v>-0.97345309999999996</v>
      </c>
      <c r="U840" s="1">
        <v>0.52230989999999999</v>
      </c>
      <c r="V840" s="1" t="s">
        <v>54</v>
      </c>
      <c r="W840" s="1" t="s">
        <v>44</v>
      </c>
      <c r="X840" s="1">
        <v>5</v>
      </c>
      <c r="Y840" s="1">
        <v>7</v>
      </c>
      <c r="Z840" s="1">
        <v>12</v>
      </c>
      <c r="AA840" s="1">
        <v>0.29009004262960097</v>
      </c>
      <c r="AB840" s="1" t="s">
        <v>45</v>
      </c>
      <c r="AC840" s="1"/>
      <c r="AD840" s="1"/>
      <c r="AE840" s="1"/>
      <c r="AF840" s="1"/>
      <c r="AG840" s="1"/>
    </row>
    <row r="841" spans="1:33" s="12" customFormat="1" x14ac:dyDescent="0.15">
      <c r="A841" s="1" t="s">
        <v>5508</v>
      </c>
      <c r="B841" s="1" t="s">
        <v>5509</v>
      </c>
      <c r="C841" s="1">
        <v>8</v>
      </c>
      <c r="D841" s="1">
        <v>106962806</v>
      </c>
      <c r="E841" s="1">
        <v>106966802</v>
      </c>
      <c r="F841" s="1" t="s">
        <v>35</v>
      </c>
      <c r="G841" s="1" t="s">
        <v>5510</v>
      </c>
      <c r="H841" s="1" t="s">
        <v>5511</v>
      </c>
      <c r="I841" s="1" t="s">
        <v>61</v>
      </c>
      <c r="J841" s="1">
        <v>32</v>
      </c>
      <c r="K841" s="1" t="s">
        <v>5512</v>
      </c>
      <c r="L841" s="1" t="s">
        <v>5513</v>
      </c>
      <c r="M841" s="1">
        <v>127</v>
      </c>
      <c r="N841" s="1">
        <v>125</v>
      </c>
      <c r="O841" s="1">
        <f t="shared" si="29"/>
        <v>0.98425196850393704</v>
      </c>
      <c r="P841" s="1" t="s">
        <v>41</v>
      </c>
      <c r="Q841" s="1" t="s">
        <v>78</v>
      </c>
      <c r="R841" s="1" t="s">
        <v>5514</v>
      </c>
      <c r="S841" s="1">
        <v>33.387136221498402</v>
      </c>
      <c r="T841" s="1">
        <v>0.97734379999999998</v>
      </c>
      <c r="U841" s="1">
        <v>0.65886489999999998</v>
      </c>
      <c r="V841" s="1" t="s">
        <v>38</v>
      </c>
      <c r="W841" s="1" t="s">
        <v>55</v>
      </c>
      <c r="X841" s="1">
        <v>7</v>
      </c>
      <c r="Y841" s="1">
        <v>9</v>
      </c>
      <c r="Z841" s="1">
        <v>16</v>
      </c>
      <c r="AA841" s="1">
        <v>0.46434864427417299</v>
      </c>
      <c r="AB841" s="1" t="s">
        <v>45</v>
      </c>
      <c r="AC841" s="1"/>
      <c r="AD841" s="1"/>
      <c r="AE841" s="1"/>
      <c r="AF841" s="1"/>
      <c r="AG841" s="1"/>
    </row>
    <row r="842" spans="1:33" s="12" customFormat="1" x14ac:dyDescent="0.15">
      <c r="A842" s="1" t="s">
        <v>5515</v>
      </c>
      <c r="B842" s="1" t="s">
        <v>5516</v>
      </c>
      <c r="C842" s="1">
        <v>8</v>
      </c>
      <c r="D842" s="1">
        <v>115541975</v>
      </c>
      <c r="E842" s="1">
        <v>115546228</v>
      </c>
      <c r="F842" s="1" t="s">
        <v>58</v>
      </c>
      <c r="G842" s="1" t="s">
        <v>5517</v>
      </c>
      <c r="H842" s="1" t="s">
        <v>5518</v>
      </c>
      <c r="I842" s="1" t="s">
        <v>61</v>
      </c>
      <c r="J842" s="1">
        <v>849</v>
      </c>
      <c r="K842" s="1" t="s">
        <v>5519</v>
      </c>
      <c r="L842" s="1" t="s">
        <v>5520</v>
      </c>
      <c r="M842" s="1">
        <v>156</v>
      </c>
      <c r="N842" s="1">
        <v>156</v>
      </c>
      <c r="O842" s="1">
        <f t="shared" si="29"/>
        <v>1</v>
      </c>
      <c r="P842" s="1" t="s">
        <v>41</v>
      </c>
      <c r="Q842" s="1" t="s">
        <v>78</v>
      </c>
      <c r="R842" s="1" t="s">
        <v>5521</v>
      </c>
      <c r="S842" s="1">
        <v>27.951686449511399</v>
      </c>
      <c r="T842" s="1">
        <v>-0.76190579999999997</v>
      </c>
      <c r="U842" s="1">
        <v>0.59229469999999995</v>
      </c>
      <c r="V842" s="1" t="s">
        <v>54</v>
      </c>
      <c r="W842" s="1" t="s">
        <v>44</v>
      </c>
      <c r="X842" s="1">
        <v>2</v>
      </c>
      <c r="Y842" s="1">
        <v>11</v>
      </c>
      <c r="Z842" s="1">
        <v>13</v>
      </c>
      <c r="AA842" s="1">
        <v>0.42812869497727302</v>
      </c>
      <c r="AB842" s="1" t="s">
        <v>45</v>
      </c>
      <c r="AC842" s="1"/>
      <c r="AD842" s="1"/>
      <c r="AE842" s="1"/>
      <c r="AF842" s="1"/>
      <c r="AG842" s="1"/>
    </row>
    <row r="843" spans="1:33" s="12" customFormat="1" x14ac:dyDescent="0.15">
      <c r="A843" s="1" t="s">
        <v>5522</v>
      </c>
      <c r="B843" s="1" t="s">
        <v>5523</v>
      </c>
      <c r="C843" s="1">
        <v>8</v>
      </c>
      <c r="D843" s="1">
        <v>120340485</v>
      </c>
      <c r="E843" s="1">
        <v>120345629</v>
      </c>
      <c r="F843" s="1" t="s">
        <v>58</v>
      </c>
      <c r="G843" s="1" t="s">
        <v>5524</v>
      </c>
      <c r="H843" s="1" t="s">
        <v>5525</v>
      </c>
      <c r="I843" s="1" t="s">
        <v>61</v>
      </c>
      <c r="J843" s="1">
        <v>174</v>
      </c>
      <c r="K843" s="1" t="s">
        <v>5526</v>
      </c>
      <c r="L843" s="1" t="s">
        <v>5527</v>
      </c>
      <c r="M843" s="1">
        <v>366</v>
      </c>
      <c r="N843" s="1">
        <v>314</v>
      </c>
      <c r="O843" s="1">
        <f t="shared" si="29"/>
        <v>0.85792349726775952</v>
      </c>
      <c r="P843" s="1" t="s">
        <v>41</v>
      </c>
      <c r="Q843" s="1" t="s">
        <v>52</v>
      </c>
      <c r="R843" s="1" t="s">
        <v>5528</v>
      </c>
      <c r="S843" s="1">
        <v>28.9539560912052</v>
      </c>
      <c r="T843" s="1">
        <v>0.26668399999999998</v>
      </c>
      <c r="U843" s="1">
        <v>0.60987970000000002</v>
      </c>
      <c r="V843" s="1" t="s">
        <v>38</v>
      </c>
      <c r="W843" s="1" t="s">
        <v>55</v>
      </c>
      <c r="X843" s="1">
        <v>2</v>
      </c>
      <c r="Y843" s="1">
        <v>11</v>
      </c>
      <c r="Z843" s="1">
        <v>13</v>
      </c>
      <c r="AA843" s="1">
        <v>0.25047366195421999</v>
      </c>
      <c r="AB843" s="1" t="s">
        <v>45</v>
      </c>
      <c r="AC843" s="1"/>
      <c r="AD843" s="1"/>
      <c r="AE843" s="1"/>
      <c r="AF843" s="1"/>
      <c r="AG843" s="1"/>
    </row>
    <row r="844" spans="1:33" s="12" customFormat="1" x14ac:dyDescent="0.15">
      <c r="A844" s="1" t="s">
        <v>5529</v>
      </c>
      <c r="B844" s="1" t="s">
        <v>5530</v>
      </c>
      <c r="C844" s="1">
        <v>8</v>
      </c>
      <c r="D844" s="1">
        <v>121656899</v>
      </c>
      <c r="E844" s="1">
        <v>121661464</v>
      </c>
      <c r="F844" s="1" t="s">
        <v>58</v>
      </c>
      <c r="G844" s="1" t="s">
        <v>5531</v>
      </c>
      <c r="H844" s="1" t="s">
        <v>5532</v>
      </c>
      <c r="I844" s="1" t="s">
        <v>61</v>
      </c>
      <c r="J844" s="1">
        <v>4582</v>
      </c>
      <c r="K844" s="1" t="s">
        <v>5533</v>
      </c>
      <c r="L844" s="1" t="s">
        <v>5534</v>
      </c>
      <c r="M844" s="1">
        <v>138</v>
      </c>
      <c r="N844" s="1">
        <v>138</v>
      </c>
      <c r="O844" s="1">
        <f t="shared" si="29"/>
        <v>1</v>
      </c>
      <c r="P844" s="1" t="s">
        <v>41</v>
      </c>
      <c r="Q844" s="1" t="s">
        <v>289</v>
      </c>
      <c r="R844" s="1" t="s">
        <v>5535</v>
      </c>
      <c r="S844" s="1">
        <v>38.483078783930502</v>
      </c>
      <c r="T844" s="1">
        <v>-3.0422501</v>
      </c>
      <c r="U844" s="1">
        <v>0.54414759999999995</v>
      </c>
      <c r="V844" s="1" t="s">
        <v>54</v>
      </c>
      <c r="W844" s="1" t="s">
        <v>44</v>
      </c>
      <c r="X844" s="1">
        <v>0</v>
      </c>
      <c r="Y844" s="1">
        <v>13</v>
      </c>
      <c r="Z844" s="1">
        <v>13</v>
      </c>
      <c r="AA844" s="1"/>
      <c r="AB844" s="1"/>
      <c r="AC844" s="1"/>
      <c r="AD844" s="1"/>
      <c r="AE844" s="1"/>
      <c r="AF844" s="1"/>
      <c r="AG844" s="1"/>
    </row>
    <row r="845" spans="1:33" s="12" customFormat="1" x14ac:dyDescent="0.15">
      <c r="A845" s="1" t="s">
        <v>5536</v>
      </c>
      <c r="B845" s="1" t="s">
        <v>5530</v>
      </c>
      <c r="C845" s="1">
        <v>8</v>
      </c>
      <c r="D845" s="1">
        <v>121656899</v>
      </c>
      <c r="E845" s="1">
        <v>121661464</v>
      </c>
      <c r="F845" s="1" t="s">
        <v>58</v>
      </c>
      <c r="G845" s="1" t="s">
        <v>5537</v>
      </c>
      <c r="H845" s="1" t="s">
        <v>5538</v>
      </c>
      <c r="I845" s="1" t="s">
        <v>38</v>
      </c>
      <c r="J845" s="1">
        <v>370</v>
      </c>
      <c r="K845" s="1" t="s">
        <v>5539</v>
      </c>
      <c r="L845" s="1" t="s">
        <v>5540</v>
      </c>
      <c r="M845" s="1">
        <v>315</v>
      </c>
      <c r="N845" s="1">
        <v>311</v>
      </c>
      <c r="O845" s="1">
        <f t="shared" si="29"/>
        <v>0.98730158730158735</v>
      </c>
      <c r="P845" s="1" t="s">
        <v>41</v>
      </c>
      <c r="Q845" s="1" t="s">
        <v>52</v>
      </c>
      <c r="R845" s="1" t="s">
        <v>5535</v>
      </c>
      <c r="S845" s="1">
        <v>38.483078783930502</v>
      </c>
      <c r="T845" s="1">
        <v>-3.0422501</v>
      </c>
      <c r="U845" s="1">
        <v>0.54414759999999995</v>
      </c>
      <c r="V845" s="1" t="s">
        <v>54</v>
      </c>
      <c r="W845" s="1" t="s">
        <v>55</v>
      </c>
      <c r="X845" s="1">
        <v>6</v>
      </c>
      <c r="Y845" s="1">
        <v>10</v>
      </c>
      <c r="Z845" s="1">
        <v>16</v>
      </c>
      <c r="AA845" s="1">
        <v>0.431531646874661</v>
      </c>
      <c r="AB845" s="1" t="s">
        <v>45</v>
      </c>
      <c r="AC845" s="1"/>
      <c r="AD845" s="1"/>
      <c r="AE845" s="1"/>
      <c r="AF845" s="1"/>
      <c r="AG845" s="1"/>
    </row>
    <row r="846" spans="1:33" s="12" customFormat="1" x14ac:dyDescent="0.15">
      <c r="A846" s="1" t="s">
        <v>5541</v>
      </c>
      <c r="B846" s="1" t="s">
        <v>5542</v>
      </c>
      <c r="C846" s="1">
        <v>8</v>
      </c>
      <c r="D846" s="1">
        <v>121855840</v>
      </c>
      <c r="E846" s="1">
        <v>121858325</v>
      </c>
      <c r="F846" s="1" t="s">
        <v>35</v>
      </c>
      <c r="G846" s="1" t="s">
        <v>5543</v>
      </c>
      <c r="H846" s="1" t="s">
        <v>5544</v>
      </c>
      <c r="I846" s="1" t="s">
        <v>61</v>
      </c>
      <c r="J846" s="1">
        <v>2743</v>
      </c>
      <c r="K846" s="1" t="s">
        <v>5545</v>
      </c>
      <c r="L846" s="1" t="s">
        <v>5546</v>
      </c>
      <c r="M846" s="1">
        <v>309</v>
      </c>
      <c r="N846" s="1">
        <v>224</v>
      </c>
      <c r="O846" s="1">
        <f t="shared" si="29"/>
        <v>0.72491909385113273</v>
      </c>
      <c r="P846" s="1" t="s">
        <v>41</v>
      </c>
      <c r="Q846" s="1" t="s">
        <v>42</v>
      </c>
      <c r="R846" s="1" t="s">
        <v>5547</v>
      </c>
      <c r="S846" s="1">
        <v>33.700577003257301</v>
      </c>
      <c r="T846" s="1">
        <v>57.615481199999998</v>
      </c>
      <c r="U846" s="1">
        <v>0.58661030000000003</v>
      </c>
      <c r="V846" s="1" t="s">
        <v>38</v>
      </c>
      <c r="W846" s="1" t="s">
        <v>55</v>
      </c>
      <c r="X846" s="1">
        <v>2</v>
      </c>
      <c r="Y846" s="1">
        <v>14</v>
      </c>
      <c r="Z846" s="1">
        <v>16</v>
      </c>
      <c r="AA846" s="1">
        <v>0.89122982527032901</v>
      </c>
      <c r="AB846" s="1" t="s">
        <v>45</v>
      </c>
      <c r="AC846" s="1"/>
      <c r="AD846" s="1"/>
      <c r="AE846" s="1"/>
      <c r="AF846" s="1"/>
      <c r="AG846" s="1"/>
    </row>
    <row r="847" spans="1:33" s="12" customFormat="1" x14ac:dyDescent="0.15">
      <c r="A847" s="1" t="s">
        <v>5548</v>
      </c>
      <c r="B847" s="1" t="s">
        <v>5549</v>
      </c>
      <c r="C847" s="1">
        <v>8</v>
      </c>
      <c r="D847" s="1">
        <v>126378027</v>
      </c>
      <c r="E847" s="1">
        <v>126380486</v>
      </c>
      <c r="F847" s="1" t="s">
        <v>58</v>
      </c>
      <c r="G847" s="1" t="s">
        <v>5550</v>
      </c>
      <c r="H847" s="1" t="s">
        <v>5551</v>
      </c>
      <c r="I847" s="1" t="s">
        <v>38</v>
      </c>
      <c r="J847" s="1">
        <v>177</v>
      </c>
      <c r="K847" s="1" t="s">
        <v>5552</v>
      </c>
      <c r="L847" s="1" t="s">
        <v>5553</v>
      </c>
      <c r="M847" s="1">
        <v>347</v>
      </c>
      <c r="N847" s="1">
        <v>315</v>
      </c>
      <c r="O847" s="1">
        <f t="shared" si="29"/>
        <v>0.90778097982708938</v>
      </c>
      <c r="P847" s="1" t="s">
        <v>41</v>
      </c>
      <c r="Q847" s="1" t="s">
        <v>52</v>
      </c>
      <c r="R847" s="1" t="s">
        <v>5554</v>
      </c>
      <c r="S847" s="1">
        <v>74.512250380021698</v>
      </c>
      <c r="T847" s="1">
        <v>22.406490099999999</v>
      </c>
      <c r="U847" s="1">
        <v>0.93261150000000004</v>
      </c>
      <c r="V847" s="1" t="s">
        <v>38</v>
      </c>
      <c r="W847" s="1" t="s">
        <v>44</v>
      </c>
      <c r="X847" s="1">
        <v>8</v>
      </c>
      <c r="Y847" s="1">
        <v>7</v>
      </c>
      <c r="Z847" s="1">
        <v>15</v>
      </c>
      <c r="AA847" s="1">
        <v>0.441733489957435</v>
      </c>
      <c r="AB847" s="1" t="s">
        <v>45</v>
      </c>
      <c r="AC847" s="1"/>
      <c r="AD847" s="1"/>
      <c r="AE847" s="1"/>
      <c r="AF847" s="1"/>
      <c r="AG847" s="1"/>
    </row>
    <row r="848" spans="1:33" s="12" customFormat="1" x14ac:dyDescent="0.15">
      <c r="A848" s="1" t="s">
        <v>5555</v>
      </c>
      <c r="B848" s="1" t="s">
        <v>5556</v>
      </c>
      <c r="C848" s="1">
        <v>8</v>
      </c>
      <c r="D848" s="1">
        <v>127752529</v>
      </c>
      <c r="E848" s="1">
        <v>127754303</v>
      </c>
      <c r="F848" s="1" t="s">
        <v>58</v>
      </c>
      <c r="G848" s="1" t="s">
        <v>5557</v>
      </c>
      <c r="H848" s="1" t="s">
        <v>5558</v>
      </c>
      <c r="I848" s="1" t="s">
        <v>38</v>
      </c>
      <c r="J848" s="1">
        <v>831</v>
      </c>
      <c r="K848" s="1" t="s">
        <v>5559</v>
      </c>
      <c r="L848" s="1" t="s">
        <v>5560</v>
      </c>
      <c r="M848" s="1">
        <v>284</v>
      </c>
      <c r="N848" s="1">
        <v>284</v>
      </c>
      <c r="O848" s="1">
        <f t="shared" si="29"/>
        <v>1</v>
      </c>
      <c r="P848" s="1" t="s">
        <v>41</v>
      </c>
      <c r="Q848" s="1" t="s">
        <v>52</v>
      </c>
      <c r="R848" s="1" t="s">
        <v>5561</v>
      </c>
      <c r="S848" s="1">
        <v>26.2216307709012</v>
      </c>
      <c r="T848" s="1">
        <v>0.2729818</v>
      </c>
      <c r="U848" s="1">
        <v>0.52937199999999995</v>
      </c>
      <c r="V848" s="1" t="s">
        <v>38</v>
      </c>
      <c r="W848" s="1" t="s">
        <v>44</v>
      </c>
      <c r="X848" s="1">
        <v>3</v>
      </c>
      <c r="Y848" s="1">
        <v>13</v>
      </c>
      <c r="Z848" s="1">
        <v>16</v>
      </c>
      <c r="AA848" s="1">
        <v>0.80857831640069699</v>
      </c>
      <c r="AB848" s="1" t="s">
        <v>45</v>
      </c>
      <c r="AC848" s="1"/>
      <c r="AD848" s="1"/>
      <c r="AE848" s="1"/>
      <c r="AF848" s="1"/>
      <c r="AG848" s="1"/>
    </row>
    <row r="849" spans="1:33" s="12" customFormat="1" x14ac:dyDescent="0.15">
      <c r="A849" s="1" t="s">
        <v>5562</v>
      </c>
      <c r="B849" s="1" t="s">
        <v>5563</v>
      </c>
      <c r="C849" s="1">
        <v>8</v>
      </c>
      <c r="D849" s="1">
        <v>133267006</v>
      </c>
      <c r="E849" s="1">
        <v>133267993</v>
      </c>
      <c r="F849" s="1" t="s">
        <v>35</v>
      </c>
      <c r="G849" s="1" t="s">
        <v>5564</v>
      </c>
      <c r="H849" s="1" t="s">
        <v>5565</v>
      </c>
      <c r="I849" s="1" t="s">
        <v>61</v>
      </c>
      <c r="J849" s="1">
        <v>2358</v>
      </c>
      <c r="K849" s="1" t="s">
        <v>5566</v>
      </c>
      <c r="L849" s="1" t="s">
        <v>5567</v>
      </c>
      <c r="M849" s="1">
        <v>533</v>
      </c>
      <c r="N849" s="1">
        <v>532</v>
      </c>
      <c r="O849" s="1">
        <f t="shared" si="29"/>
        <v>0.99812382739212002</v>
      </c>
      <c r="P849" s="1" t="s">
        <v>41</v>
      </c>
      <c r="Q849" s="1" t="s">
        <v>85</v>
      </c>
      <c r="R849" s="1" t="s">
        <v>5568</v>
      </c>
      <c r="S849" s="1">
        <v>30.169608121606899</v>
      </c>
      <c r="T849" s="1">
        <v>0.24925269999999999</v>
      </c>
      <c r="U849" s="1">
        <v>0.64942750000000005</v>
      </c>
      <c r="V849" s="1" t="s">
        <v>38</v>
      </c>
      <c r="W849" s="1" t="s">
        <v>55</v>
      </c>
      <c r="X849" s="1">
        <v>3</v>
      </c>
      <c r="Y849" s="1">
        <v>10</v>
      </c>
      <c r="Z849" s="1">
        <v>13</v>
      </c>
      <c r="AA849" s="1">
        <v>0.67712940793426002</v>
      </c>
      <c r="AB849" s="1" t="s">
        <v>45</v>
      </c>
      <c r="AC849" s="1"/>
      <c r="AD849" s="1"/>
      <c r="AE849" s="1"/>
      <c r="AF849" s="1"/>
      <c r="AG849" s="1"/>
    </row>
    <row r="850" spans="1:33" s="12" customFormat="1" x14ac:dyDescent="0.15">
      <c r="A850" s="1" t="s">
        <v>5569</v>
      </c>
      <c r="B850" s="1" t="s">
        <v>5570</v>
      </c>
      <c r="C850" s="1">
        <v>8</v>
      </c>
      <c r="D850" s="1">
        <v>133384901</v>
      </c>
      <c r="E850" s="1">
        <v>133388865</v>
      </c>
      <c r="F850" s="1" t="s">
        <v>58</v>
      </c>
      <c r="G850" s="1" t="s">
        <v>5571</v>
      </c>
      <c r="H850" s="1" t="s">
        <v>5572</v>
      </c>
      <c r="I850" s="1" t="s">
        <v>38</v>
      </c>
      <c r="J850" s="1">
        <v>162</v>
      </c>
      <c r="K850" s="1" t="s">
        <v>5573</v>
      </c>
      <c r="L850" s="1" t="s">
        <v>5574</v>
      </c>
      <c r="M850" s="1">
        <v>755</v>
      </c>
      <c r="N850" s="1">
        <v>464</v>
      </c>
      <c r="O850" s="1">
        <f t="shared" si="29"/>
        <v>0.61456953642384105</v>
      </c>
      <c r="P850" s="1" t="s">
        <v>41</v>
      </c>
      <c r="Q850" s="1" t="s">
        <v>52</v>
      </c>
      <c r="R850" s="1" t="s">
        <v>5575</v>
      </c>
      <c r="S850" s="1">
        <v>45.405454049945703</v>
      </c>
      <c r="T850" s="1">
        <v>2.3007765</v>
      </c>
      <c r="U850" s="1">
        <v>0.82085520000000001</v>
      </c>
      <c r="V850" s="1" t="s">
        <v>38</v>
      </c>
      <c r="W850" s="1" t="s">
        <v>44</v>
      </c>
      <c r="X850" s="1">
        <v>9</v>
      </c>
      <c r="Y850" s="1">
        <v>7</v>
      </c>
      <c r="Z850" s="1">
        <v>16</v>
      </c>
      <c r="AA850" s="1">
        <v>0.74371966621994401</v>
      </c>
      <c r="AB850" s="1" t="s">
        <v>45</v>
      </c>
      <c r="AC850" s="1"/>
      <c r="AD850" s="1"/>
      <c r="AE850" s="1"/>
      <c r="AF850" s="1"/>
      <c r="AG850" s="1"/>
    </row>
    <row r="851" spans="1:33" s="12" customFormat="1" x14ac:dyDescent="0.15">
      <c r="A851" s="1" t="s">
        <v>5576</v>
      </c>
      <c r="B851" s="1" t="s">
        <v>5577</v>
      </c>
      <c r="C851" s="1">
        <v>8</v>
      </c>
      <c r="D851" s="1">
        <v>134114418</v>
      </c>
      <c r="E851" s="1">
        <v>134119217</v>
      </c>
      <c r="F851" s="1" t="s">
        <v>35</v>
      </c>
      <c r="G851" s="1" t="s">
        <v>5578</v>
      </c>
      <c r="H851" s="1" t="s">
        <v>5579</v>
      </c>
      <c r="I851" s="1" t="s">
        <v>38</v>
      </c>
      <c r="J851" s="1">
        <v>3747</v>
      </c>
      <c r="K851" s="1" t="s">
        <v>5580</v>
      </c>
      <c r="L851" s="1" t="s">
        <v>5581</v>
      </c>
      <c r="M851" s="1">
        <v>220</v>
      </c>
      <c r="N851" s="1">
        <v>164</v>
      </c>
      <c r="O851" s="1">
        <f t="shared" si="29"/>
        <v>0.74545454545454548</v>
      </c>
      <c r="P851" s="1" t="s">
        <v>41</v>
      </c>
      <c r="Q851" s="1" t="s">
        <v>289</v>
      </c>
      <c r="R851" s="1" t="s">
        <v>5582</v>
      </c>
      <c r="S851" s="1">
        <v>57.976955374592798</v>
      </c>
      <c r="T851" s="1">
        <v>10.5818437</v>
      </c>
      <c r="U851" s="1">
        <v>0.91774549999999999</v>
      </c>
      <c r="V851" s="1" t="s">
        <v>38</v>
      </c>
      <c r="W851" s="1" t="s">
        <v>44</v>
      </c>
      <c r="X851" s="1">
        <v>13</v>
      </c>
      <c r="Y851" s="1">
        <v>3</v>
      </c>
      <c r="Z851" s="1">
        <v>16</v>
      </c>
      <c r="AA851" s="1">
        <v>0.44650429785874501</v>
      </c>
      <c r="AB851" s="1" t="s">
        <v>45</v>
      </c>
      <c r="AC851" s="1"/>
      <c r="AD851" s="1"/>
      <c r="AE851" s="1"/>
      <c r="AF851" s="1"/>
      <c r="AG851" s="1"/>
    </row>
    <row r="852" spans="1:33" s="12" customFormat="1" x14ac:dyDescent="0.15">
      <c r="A852" s="1" t="s">
        <v>5583</v>
      </c>
      <c r="B852" s="1" t="s">
        <v>5584</v>
      </c>
      <c r="C852" s="1">
        <v>8</v>
      </c>
      <c r="D852" s="1">
        <v>134633259</v>
      </c>
      <c r="E852" s="1">
        <v>134637535</v>
      </c>
      <c r="F852" s="1" t="s">
        <v>58</v>
      </c>
      <c r="G852" s="1" t="s">
        <v>5585</v>
      </c>
      <c r="H852" s="1" t="s">
        <v>5586</v>
      </c>
      <c r="I852" s="1" t="s">
        <v>61</v>
      </c>
      <c r="J852" s="1">
        <v>560</v>
      </c>
      <c r="K852" s="1" t="s">
        <v>5587</v>
      </c>
      <c r="L852" s="1" t="s">
        <v>5588</v>
      </c>
      <c r="M852" s="1">
        <v>3431</v>
      </c>
      <c r="N852" s="1">
        <v>676</v>
      </c>
      <c r="O852" s="1">
        <f t="shared" si="29"/>
        <v>0.19702710580005831</v>
      </c>
      <c r="P852" s="1" t="s">
        <v>41</v>
      </c>
      <c r="Q852" s="1" t="s">
        <v>42</v>
      </c>
      <c r="R852" s="1" t="s">
        <v>5589</v>
      </c>
      <c r="S852" s="1">
        <v>46.522092334419099</v>
      </c>
      <c r="T852" s="1">
        <v>-5.0885615</v>
      </c>
      <c r="U852" s="1">
        <v>0.70938380000000001</v>
      </c>
      <c r="V852" s="1" t="s">
        <v>54</v>
      </c>
      <c r="W852" s="1" t="s">
        <v>44</v>
      </c>
      <c r="X852" s="1">
        <v>1</v>
      </c>
      <c r="Y852" s="1">
        <v>12</v>
      </c>
      <c r="Z852" s="1">
        <v>13</v>
      </c>
      <c r="AA852" s="1"/>
      <c r="AB852" s="1"/>
      <c r="AC852" s="1"/>
      <c r="AD852" s="1"/>
      <c r="AE852" s="1"/>
      <c r="AF852" s="1"/>
      <c r="AG852" s="1"/>
    </row>
    <row r="853" spans="1:33" s="12" customFormat="1" x14ac:dyDescent="0.15">
      <c r="A853" s="1" t="s">
        <v>5590</v>
      </c>
      <c r="B853" s="1" t="s">
        <v>5591</v>
      </c>
      <c r="C853" s="1">
        <v>8</v>
      </c>
      <c r="D853" s="1">
        <v>137414912</v>
      </c>
      <c r="E853" s="1">
        <v>137418125</v>
      </c>
      <c r="F853" s="1" t="s">
        <v>35</v>
      </c>
      <c r="G853" s="1" t="s">
        <v>5592</v>
      </c>
      <c r="H853" s="1" t="s">
        <v>5593</v>
      </c>
      <c r="I853" s="1" t="s">
        <v>61</v>
      </c>
      <c r="J853" s="1">
        <v>396</v>
      </c>
      <c r="K853" s="1" t="s">
        <v>5594</v>
      </c>
      <c r="L853" s="1" t="s">
        <v>5595</v>
      </c>
      <c r="M853" s="1">
        <v>376</v>
      </c>
      <c r="N853" s="1">
        <v>375</v>
      </c>
      <c r="O853" s="1">
        <f t="shared" si="29"/>
        <v>0.99734042553191493</v>
      </c>
      <c r="P853" s="1" t="s">
        <v>41</v>
      </c>
      <c r="Q853" s="1" t="s">
        <v>52</v>
      </c>
      <c r="R853" s="1" t="s">
        <v>5596</v>
      </c>
      <c r="S853" s="1">
        <v>27.172097415852299</v>
      </c>
      <c r="T853" s="1">
        <v>2.2713402999999999</v>
      </c>
      <c r="U853" s="1">
        <v>0.564133</v>
      </c>
      <c r="V853" s="1" t="s">
        <v>38</v>
      </c>
      <c r="W853" s="1" t="s">
        <v>55</v>
      </c>
      <c r="X853" s="1">
        <v>5</v>
      </c>
      <c r="Y853" s="1">
        <v>6</v>
      </c>
      <c r="Z853" s="1">
        <v>11</v>
      </c>
      <c r="AA853" s="1">
        <v>0.121181194753211</v>
      </c>
      <c r="AB853" s="1" t="s">
        <v>45</v>
      </c>
      <c r="AC853" s="1"/>
      <c r="AD853" s="1"/>
      <c r="AE853" s="1"/>
      <c r="AF853" s="1"/>
      <c r="AG853" s="1"/>
    </row>
    <row r="854" spans="1:33" s="12" customFormat="1" x14ac:dyDescent="0.15">
      <c r="A854" s="1" t="s">
        <v>5597</v>
      </c>
      <c r="B854" s="1" t="s">
        <v>5598</v>
      </c>
      <c r="C854" s="1">
        <v>8</v>
      </c>
      <c r="D854" s="1">
        <v>140019374</v>
      </c>
      <c r="E854" s="1">
        <v>140028075</v>
      </c>
      <c r="F854" s="1" t="s">
        <v>35</v>
      </c>
      <c r="G854" s="1" t="s">
        <v>5599</v>
      </c>
      <c r="H854" s="1" t="s">
        <v>5600</v>
      </c>
      <c r="I854" s="1" t="s">
        <v>61</v>
      </c>
      <c r="J854" s="1">
        <v>755</v>
      </c>
      <c r="K854" s="1" t="s">
        <v>5601</v>
      </c>
      <c r="L854" s="1" t="s">
        <v>5602</v>
      </c>
      <c r="M854" s="1">
        <v>623</v>
      </c>
      <c r="N854" s="1">
        <v>322</v>
      </c>
      <c r="O854" s="1">
        <f t="shared" si="29"/>
        <v>0.5168539325842697</v>
      </c>
      <c r="P854" s="1" t="s">
        <v>41</v>
      </c>
      <c r="Q854" s="1" t="s">
        <v>85</v>
      </c>
      <c r="R854" s="1" t="s">
        <v>5603</v>
      </c>
      <c r="S854" s="1">
        <v>35.857575222584103</v>
      </c>
      <c r="T854" s="1">
        <v>-1.3274119</v>
      </c>
      <c r="U854" s="1">
        <v>0.69535480000000005</v>
      </c>
      <c r="V854" s="1" t="s">
        <v>54</v>
      </c>
      <c r="W854" s="1" t="s">
        <v>44</v>
      </c>
      <c r="X854" s="1">
        <v>4</v>
      </c>
      <c r="Y854" s="1">
        <v>8</v>
      </c>
      <c r="Z854" s="1">
        <v>12</v>
      </c>
      <c r="AA854" s="1">
        <v>0.69084011926511202</v>
      </c>
      <c r="AB854" s="1" t="s">
        <v>45</v>
      </c>
      <c r="AC854" s="1"/>
      <c r="AD854" s="1"/>
      <c r="AE854" s="1"/>
      <c r="AF854" s="1"/>
      <c r="AG854" s="1"/>
    </row>
    <row r="855" spans="1:33" s="12" customFormat="1" x14ac:dyDescent="0.15">
      <c r="A855" s="1" t="s">
        <v>5604</v>
      </c>
      <c r="B855" s="1" t="s">
        <v>5605</v>
      </c>
      <c r="C855" s="1">
        <v>8</v>
      </c>
      <c r="D855" s="1">
        <v>166037850</v>
      </c>
      <c r="E855" s="1">
        <v>166039713</v>
      </c>
      <c r="F855" s="1" t="s">
        <v>35</v>
      </c>
      <c r="G855" s="1" t="s">
        <v>5606</v>
      </c>
      <c r="H855" s="1" t="s">
        <v>5607</v>
      </c>
      <c r="I855" s="1" t="s">
        <v>38</v>
      </c>
      <c r="J855" s="1">
        <v>3110</v>
      </c>
      <c r="K855" s="1" t="s">
        <v>5608</v>
      </c>
      <c r="L855" s="1" t="s">
        <v>5609</v>
      </c>
      <c r="M855" s="1">
        <v>235</v>
      </c>
      <c r="N855" s="1">
        <v>220</v>
      </c>
      <c r="O855" s="1">
        <f t="shared" si="29"/>
        <v>0.93617021276595747</v>
      </c>
      <c r="P855" s="1" t="s">
        <v>41</v>
      </c>
      <c r="Q855" s="1" t="s">
        <v>78</v>
      </c>
      <c r="R855" s="1" t="s">
        <v>5610</v>
      </c>
      <c r="S855" s="1">
        <v>26.344327231270402</v>
      </c>
      <c r="T855" s="1">
        <v>-3.5212845000000002</v>
      </c>
      <c r="U855" s="1">
        <v>0.57590479999999999</v>
      </c>
      <c r="V855" s="1" t="s">
        <v>54</v>
      </c>
      <c r="W855" s="1" t="s">
        <v>55</v>
      </c>
      <c r="X855" s="1">
        <v>8</v>
      </c>
      <c r="Y855" s="1">
        <v>8</v>
      </c>
      <c r="Z855" s="1">
        <v>16</v>
      </c>
      <c r="AA855" s="1">
        <v>0.226758116022515</v>
      </c>
      <c r="AB855" s="1" t="s">
        <v>45</v>
      </c>
      <c r="AC855" s="1"/>
      <c r="AD855" s="1"/>
      <c r="AE855" s="1"/>
      <c r="AF855" s="1"/>
      <c r="AG855" s="1"/>
    </row>
    <row r="856" spans="1:33" s="12" customFormat="1" x14ac:dyDescent="0.15">
      <c r="A856" s="1" t="s">
        <v>5611</v>
      </c>
      <c r="B856" s="1" t="s">
        <v>5605</v>
      </c>
      <c r="C856" s="1">
        <v>8</v>
      </c>
      <c r="D856" s="1">
        <v>166037850</v>
      </c>
      <c r="E856" s="1">
        <v>166039713</v>
      </c>
      <c r="F856" s="1" t="s">
        <v>35</v>
      </c>
      <c r="G856" s="1" t="s">
        <v>5612</v>
      </c>
      <c r="H856" s="1" t="s">
        <v>5613</v>
      </c>
      <c r="I856" s="1" t="s">
        <v>38</v>
      </c>
      <c r="J856" s="1">
        <v>3453</v>
      </c>
      <c r="K856" s="1" t="s">
        <v>5609</v>
      </c>
      <c r="L856" s="1" t="s">
        <v>5614</v>
      </c>
      <c r="M856" s="1">
        <v>313</v>
      </c>
      <c r="N856" s="1">
        <v>311</v>
      </c>
      <c r="O856" s="1">
        <f t="shared" si="29"/>
        <v>0.99361022364217255</v>
      </c>
      <c r="P856" s="1" t="s">
        <v>41</v>
      </c>
      <c r="Q856" s="1" t="s">
        <v>52</v>
      </c>
      <c r="R856" s="1" t="s">
        <v>5610</v>
      </c>
      <c r="S856" s="1">
        <v>26.344327231270402</v>
      </c>
      <c r="T856" s="1">
        <v>-3.5212845000000002</v>
      </c>
      <c r="U856" s="1">
        <v>0.57590479999999999</v>
      </c>
      <c r="V856" s="1" t="s">
        <v>54</v>
      </c>
      <c r="W856" s="1" t="s">
        <v>55</v>
      </c>
      <c r="X856" s="1">
        <v>6</v>
      </c>
      <c r="Y856" s="1">
        <v>10</v>
      </c>
      <c r="Z856" s="1">
        <v>16</v>
      </c>
      <c r="AA856" s="1">
        <v>3.4942872914124901E-2</v>
      </c>
      <c r="AB856" s="1" t="s">
        <v>72</v>
      </c>
      <c r="AC856" s="1" t="s">
        <v>55</v>
      </c>
      <c r="AD856" s="1" t="str">
        <f>IF(AC856=W856,"consistent","inconsistent")</f>
        <v>consistent</v>
      </c>
      <c r="AE856" s="1"/>
      <c r="AF856" s="1"/>
      <c r="AG856" s="1"/>
    </row>
    <row r="857" spans="1:33" s="12" customFormat="1" x14ac:dyDescent="0.15">
      <c r="A857" s="1" t="s">
        <v>5615</v>
      </c>
      <c r="B857" s="1" t="s">
        <v>5605</v>
      </c>
      <c r="C857" s="1">
        <v>8</v>
      </c>
      <c r="D857" s="1">
        <v>166037850</v>
      </c>
      <c r="E857" s="1">
        <v>166039713</v>
      </c>
      <c r="F857" s="1" t="s">
        <v>35</v>
      </c>
      <c r="G857" s="1" t="s">
        <v>5616</v>
      </c>
      <c r="H857" s="1" t="s">
        <v>5617</v>
      </c>
      <c r="I857" s="1" t="s">
        <v>38</v>
      </c>
      <c r="J857" s="1">
        <v>4117</v>
      </c>
      <c r="K857" s="1" t="s">
        <v>5618</v>
      </c>
      <c r="L857" s="1" t="s">
        <v>5619</v>
      </c>
      <c r="M857" s="1">
        <v>164</v>
      </c>
      <c r="N857" s="1">
        <v>164</v>
      </c>
      <c r="O857" s="1">
        <f t="shared" si="29"/>
        <v>1</v>
      </c>
      <c r="P857" s="1" t="s">
        <v>41</v>
      </c>
      <c r="Q857" s="1" t="s">
        <v>5620</v>
      </c>
      <c r="R857" s="1" t="s">
        <v>5610</v>
      </c>
      <c r="S857" s="1">
        <v>26.344327231270402</v>
      </c>
      <c r="T857" s="1">
        <v>-3.5212845000000002</v>
      </c>
      <c r="U857" s="1">
        <v>0.57590479999999999</v>
      </c>
      <c r="V857" s="1" t="s">
        <v>54</v>
      </c>
      <c r="W857" s="1" t="s">
        <v>55</v>
      </c>
      <c r="X857" s="1">
        <v>7</v>
      </c>
      <c r="Y857" s="1">
        <v>9</v>
      </c>
      <c r="Z857" s="1">
        <v>16</v>
      </c>
      <c r="AA857" s="1">
        <v>0.22965337643874201</v>
      </c>
      <c r="AB857" s="1" t="s">
        <v>45</v>
      </c>
      <c r="AC857" s="1"/>
      <c r="AD857" s="1"/>
      <c r="AE857" s="1"/>
      <c r="AF857" s="1"/>
      <c r="AG857" s="1"/>
    </row>
    <row r="858" spans="1:33" s="12" customFormat="1" x14ac:dyDescent="0.15">
      <c r="A858" s="1" t="s">
        <v>5621</v>
      </c>
      <c r="B858" s="1" t="s">
        <v>5622</v>
      </c>
      <c r="C858" s="1">
        <v>8</v>
      </c>
      <c r="D858" s="1">
        <v>167543593</v>
      </c>
      <c r="E858" s="1">
        <v>167547578</v>
      </c>
      <c r="F858" s="1" t="s">
        <v>58</v>
      </c>
      <c r="G858" s="1" t="s">
        <v>5623</v>
      </c>
      <c r="H858" s="1" t="s">
        <v>5624</v>
      </c>
      <c r="I858" s="1" t="s">
        <v>38</v>
      </c>
      <c r="J858" s="1">
        <v>3787</v>
      </c>
      <c r="K858" s="1" t="s">
        <v>5625</v>
      </c>
      <c r="L858" s="1" t="s">
        <v>5626</v>
      </c>
      <c r="M858" s="1">
        <v>367</v>
      </c>
      <c r="N858" s="1">
        <v>226</v>
      </c>
      <c r="O858" s="1">
        <f t="shared" si="29"/>
        <v>0.61580381471389645</v>
      </c>
      <c r="P858" s="1" t="s">
        <v>41</v>
      </c>
      <c r="Q858" s="1" t="s">
        <v>52</v>
      </c>
      <c r="R858" s="1" t="s">
        <v>5627</v>
      </c>
      <c r="S858" s="1">
        <v>85.620893224755704</v>
      </c>
      <c r="T858" s="1">
        <v>-10.5712966</v>
      </c>
      <c r="U858" s="1">
        <v>0.97011230000000004</v>
      </c>
      <c r="V858" s="1" t="s">
        <v>54</v>
      </c>
      <c r="W858" s="1" t="s">
        <v>55</v>
      </c>
      <c r="X858" s="1">
        <v>9</v>
      </c>
      <c r="Y858" s="1">
        <v>7</v>
      </c>
      <c r="Z858" s="1">
        <v>16</v>
      </c>
      <c r="AA858" s="1">
        <v>5.1633530646455802E-2</v>
      </c>
      <c r="AB858" s="1" t="s">
        <v>45</v>
      </c>
      <c r="AC858" s="1"/>
      <c r="AD858" s="1"/>
      <c r="AE858" s="1"/>
      <c r="AF858" s="1"/>
      <c r="AG858" s="1"/>
    </row>
    <row r="859" spans="1:33" s="12" customFormat="1" x14ac:dyDescent="0.15">
      <c r="A859" s="1" t="s">
        <v>5628</v>
      </c>
      <c r="B859" s="1" t="s">
        <v>5622</v>
      </c>
      <c r="C859" s="1">
        <v>8</v>
      </c>
      <c r="D859" s="1">
        <v>167543593</v>
      </c>
      <c r="E859" s="1">
        <v>167547578</v>
      </c>
      <c r="F859" s="1" t="s">
        <v>58</v>
      </c>
      <c r="G859" s="1" t="s">
        <v>5629</v>
      </c>
      <c r="H859" s="1" t="s">
        <v>5630</v>
      </c>
      <c r="I859" s="1" t="s">
        <v>61</v>
      </c>
      <c r="J859" s="1">
        <v>2751</v>
      </c>
      <c r="K859" s="1" t="s">
        <v>5631</v>
      </c>
      <c r="L859" s="1" t="s">
        <v>5632</v>
      </c>
      <c r="M859" s="1">
        <v>553</v>
      </c>
      <c r="N859" s="1">
        <v>408</v>
      </c>
      <c r="O859" s="1">
        <f t="shared" si="29"/>
        <v>0.73779385171790235</v>
      </c>
      <c r="P859" s="1" t="s">
        <v>41</v>
      </c>
      <c r="Q859" s="1" t="s">
        <v>85</v>
      </c>
      <c r="R859" s="1" t="s">
        <v>5627</v>
      </c>
      <c r="S859" s="1">
        <v>85.620893224755704</v>
      </c>
      <c r="T859" s="1">
        <v>-10.5712966</v>
      </c>
      <c r="U859" s="1">
        <v>0.97011230000000004</v>
      </c>
      <c r="V859" s="1" t="s">
        <v>54</v>
      </c>
      <c r="W859" s="1" t="s">
        <v>44</v>
      </c>
      <c r="X859" s="1">
        <v>5</v>
      </c>
      <c r="Y859" s="1">
        <v>9</v>
      </c>
      <c r="Z859" s="1">
        <v>14</v>
      </c>
      <c r="AA859" s="1">
        <v>0.71541480811937097</v>
      </c>
      <c r="AB859" s="1" t="s">
        <v>45</v>
      </c>
      <c r="AC859" s="1"/>
      <c r="AD859" s="1"/>
      <c r="AE859" s="1"/>
      <c r="AF859" s="1"/>
      <c r="AG859" s="1"/>
    </row>
    <row r="860" spans="1:33" s="12" customFormat="1" x14ac:dyDescent="0.15">
      <c r="A860" s="1" t="s">
        <v>5633</v>
      </c>
      <c r="B860" s="1" t="s">
        <v>5622</v>
      </c>
      <c r="C860" s="1">
        <v>8</v>
      </c>
      <c r="D860" s="1">
        <v>167543593</v>
      </c>
      <c r="E860" s="1">
        <v>167547578</v>
      </c>
      <c r="F860" s="1" t="s">
        <v>58</v>
      </c>
      <c r="G860" s="1" t="s">
        <v>5634</v>
      </c>
      <c r="H860" s="1" t="s">
        <v>5635</v>
      </c>
      <c r="I860" s="1" t="s">
        <v>61</v>
      </c>
      <c r="J860" s="1">
        <v>440</v>
      </c>
      <c r="K860" s="1" t="s">
        <v>5636</v>
      </c>
      <c r="L860" s="1" t="s">
        <v>5637</v>
      </c>
      <c r="M860" s="1">
        <v>321</v>
      </c>
      <c r="N860" s="1">
        <v>314</v>
      </c>
      <c r="O860" s="1">
        <f t="shared" si="29"/>
        <v>0.97819314641744548</v>
      </c>
      <c r="P860" s="1" t="s">
        <v>41</v>
      </c>
      <c r="Q860" s="1" t="s">
        <v>52</v>
      </c>
      <c r="R860" s="1" t="s">
        <v>5627</v>
      </c>
      <c r="S860" s="1">
        <v>85.620893224755704</v>
      </c>
      <c r="T860" s="1">
        <v>-10.5712966</v>
      </c>
      <c r="U860" s="1">
        <v>0.97011230000000004</v>
      </c>
      <c r="V860" s="1" t="s">
        <v>54</v>
      </c>
      <c r="W860" s="1" t="s">
        <v>44</v>
      </c>
      <c r="X860" s="1">
        <v>7</v>
      </c>
      <c r="Y860" s="1">
        <v>7</v>
      </c>
      <c r="Z860" s="1">
        <v>14</v>
      </c>
      <c r="AA860" s="1">
        <v>0.37708408450194297</v>
      </c>
      <c r="AB860" s="1" t="s">
        <v>45</v>
      </c>
      <c r="AC860" s="1"/>
      <c r="AD860" s="1"/>
      <c r="AE860" s="1"/>
      <c r="AF860" s="1"/>
      <c r="AG860" s="1"/>
    </row>
    <row r="861" spans="1:33" s="12" customFormat="1" x14ac:dyDescent="0.15">
      <c r="A861" s="1" t="s">
        <v>5638</v>
      </c>
      <c r="B861" s="1" t="s">
        <v>5639</v>
      </c>
      <c r="C861" s="1">
        <v>8</v>
      </c>
      <c r="D861" s="1">
        <v>168283208</v>
      </c>
      <c r="E861" s="1">
        <v>168289577</v>
      </c>
      <c r="F861" s="1" t="s">
        <v>58</v>
      </c>
      <c r="G861" s="1" t="s">
        <v>5640</v>
      </c>
      <c r="H861" s="1" t="s">
        <v>5641</v>
      </c>
      <c r="I861" s="1" t="s">
        <v>61</v>
      </c>
      <c r="J861" s="1">
        <v>897</v>
      </c>
      <c r="K861" s="1" t="s">
        <v>5642</v>
      </c>
      <c r="L861" s="1" t="s">
        <v>5643</v>
      </c>
      <c r="M861" s="1">
        <v>379</v>
      </c>
      <c r="N861" s="1">
        <v>379</v>
      </c>
      <c r="O861" s="1">
        <f t="shared" si="29"/>
        <v>1</v>
      </c>
      <c r="P861" s="1" t="s">
        <v>41</v>
      </c>
      <c r="Q861" s="1" t="s">
        <v>85</v>
      </c>
      <c r="R861" s="1" t="s">
        <v>5644</v>
      </c>
      <c r="S861" s="1">
        <v>63.385862366992399</v>
      </c>
      <c r="T861" s="1">
        <v>1.4924736000000001</v>
      </c>
      <c r="U861" s="1">
        <v>0.87664260000000005</v>
      </c>
      <c r="V861" s="1" t="s">
        <v>38</v>
      </c>
      <c r="W861" s="1" t="s">
        <v>55</v>
      </c>
      <c r="X861" s="1">
        <v>7</v>
      </c>
      <c r="Y861" s="1">
        <v>5</v>
      </c>
      <c r="Z861" s="1">
        <v>12</v>
      </c>
      <c r="AA861" s="1">
        <v>0.58631095686674795</v>
      </c>
      <c r="AB861" s="1" t="s">
        <v>45</v>
      </c>
      <c r="AC861" s="1"/>
      <c r="AD861" s="1"/>
      <c r="AE861" s="1"/>
      <c r="AF861" s="1"/>
      <c r="AG861" s="1"/>
    </row>
    <row r="862" spans="1:33" s="12" customFormat="1" x14ac:dyDescent="0.15">
      <c r="A862" s="1" t="s">
        <v>5645</v>
      </c>
      <c r="B862" s="1" t="s">
        <v>5639</v>
      </c>
      <c r="C862" s="1">
        <v>8</v>
      </c>
      <c r="D862" s="1">
        <v>168283208</v>
      </c>
      <c r="E862" s="1">
        <v>168289577</v>
      </c>
      <c r="F862" s="1" t="s">
        <v>58</v>
      </c>
      <c r="G862" s="1" t="s">
        <v>5646</v>
      </c>
      <c r="H862" s="1" t="s">
        <v>5647</v>
      </c>
      <c r="I862" s="1" t="s">
        <v>61</v>
      </c>
      <c r="J862" s="1">
        <v>143</v>
      </c>
      <c r="K862" s="1" t="s">
        <v>5648</v>
      </c>
      <c r="L862" s="1" t="s">
        <v>5649</v>
      </c>
      <c r="M862" s="1">
        <v>168</v>
      </c>
      <c r="N862" s="1">
        <v>127</v>
      </c>
      <c r="O862" s="1">
        <f t="shared" si="29"/>
        <v>0.75595238095238093</v>
      </c>
      <c r="P862" s="1" t="s">
        <v>41</v>
      </c>
      <c r="Q862" s="1" t="s">
        <v>78</v>
      </c>
      <c r="R862" s="1" t="s">
        <v>5644</v>
      </c>
      <c r="S862" s="1">
        <v>63.385862366992399</v>
      </c>
      <c r="T862" s="1">
        <v>1.4924736000000001</v>
      </c>
      <c r="U862" s="1">
        <v>0.87664260000000005</v>
      </c>
      <c r="V862" s="1" t="s">
        <v>38</v>
      </c>
      <c r="W862" s="1" t="s">
        <v>55</v>
      </c>
      <c r="X862" s="1">
        <v>3</v>
      </c>
      <c r="Y862" s="1">
        <v>9</v>
      </c>
      <c r="Z862" s="1">
        <v>12</v>
      </c>
      <c r="AA862" s="1">
        <v>0.48204689060720701</v>
      </c>
      <c r="AB862" s="1" t="s">
        <v>45</v>
      </c>
      <c r="AC862" s="1"/>
      <c r="AD862" s="1"/>
      <c r="AE862" s="1"/>
      <c r="AF862" s="1"/>
      <c r="AG862" s="1"/>
    </row>
    <row r="863" spans="1:33" s="12" customFormat="1" x14ac:dyDescent="0.15">
      <c r="A863" s="1" t="s">
        <v>5650</v>
      </c>
      <c r="B863" s="1" t="s">
        <v>5651</v>
      </c>
      <c r="C863" s="1">
        <v>8</v>
      </c>
      <c r="D863" s="1">
        <v>168883542</v>
      </c>
      <c r="E863" s="1">
        <v>168888435</v>
      </c>
      <c r="F863" s="1" t="s">
        <v>58</v>
      </c>
      <c r="G863" s="1" t="s">
        <v>5652</v>
      </c>
      <c r="H863" s="1" t="s">
        <v>5653</v>
      </c>
      <c r="I863" s="1" t="s">
        <v>38</v>
      </c>
      <c r="J863" s="1">
        <v>3812</v>
      </c>
      <c r="K863" s="1" t="s">
        <v>5654</v>
      </c>
      <c r="L863" s="1" t="s">
        <v>5655</v>
      </c>
      <c r="M863" s="1">
        <v>201</v>
      </c>
      <c r="N863" s="1">
        <v>201</v>
      </c>
      <c r="O863" s="1">
        <f t="shared" si="29"/>
        <v>1</v>
      </c>
      <c r="P863" s="1" t="s">
        <v>41</v>
      </c>
      <c r="Q863" s="1" t="s">
        <v>78</v>
      </c>
      <c r="R863" s="1" t="s">
        <v>5656</v>
      </c>
      <c r="S863" s="1">
        <v>35.0249152877307</v>
      </c>
      <c r="T863" s="1">
        <v>1.5192558</v>
      </c>
      <c r="U863" s="1">
        <v>0.71599650000000004</v>
      </c>
      <c r="V863" s="1" t="s">
        <v>38</v>
      </c>
      <c r="W863" s="1" t="s">
        <v>44</v>
      </c>
      <c r="X863" s="1">
        <v>7</v>
      </c>
      <c r="Y863" s="1">
        <v>9</v>
      </c>
      <c r="Z863" s="1">
        <v>16</v>
      </c>
      <c r="AA863" s="1">
        <v>0.11705950754064499</v>
      </c>
      <c r="AB863" s="1" t="s">
        <v>45</v>
      </c>
      <c r="AC863" s="1"/>
      <c r="AD863" s="1"/>
      <c r="AE863" s="1"/>
      <c r="AF863" s="1"/>
      <c r="AG863" s="1"/>
    </row>
    <row r="864" spans="1:33" s="12" customFormat="1" x14ac:dyDescent="0.15">
      <c r="A864" s="1" t="s">
        <v>5657</v>
      </c>
      <c r="B864" s="1" t="s">
        <v>5651</v>
      </c>
      <c r="C864" s="1">
        <v>8</v>
      </c>
      <c r="D864" s="1">
        <v>168883542</v>
      </c>
      <c r="E864" s="1">
        <v>168888435</v>
      </c>
      <c r="F864" s="1" t="s">
        <v>58</v>
      </c>
      <c r="G864" s="1" t="s">
        <v>5658</v>
      </c>
      <c r="H864" s="1" t="s">
        <v>5659</v>
      </c>
      <c r="I864" s="1" t="s">
        <v>61</v>
      </c>
      <c r="J864" s="1">
        <v>2521</v>
      </c>
      <c r="K864" s="1" t="s">
        <v>5660</v>
      </c>
      <c r="L864" s="1" t="s">
        <v>5661</v>
      </c>
      <c r="M864" s="1">
        <v>549</v>
      </c>
      <c r="N864" s="1">
        <v>294</v>
      </c>
      <c r="O864" s="1">
        <f t="shared" si="29"/>
        <v>0.53551912568306015</v>
      </c>
      <c r="P864" s="1" t="s">
        <v>41</v>
      </c>
      <c r="Q864" s="1" t="s">
        <v>213</v>
      </c>
      <c r="R864" s="1" t="s">
        <v>5656</v>
      </c>
      <c r="S864" s="1">
        <v>35.0249152877307</v>
      </c>
      <c r="T864" s="1">
        <v>1.5192558</v>
      </c>
      <c r="U864" s="1">
        <v>0.71599650000000004</v>
      </c>
      <c r="V864" s="1" t="s">
        <v>38</v>
      </c>
      <c r="W864" s="1" t="s">
        <v>55</v>
      </c>
      <c r="X864" s="1">
        <v>2</v>
      </c>
      <c r="Y864" s="1">
        <v>9</v>
      </c>
      <c r="Z864" s="1">
        <v>11</v>
      </c>
      <c r="AA864" s="1">
        <v>0.21017197805898599</v>
      </c>
      <c r="AB864" s="1" t="s">
        <v>45</v>
      </c>
      <c r="AC864" s="1"/>
      <c r="AD864" s="1"/>
      <c r="AE864" s="1"/>
      <c r="AF864" s="1"/>
      <c r="AG864" s="1"/>
    </row>
    <row r="865" spans="1:33" s="12" customFormat="1" x14ac:dyDescent="0.15">
      <c r="A865" s="1" t="s">
        <v>5662</v>
      </c>
      <c r="B865" s="1" t="s">
        <v>5651</v>
      </c>
      <c r="C865" s="1">
        <v>8</v>
      </c>
      <c r="D865" s="1">
        <v>168883542</v>
      </c>
      <c r="E865" s="1">
        <v>168888435</v>
      </c>
      <c r="F865" s="1" t="s">
        <v>58</v>
      </c>
      <c r="G865" s="1" t="s">
        <v>5663</v>
      </c>
      <c r="H865" s="1" t="s">
        <v>5664</v>
      </c>
      <c r="I865" s="1" t="s">
        <v>38</v>
      </c>
      <c r="J865" s="1">
        <v>1179</v>
      </c>
      <c r="K865" s="1" t="s">
        <v>5665</v>
      </c>
      <c r="L865" s="1" t="s">
        <v>5666</v>
      </c>
      <c r="M865" s="1">
        <v>293</v>
      </c>
      <c r="N865" s="1">
        <v>293</v>
      </c>
      <c r="O865" s="1">
        <f t="shared" si="29"/>
        <v>1</v>
      </c>
      <c r="P865" s="1" t="s">
        <v>41</v>
      </c>
      <c r="Q865" s="1" t="s">
        <v>42</v>
      </c>
      <c r="R865" s="1" t="s">
        <v>5656</v>
      </c>
      <c r="S865" s="1">
        <v>35.0249152877307</v>
      </c>
      <c r="T865" s="1">
        <v>1.5192558</v>
      </c>
      <c r="U865" s="1">
        <v>0.71599650000000004</v>
      </c>
      <c r="V865" s="1" t="s">
        <v>38</v>
      </c>
      <c r="W865" s="1" t="s">
        <v>44</v>
      </c>
      <c r="X865" s="1">
        <v>7</v>
      </c>
      <c r="Y865" s="1">
        <v>9</v>
      </c>
      <c r="Z865" s="1">
        <v>16</v>
      </c>
      <c r="AA865" s="1">
        <v>8.6429104112914504E-2</v>
      </c>
      <c r="AB865" s="1" t="s">
        <v>45</v>
      </c>
      <c r="AC865" s="1"/>
      <c r="AD865" s="1"/>
      <c r="AE865" s="1"/>
      <c r="AF865" s="1"/>
      <c r="AG865" s="1"/>
    </row>
    <row r="866" spans="1:33" s="12" customFormat="1" x14ac:dyDescent="0.15">
      <c r="A866" s="1" t="s">
        <v>5667</v>
      </c>
      <c r="B866" s="1" t="s">
        <v>5668</v>
      </c>
      <c r="C866" s="1">
        <v>8</v>
      </c>
      <c r="D866" s="1">
        <v>169557355</v>
      </c>
      <c r="E866" s="1">
        <v>169562468</v>
      </c>
      <c r="F866" s="1" t="s">
        <v>58</v>
      </c>
      <c r="G866" s="1" t="s">
        <v>5669</v>
      </c>
      <c r="H866" s="1" t="s">
        <v>5670</v>
      </c>
      <c r="I866" s="1" t="s">
        <v>61</v>
      </c>
      <c r="J866" s="1">
        <v>2217</v>
      </c>
      <c r="K866" s="1" t="s">
        <v>5671</v>
      </c>
      <c r="L866" s="1" t="s">
        <v>5672</v>
      </c>
      <c r="M866" s="1">
        <v>1688</v>
      </c>
      <c r="N866" s="1">
        <v>1028</v>
      </c>
      <c r="O866" s="1">
        <f t="shared" si="29"/>
        <v>0.60900473933649291</v>
      </c>
      <c r="P866" s="1" t="s">
        <v>41</v>
      </c>
      <c r="Q866" s="1" t="s">
        <v>52</v>
      </c>
      <c r="R866" s="1" t="s">
        <v>5673</v>
      </c>
      <c r="S866" s="1">
        <v>65.518353876221497</v>
      </c>
      <c r="T866" s="1">
        <v>0.93320669999999994</v>
      </c>
      <c r="U866" s="1">
        <v>0.73770599999999997</v>
      </c>
      <c r="V866" s="1" t="s">
        <v>38</v>
      </c>
      <c r="W866" s="1" t="s">
        <v>55</v>
      </c>
      <c r="X866" s="1">
        <v>7</v>
      </c>
      <c r="Y866" s="1">
        <v>7</v>
      </c>
      <c r="Z866" s="1">
        <v>14</v>
      </c>
      <c r="AA866" s="1">
        <v>0.63880422061584496</v>
      </c>
      <c r="AB866" s="1" t="s">
        <v>45</v>
      </c>
      <c r="AC866" s="1"/>
      <c r="AD866" s="1"/>
      <c r="AE866" s="1"/>
      <c r="AF866" s="1"/>
      <c r="AG866" s="1"/>
    </row>
    <row r="867" spans="1:33" s="12" customFormat="1" x14ac:dyDescent="0.15">
      <c r="A867" s="1" t="s">
        <v>5674</v>
      </c>
      <c r="B867" s="1" t="s">
        <v>5675</v>
      </c>
      <c r="C867" s="1">
        <v>8</v>
      </c>
      <c r="D867" s="1">
        <v>170076975</v>
      </c>
      <c r="E867" s="1">
        <v>170078757</v>
      </c>
      <c r="F867" s="1" t="s">
        <v>58</v>
      </c>
      <c r="G867" s="1" t="s">
        <v>5676</v>
      </c>
      <c r="H867" s="1" t="s">
        <v>5677</v>
      </c>
      <c r="I867" s="1" t="s">
        <v>61</v>
      </c>
      <c r="J867" s="1">
        <v>674</v>
      </c>
      <c r="K867" s="1" t="s">
        <v>5678</v>
      </c>
      <c r="L867" s="1" t="s">
        <v>5679</v>
      </c>
      <c r="M867" s="1">
        <v>2115</v>
      </c>
      <c r="N867" s="1">
        <v>274</v>
      </c>
      <c r="O867" s="1">
        <f t="shared" si="29"/>
        <v>0.12955082742316784</v>
      </c>
      <c r="P867" s="1" t="s">
        <v>41</v>
      </c>
      <c r="Q867" s="1" t="s">
        <v>289</v>
      </c>
      <c r="R867" s="1" t="s">
        <v>5680</v>
      </c>
      <c r="S867" s="1">
        <v>27.754783365906601</v>
      </c>
      <c r="T867" s="1">
        <v>1.9028864000000001</v>
      </c>
      <c r="U867" s="1">
        <v>0.67450759999999998</v>
      </c>
      <c r="V867" s="1" t="s">
        <v>38</v>
      </c>
      <c r="W867" s="1" t="s">
        <v>55</v>
      </c>
      <c r="X867" s="1">
        <v>3</v>
      </c>
      <c r="Y867" s="1">
        <v>11</v>
      </c>
      <c r="Z867" s="1">
        <v>14</v>
      </c>
      <c r="AA867" s="1">
        <v>0.36508792970600601</v>
      </c>
      <c r="AB867" s="1" t="s">
        <v>45</v>
      </c>
      <c r="AC867" s="1"/>
      <c r="AD867" s="1"/>
      <c r="AE867" s="1"/>
      <c r="AF867" s="1"/>
      <c r="AG867" s="1"/>
    </row>
    <row r="868" spans="1:33" s="12" customFormat="1" x14ac:dyDescent="0.15">
      <c r="A868" s="1" t="s">
        <v>5681</v>
      </c>
      <c r="B868" s="1" t="s">
        <v>5682</v>
      </c>
      <c r="C868" s="1">
        <v>8</v>
      </c>
      <c r="D868" s="1">
        <v>170419466</v>
      </c>
      <c r="E868" s="1">
        <v>170424898</v>
      </c>
      <c r="F868" s="1" t="s">
        <v>35</v>
      </c>
      <c r="G868" s="1" t="s">
        <v>5683</v>
      </c>
      <c r="H868" s="1" t="s">
        <v>5684</v>
      </c>
      <c r="I868" s="1" t="s">
        <v>61</v>
      </c>
      <c r="J868" s="1">
        <v>2591</v>
      </c>
      <c r="K868" s="1" t="s">
        <v>5685</v>
      </c>
      <c r="L868" s="1" t="s">
        <v>5686</v>
      </c>
      <c r="M868" s="1">
        <v>143</v>
      </c>
      <c r="N868" s="1">
        <v>52</v>
      </c>
      <c r="O868" s="1">
        <f t="shared" si="29"/>
        <v>0.36363636363636365</v>
      </c>
      <c r="P868" s="1" t="s">
        <v>41</v>
      </c>
      <c r="Q868" s="1" t="s">
        <v>271</v>
      </c>
      <c r="R868" s="1" t="s">
        <v>5687</v>
      </c>
      <c r="S868" s="1">
        <v>38.757293398479902</v>
      </c>
      <c r="T868" s="1">
        <v>5.2387053999999997</v>
      </c>
      <c r="U868" s="1">
        <v>0.73853020000000003</v>
      </c>
      <c r="V868" s="1" t="s">
        <v>38</v>
      </c>
      <c r="W868" s="1" t="s">
        <v>55</v>
      </c>
      <c r="X868" s="1">
        <v>2</v>
      </c>
      <c r="Y868" s="1">
        <v>12</v>
      </c>
      <c r="Z868" s="1">
        <v>14</v>
      </c>
      <c r="AA868" s="1">
        <v>0.41872387915478798</v>
      </c>
      <c r="AB868" s="1" t="s">
        <v>45</v>
      </c>
      <c r="AC868" s="1"/>
      <c r="AD868" s="1"/>
      <c r="AE868" s="1"/>
      <c r="AF868" s="1"/>
      <c r="AG868" s="1"/>
    </row>
    <row r="869" spans="1:33" s="12" customFormat="1" x14ac:dyDescent="0.15">
      <c r="A869" s="1" t="s">
        <v>5688</v>
      </c>
      <c r="B869" s="1" t="s">
        <v>5682</v>
      </c>
      <c r="C869" s="1">
        <v>8</v>
      </c>
      <c r="D869" s="1">
        <v>170419466</v>
      </c>
      <c r="E869" s="1">
        <v>170424898</v>
      </c>
      <c r="F869" s="1" t="s">
        <v>35</v>
      </c>
      <c r="G869" s="1" t="s">
        <v>5689</v>
      </c>
      <c r="H869" s="1" t="s">
        <v>5690</v>
      </c>
      <c r="I869" s="1" t="s">
        <v>38</v>
      </c>
      <c r="J869" s="1">
        <v>2781</v>
      </c>
      <c r="K869" s="1" t="s">
        <v>5686</v>
      </c>
      <c r="L869" s="1" t="s">
        <v>5691</v>
      </c>
      <c r="M869" s="1">
        <v>193</v>
      </c>
      <c r="N869" s="1">
        <v>158</v>
      </c>
      <c r="O869" s="1">
        <f t="shared" si="29"/>
        <v>0.81865284974093266</v>
      </c>
      <c r="P869" s="1" t="s">
        <v>41</v>
      </c>
      <c r="Q869" s="1" t="s">
        <v>289</v>
      </c>
      <c r="R869" s="1" t="s">
        <v>5687</v>
      </c>
      <c r="S869" s="1">
        <v>38.757293398479902</v>
      </c>
      <c r="T869" s="1">
        <v>5.2387053999999997</v>
      </c>
      <c r="U869" s="1">
        <v>0.73853020000000003</v>
      </c>
      <c r="V869" s="1" t="s">
        <v>38</v>
      </c>
      <c r="W869" s="1" t="s">
        <v>44</v>
      </c>
      <c r="X869" s="1">
        <v>12</v>
      </c>
      <c r="Y869" s="1">
        <v>4</v>
      </c>
      <c r="Z869" s="1">
        <v>16</v>
      </c>
      <c r="AA869" s="1">
        <v>0.90446849629145298</v>
      </c>
      <c r="AB869" s="1" t="s">
        <v>45</v>
      </c>
      <c r="AC869" s="1"/>
      <c r="AD869" s="1"/>
      <c r="AE869" s="1"/>
      <c r="AF869" s="1"/>
      <c r="AG869" s="1"/>
    </row>
    <row r="870" spans="1:33" s="12" customFormat="1" x14ac:dyDescent="0.15">
      <c r="A870" s="1" t="s">
        <v>5692</v>
      </c>
      <c r="B870" s="1" t="s">
        <v>5693</v>
      </c>
      <c r="C870" s="1">
        <v>8</v>
      </c>
      <c r="D870" s="1">
        <v>170532866</v>
      </c>
      <c r="E870" s="1">
        <v>170534989</v>
      </c>
      <c r="F870" s="1" t="s">
        <v>58</v>
      </c>
      <c r="G870" s="1" t="s">
        <v>5694</v>
      </c>
      <c r="H870" s="1" t="s">
        <v>5695</v>
      </c>
      <c r="I870" s="1" t="s">
        <v>38</v>
      </c>
      <c r="J870" s="1">
        <v>1141</v>
      </c>
      <c r="K870" s="1" t="s">
        <v>5696</v>
      </c>
      <c r="L870" s="1" t="s">
        <v>5697</v>
      </c>
      <c r="M870" s="1">
        <v>535</v>
      </c>
      <c r="N870" s="1">
        <v>343</v>
      </c>
      <c r="O870" s="1">
        <f t="shared" si="29"/>
        <v>0.64112149532710283</v>
      </c>
      <c r="P870" s="1" t="s">
        <v>41</v>
      </c>
      <c r="Q870" s="1" t="s">
        <v>85</v>
      </c>
      <c r="R870" s="1" t="s">
        <v>5698</v>
      </c>
      <c r="S870" s="1">
        <v>20.4473076438654</v>
      </c>
      <c r="T870" s="1">
        <v>3.4527033</v>
      </c>
      <c r="U870" s="1">
        <v>0.51096549999999996</v>
      </c>
      <c r="V870" s="1" t="s">
        <v>38</v>
      </c>
      <c r="W870" s="1" t="s">
        <v>44</v>
      </c>
      <c r="X870" s="1">
        <v>6</v>
      </c>
      <c r="Y870" s="1">
        <v>10</v>
      </c>
      <c r="Z870" s="1">
        <v>16</v>
      </c>
      <c r="AA870" s="1">
        <v>0.64299407580735601</v>
      </c>
      <c r="AB870" s="1" t="s">
        <v>45</v>
      </c>
      <c r="AC870" s="1"/>
      <c r="AD870" s="1"/>
      <c r="AE870" s="1"/>
      <c r="AF870" s="1"/>
      <c r="AG870" s="1"/>
    </row>
    <row r="871" spans="1:33" s="12" customFormat="1" x14ac:dyDescent="0.15">
      <c r="A871" s="1" t="s">
        <v>5699</v>
      </c>
      <c r="B871" s="1" t="s">
        <v>5700</v>
      </c>
      <c r="C871" s="1">
        <v>8</v>
      </c>
      <c r="D871" s="1">
        <v>174169491</v>
      </c>
      <c r="E871" s="1">
        <v>174171263</v>
      </c>
      <c r="F871" s="1" t="s">
        <v>35</v>
      </c>
      <c r="G871" s="1" t="s">
        <v>5701</v>
      </c>
      <c r="H871" s="1" t="s">
        <v>5702</v>
      </c>
      <c r="I871" s="1" t="s">
        <v>61</v>
      </c>
      <c r="J871" s="1">
        <v>1435</v>
      </c>
      <c r="K871" s="1" t="s">
        <v>5703</v>
      </c>
      <c r="L871" s="1" t="s">
        <v>5704</v>
      </c>
      <c r="M871" s="1">
        <v>438</v>
      </c>
      <c r="N871" s="1">
        <v>0</v>
      </c>
      <c r="O871" s="1">
        <f t="shared" si="29"/>
        <v>0</v>
      </c>
      <c r="P871" s="1" t="s">
        <v>531</v>
      </c>
      <c r="Q871" s="1"/>
      <c r="R871" s="1" t="s">
        <v>5705</v>
      </c>
      <c r="S871" s="1">
        <v>33.186477003257302</v>
      </c>
      <c r="T871" s="1">
        <v>0.57659099999999996</v>
      </c>
      <c r="U871" s="1">
        <v>0.68673050000000002</v>
      </c>
      <c r="V871" s="1" t="s">
        <v>38</v>
      </c>
      <c r="W871" s="1" t="s">
        <v>55</v>
      </c>
      <c r="X871" s="1">
        <v>11</v>
      </c>
      <c r="Y871" s="1">
        <v>5</v>
      </c>
      <c r="Z871" s="1">
        <v>16</v>
      </c>
      <c r="AA871" s="1">
        <v>1.9285373413377199E-2</v>
      </c>
      <c r="AB871" s="1" t="s">
        <v>72</v>
      </c>
      <c r="AC871" s="1" t="s">
        <v>55</v>
      </c>
      <c r="AD871" s="1" t="str">
        <f>IF(AC871=W871,"consistent","inconsistent")</f>
        <v>consistent</v>
      </c>
      <c r="AE871" s="1"/>
      <c r="AF871" s="1"/>
      <c r="AG871" s="1"/>
    </row>
    <row r="872" spans="1:33" s="12" customFormat="1" x14ac:dyDescent="0.15">
      <c r="A872" s="1" t="s">
        <v>5706</v>
      </c>
      <c r="B872" s="1" t="s">
        <v>5700</v>
      </c>
      <c r="C872" s="1">
        <v>8</v>
      </c>
      <c r="D872" s="1">
        <v>174169491</v>
      </c>
      <c r="E872" s="1">
        <v>174171263</v>
      </c>
      <c r="F872" s="1" t="s">
        <v>35</v>
      </c>
      <c r="G872" s="1" t="s">
        <v>5707</v>
      </c>
      <c r="H872" s="1" t="s">
        <v>5708</v>
      </c>
      <c r="I872" s="1" t="s">
        <v>61</v>
      </c>
      <c r="J872" s="1">
        <v>2270</v>
      </c>
      <c r="K872" s="1" t="s">
        <v>5709</v>
      </c>
      <c r="L872" s="1" t="s">
        <v>5710</v>
      </c>
      <c r="M872" s="1">
        <v>117</v>
      </c>
      <c r="N872" s="1">
        <v>117</v>
      </c>
      <c r="O872" s="1">
        <f t="shared" si="29"/>
        <v>1</v>
      </c>
      <c r="P872" s="1" t="s">
        <v>41</v>
      </c>
      <c r="Q872" s="1" t="s">
        <v>52</v>
      </c>
      <c r="R872" s="1" t="s">
        <v>5705</v>
      </c>
      <c r="S872" s="1">
        <v>33.186477003257302</v>
      </c>
      <c r="T872" s="1">
        <v>0.57659099999999996</v>
      </c>
      <c r="U872" s="1">
        <v>0.68673050000000002</v>
      </c>
      <c r="V872" s="1" t="s">
        <v>38</v>
      </c>
      <c r="W872" s="1" t="s">
        <v>55</v>
      </c>
      <c r="X872" s="1">
        <v>8</v>
      </c>
      <c r="Y872" s="1">
        <v>6</v>
      </c>
      <c r="Z872" s="1">
        <v>14</v>
      </c>
      <c r="AA872" s="1">
        <v>0.124095558062104</v>
      </c>
      <c r="AB872" s="1" t="s">
        <v>45</v>
      </c>
      <c r="AC872" s="1"/>
      <c r="AD872" s="1"/>
      <c r="AE872" s="1"/>
      <c r="AF872" s="1"/>
      <c r="AG872" s="1"/>
    </row>
    <row r="873" spans="1:33" s="12" customFormat="1" x14ac:dyDescent="0.15">
      <c r="A873" s="1" t="s">
        <v>5711</v>
      </c>
      <c r="B873" s="1" t="s">
        <v>5712</v>
      </c>
      <c r="C873" s="1">
        <v>8</v>
      </c>
      <c r="D873" s="1">
        <v>174720307</v>
      </c>
      <c r="E873" s="1">
        <v>174723576</v>
      </c>
      <c r="F873" s="1" t="s">
        <v>35</v>
      </c>
      <c r="G873" s="1" t="s">
        <v>5713</v>
      </c>
      <c r="H873" s="1" t="s">
        <v>5714</v>
      </c>
      <c r="I873" s="1" t="s">
        <v>61</v>
      </c>
      <c r="J873" s="1">
        <v>1503</v>
      </c>
      <c r="K873" s="1" t="s">
        <v>5715</v>
      </c>
      <c r="L873" s="1" t="s">
        <v>5716</v>
      </c>
      <c r="M873" s="1">
        <v>179</v>
      </c>
      <c r="N873" s="1">
        <v>150</v>
      </c>
      <c r="O873" s="1">
        <f t="shared" si="29"/>
        <v>0.83798882681564246</v>
      </c>
      <c r="P873" s="1" t="s">
        <v>41</v>
      </c>
      <c r="Q873" s="1" t="s">
        <v>42</v>
      </c>
      <c r="R873" s="1" t="s">
        <v>5717</v>
      </c>
      <c r="S873" s="1">
        <v>31.2294080130293</v>
      </c>
      <c r="T873" s="1">
        <v>1.2033739000000001</v>
      </c>
      <c r="U873" s="1">
        <v>0.64487950000000005</v>
      </c>
      <c r="V873" s="1" t="s">
        <v>38</v>
      </c>
      <c r="W873" s="1" t="s">
        <v>55</v>
      </c>
      <c r="X873" s="1">
        <v>6</v>
      </c>
      <c r="Y873" s="1">
        <v>7</v>
      </c>
      <c r="Z873" s="1">
        <v>13</v>
      </c>
      <c r="AA873" s="1">
        <v>4.0172297547293102E-2</v>
      </c>
      <c r="AB873" s="1" t="s">
        <v>72</v>
      </c>
      <c r="AC873" s="1" t="s">
        <v>55</v>
      </c>
      <c r="AD873" s="1" t="str">
        <f>IF(AC873=W873,"consistent","inconsistent")</f>
        <v>consistent</v>
      </c>
      <c r="AE873" s="1"/>
      <c r="AF873" s="1"/>
      <c r="AG873" s="1"/>
    </row>
    <row r="874" spans="1:33" s="12" customFormat="1" x14ac:dyDescent="0.15">
      <c r="A874" s="1" t="s">
        <v>5718</v>
      </c>
      <c r="B874" s="1" t="s">
        <v>5719</v>
      </c>
      <c r="C874" s="1">
        <v>8</v>
      </c>
      <c r="D874" s="1">
        <v>174858650</v>
      </c>
      <c r="E874" s="1">
        <v>174861025</v>
      </c>
      <c r="F874" s="1" t="s">
        <v>58</v>
      </c>
      <c r="G874" s="1" t="s">
        <v>5720</v>
      </c>
      <c r="H874" s="1" t="s">
        <v>5721</v>
      </c>
      <c r="I874" s="1" t="s">
        <v>38</v>
      </c>
      <c r="J874" s="1">
        <v>1196</v>
      </c>
      <c r="K874" s="1" t="s">
        <v>5722</v>
      </c>
      <c r="L874" s="1" t="s">
        <v>5723</v>
      </c>
      <c r="M874" s="1">
        <v>278</v>
      </c>
      <c r="N874" s="1">
        <v>192</v>
      </c>
      <c r="O874" s="1">
        <f t="shared" si="29"/>
        <v>0.69064748201438853</v>
      </c>
      <c r="P874" s="1" t="s">
        <v>41</v>
      </c>
      <c r="Q874" s="1" t="s">
        <v>52</v>
      </c>
      <c r="R874" s="1" t="s">
        <v>5724</v>
      </c>
      <c r="S874" s="1">
        <v>55.994054006514702</v>
      </c>
      <c r="T874" s="1">
        <v>3.7837334</v>
      </c>
      <c r="U874" s="1">
        <v>0.85482449999999999</v>
      </c>
      <c r="V874" s="1" t="s">
        <v>38</v>
      </c>
      <c r="W874" s="1" t="s">
        <v>44</v>
      </c>
      <c r="X874" s="1">
        <v>5</v>
      </c>
      <c r="Y874" s="1">
        <v>11</v>
      </c>
      <c r="Z874" s="1">
        <v>16</v>
      </c>
      <c r="AA874" s="1">
        <v>0.42754071093555002</v>
      </c>
      <c r="AB874" s="1" t="s">
        <v>45</v>
      </c>
      <c r="AC874" s="1"/>
      <c r="AD874" s="1"/>
      <c r="AE874" s="1"/>
      <c r="AF874" s="1"/>
      <c r="AG874" s="1"/>
    </row>
    <row r="875" spans="1:33" s="12" customFormat="1" x14ac:dyDescent="0.15">
      <c r="A875" s="1" t="s">
        <v>5725</v>
      </c>
      <c r="B875" s="1" t="s">
        <v>5726</v>
      </c>
      <c r="C875" s="1">
        <v>8</v>
      </c>
      <c r="D875" s="1">
        <v>174967533</v>
      </c>
      <c r="E875" s="1">
        <v>174969278</v>
      </c>
      <c r="F875" s="1" t="s">
        <v>58</v>
      </c>
      <c r="G875" s="1" t="s">
        <v>5727</v>
      </c>
      <c r="H875" s="1" t="s">
        <v>5728</v>
      </c>
      <c r="I875" s="1" t="s">
        <v>61</v>
      </c>
      <c r="J875" s="1">
        <v>252</v>
      </c>
      <c r="K875" s="1" t="s">
        <v>5729</v>
      </c>
      <c r="L875" s="1" t="s">
        <v>5730</v>
      </c>
      <c r="M875" s="1">
        <v>1876</v>
      </c>
      <c r="N875" s="1">
        <v>1876</v>
      </c>
      <c r="O875" s="1">
        <f t="shared" si="29"/>
        <v>1</v>
      </c>
      <c r="P875" s="1" t="s">
        <v>41</v>
      </c>
      <c r="Q875" s="1" t="s">
        <v>271</v>
      </c>
      <c r="R875" s="1" t="s">
        <v>5731</v>
      </c>
      <c r="S875" s="1">
        <v>30.787711682953301</v>
      </c>
      <c r="T875" s="1">
        <v>0.6616727</v>
      </c>
      <c r="U875" s="1">
        <v>0.65731139999999999</v>
      </c>
      <c r="V875" s="1" t="s">
        <v>38</v>
      </c>
      <c r="W875" s="1" t="s">
        <v>55</v>
      </c>
      <c r="X875" s="1">
        <v>4</v>
      </c>
      <c r="Y875" s="1">
        <v>6</v>
      </c>
      <c r="Z875" s="1">
        <v>10</v>
      </c>
      <c r="AA875" s="1">
        <v>8.82784411991826E-2</v>
      </c>
      <c r="AB875" s="1" t="s">
        <v>45</v>
      </c>
      <c r="AC875" s="1"/>
      <c r="AD875" s="1"/>
      <c r="AE875" s="1"/>
      <c r="AF875" s="1"/>
      <c r="AG875" s="1"/>
    </row>
    <row r="876" spans="1:33" s="12" customFormat="1" x14ac:dyDescent="0.15">
      <c r="A876" s="1" t="s">
        <v>5732</v>
      </c>
      <c r="B876" s="1" t="s">
        <v>5733</v>
      </c>
      <c r="C876" s="1">
        <v>8</v>
      </c>
      <c r="D876" s="1">
        <v>175045544</v>
      </c>
      <c r="E876" s="1">
        <v>175067069</v>
      </c>
      <c r="F876" s="1" t="s">
        <v>35</v>
      </c>
      <c r="G876" s="1" t="s">
        <v>5734</v>
      </c>
      <c r="H876" s="1" t="s">
        <v>5735</v>
      </c>
      <c r="I876" s="1" t="s">
        <v>38</v>
      </c>
      <c r="J876" s="1">
        <v>612</v>
      </c>
      <c r="K876" s="1" t="s">
        <v>5736</v>
      </c>
      <c r="L876" s="1" t="s">
        <v>5737</v>
      </c>
      <c r="M876" s="1">
        <v>194</v>
      </c>
      <c r="N876" s="1">
        <v>189</v>
      </c>
      <c r="O876" s="1">
        <f t="shared" si="29"/>
        <v>0.97422680412371132</v>
      </c>
      <c r="P876" s="1" t="s">
        <v>41</v>
      </c>
      <c r="Q876" s="1" t="s">
        <v>52</v>
      </c>
      <c r="R876" s="1" t="s">
        <v>5738</v>
      </c>
      <c r="S876" s="1">
        <v>35.383034961997801</v>
      </c>
      <c r="T876" s="1">
        <v>1.3862101</v>
      </c>
      <c r="U876" s="1">
        <v>0.73049120000000001</v>
      </c>
      <c r="V876" s="1" t="s">
        <v>38</v>
      </c>
      <c r="W876" s="1" t="s">
        <v>44</v>
      </c>
      <c r="X876" s="1">
        <v>6</v>
      </c>
      <c r="Y876" s="1">
        <v>10</v>
      </c>
      <c r="Z876" s="1">
        <v>16</v>
      </c>
      <c r="AA876" s="1">
        <v>5.1181792429093903E-2</v>
      </c>
      <c r="AB876" s="1" t="s">
        <v>45</v>
      </c>
      <c r="AC876" s="1"/>
      <c r="AD876" s="1"/>
      <c r="AE876" s="1"/>
      <c r="AF876" s="1"/>
      <c r="AG876" s="1"/>
    </row>
    <row r="877" spans="1:33" s="12" customFormat="1" x14ac:dyDescent="0.15">
      <c r="A877" s="1" t="s">
        <v>5739</v>
      </c>
      <c r="B877" s="1" t="s">
        <v>5740</v>
      </c>
      <c r="C877" s="1">
        <v>8</v>
      </c>
      <c r="D877" s="1">
        <v>175162648</v>
      </c>
      <c r="E877" s="1">
        <v>175164824</v>
      </c>
      <c r="F877" s="1" t="s">
        <v>35</v>
      </c>
      <c r="G877" s="1" t="s">
        <v>5741</v>
      </c>
      <c r="H877" s="1" t="s">
        <v>5742</v>
      </c>
      <c r="I877" s="1" t="s">
        <v>38</v>
      </c>
      <c r="J877" s="1">
        <v>816</v>
      </c>
      <c r="K877" s="1" t="s">
        <v>5743</v>
      </c>
      <c r="L877" s="1" t="s">
        <v>5744</v>
      </c>
      <c r="M877" s="1">
        <v>772</v>
      </c>
      <c r="N877" s="1">
        <v>675</v>
      </c>
      <c r="O877" s="1">
        <f t="shared" si="29"/>
        <v>0.87435233160621761</v>
      </c>
      <c r="P877" s="1" t="s">
        <v>41</v>
      </c>
      <c r="Q877" s="1" t="s">
        <v>85</v>
      </c>
      <c r="R877" s="1" t="s">
        <v>5745</v>
      </c>
      <c r="S877" s="1">
        <v>36.475124690553699</v>
      </c>
      <c r="T877" s="1">
        <v>0.63516980000000001</v>
      </c>
      <c r="U877" s="1">
        <v>0.66555399999999998</v>
      </c>
      <c r="V877" s="1" t="s">
        <v>38</v>
      </c>
      <c r="W877" s="1" t="s">
        <v>44</v>
      </c>
      <c r="X877" s="1">
        <v>5</v>
      </c>
      <c r="Y877" s="1">
        <v>11</v>
      </c>
      <c r="Z877" s="1">
        <v>16</v>
      </c>
      <c r="AA877" s="1">
        <v>0.67682298229806104</v>
      </c>
      <c r="AB877" s="1" t="s">
        <v>45</v>
      </c>
      <c r="AC877" s="1"/>
      <c r="AD877" s="1"/>
      <c r="AE877" s="1"/>
      <c r="AF877" s="1"/>
      <c r="AG877" s="1"/>
    </row>
    <row r="878" spans="1:33" s="12" customFormat="1" x14ac:dyDescent="0.15">
      <c r="A878" s="1" t="s">
        <v>5746</v>
      </c>
      <c r="B878" s="1" t="s">
        <v>5740</v>
      </c>
      <c r="C878" s="1">
        <v>8</v>
      </c>
      <c r="D878" s="1">
        <v>175162648</v>
      </c>
      <c r="E878" s="1">
        <v>175164824</v>
      </c>
      <c r="F878" s="1" t="s">
        <v>35</v>
      </c>
      <c r="G878" s="1" t="s">
        <v>5747</v>
      </c>
      <c r="H878" s="1" t="s">
        <v>5748</v>
      </c>
      <c r="I878" s="1" t="s">
        <v>38</v>
      </c>
      <c r="J878" s="1">
        <v>2055</v>
      </c>
      <c r="K878" s="1" t="s">
        <v>5749</v>
      </c>
      <c r="L878" s="1" t="s">
        <v>5750</v>
      </c>
      <c r="M878" s="1">
        <v>518</v>
      </c>
      <c r="N878" s="1">
        <v>504</v>
      </c>
      <c r="O878" s="1">
        <f t="shared" si="29"/>
        <v>0.97297297297297303</v>
      </c>
      <c r="P878" s="1" t="s">
        <v>41</v>
      </c>
      <c r="Q878" s="1" t="s">
        <v>489</v>
      </c>
      <c r="R878" s="1" t="s">
        <v>5745</v>
      </c>
      <c r="S878" s="1">
        <v>36.475124690553699</v>
      </c>
      <c r="T878" s="1">
        <v>0.63516980000000001</v>
      </c>
      <c r="U878" s="1">
        <v>0.66555399999999998</v>
      </c>
      <c r="V878" s="1" t="s">
        <v>38</v>
      </c>
      <c r="W878" s="1" t="s">
        <v>44</v>
      </c>
      <c r="X878" s="1">
        <v>7</v>
      </c>
      <c r="Y878" s="1">
        <v>9</v>
      </c>
      <c r="Z878" s="1">
        <v>16</v>
      </c>
      <c r="AA878" s="1">
        <v>0.83524834711217699</v>
      </c>
      <c r="AB878" s="1" t="s">
        <v>45</v>
      </c>
      <c r="AC878" s="1"/>
      <c r="AD878" s="1"/>
      <c r="AE878" s="1"/>
      <c r="AF878" s="1"/>
      <c r="AG878" s="1"/>
    </row>
    <row r="879" spans="1:33" s="12" customFormat="1" x14ac:dyDescent="0.15">
      <c r="A879" s="1" t="s">
        <v>5751</v>
      </c>
      <c r="B879" s="1" t="s">
        <v>5752</v>
      </c>
      <c r="C879" s="1">
        <v>8</v>
      </c>
      <c r="D879" s="1">
        <v>175266420</v>
      </c>
      <c r="E879" s="1">
        <v>175268144</v>
      </c>
      <c r="F879" s="1" t="s">
        <v>58</v>
      </c>
      <c r="G879" s="1" t="s">
        <v>5753</v>
      </c>
      <c r="H879" s="1" t="s">
        <v>5754</v>
      </c>
      <c r="I879" s="1" t="s">
        <v>38</v>
      </c>
      <c r="J879" s="1">
        <v>1781</v>
      </c>
      <c r="K879" s="1" t="s">
        <v>5755</v>
      </c>
      <c r="L879" s="1" t="s">
        <v>5756</v>
      </c>
      <c r="M879" s="1">
        <v>133</v>
      </c>
      <c r="N879" s="1">
        <v>133</v>
      </c>
      <c r="O879" s="1">
        <f t="shared" si="29"/>
        <v>1</v>
      </c>
      <c r="P879" s="1" t="s">
        <v>41</v>
      </c>
      <c r="Q879" s="1" t="s">
        <v>52</v>
      </c>
      <c r="R879" s="1" t="s">
        <v>5757</v>
      </c>
      <c r="S879" s="1">
        <v>37.210114961997803</v>
      </c>
      <c r="T879" s="1">
        <v>1.0798433000000001</v>
      </c>
      <c r="U879" s="1">
        <v>0.71067340000000001</v>
      </c>
      <c r="V879" s="1" t="s">
        <v>38</v>
      </c>
      <c r="W879" s="1" t="s">
        <v>44</v>
      </c>
      <c r="X879" s="1">
        <v>5</v>
      </c>
      <c r="Y879" s="1">
        <v>11</v>
      </c>
      <c r="Z879" s="1">
        <v>16</v>
      </c>
      <c r="AA879" s="1">
        <v>2.47491106165897E-4</v>
      </c>
      <c r="AB879" s="1" t="s">
        <v>72</v>
      </c>
      <c r="AC879" s="1" t="s">
        <v>44</v>
      </c>
      <c r="AD879" s="1" t="str">
        <f t="shared" ref="AD879:AD883" si="30">IF(AC879=W879,"consistent","inconsistent")</f>
        <v>consistent</v>
      </c>
      <c r="AE879" s="1"/>
      <c r="AF879" s="1"/>
      <c r="AG879" s="1"/>
    </row>
    <row r="880" spans="1:33" s="12" customFormat="1" x14ac:dyDescent="0.15">
      <c r="A880" s="1" t="s">
        <v>5758</v>
      </c>
      <c r="B880" s="1" t="s">
        <v>5752</v>
      </c>
      <c r="C880" s="1">
        <v>8</v>
      </c>
      <c r="D880" s="1">
        <v>175266420</v>
      </c>
      <c r="E880" s="1">
        <v>175268144</v>
      </c>
      <c r="F880" s="1" t="s">
        <v>58</v>
      </c>
      <c r="G880" s="1" t="s">
        <v>5759</v>
      </c>
      <c r="H880" s="1" t="s">
        <v>5760</v>
      </c>
      <c r="I880" s="1" t="s">
        <v>38</v>
      </c>
      <c r="J880" s="1">
        <v>875</v>
      </c>
      <c r="K880" s="1" t="s">
        <v>5761</v>
      </c>
      <c r="L880" s="1" t="s">
        <v>5762</v>
      </c>
      <c r="M880" s="1">
        <v>206</v>
      </c>
      <c r="N880" s="1">
        <v>106</v>
      </c>
      <c r="O880" s="1">
        <f t="shared" si="29"/>
        <v>0.5145631067961165</v>
      </c>
      <c r="P880" s="1" t="s">
        <v>41</v>
      </c>
      <c r="Q880" s="1" t="s">
        <v>5763</v>
      </c>
      <c r="R880" s="1" t="s">
        <v>5757</v>
      </c>
      <c r="S880" s="1">
        <v>37.210114961997803</v>
      </c>
      <c r="T880" s="1">
        <v>1.0798433000000001</v>
      </c>
      <c r="U880" s="1">
        <v>0.71067340000000001</v>
      </c>
      <c r="V880" s="1" t="s">
        <v>38</v>
      </c>
      <c r="W880" s="1" t="s">
        <v>44</v>
      </c>
      <c r="X880" s="1">
        <v>6</v>
      </c>
      <c r="Y880" s="1">
        <v>10</v>
      </c>
      <c r="Z880" s="1">
        <v>16</v>
      </c>
      <c r="AA880" s="1">
        <v>5.0936215597123904E-4</v>
      </c>
      <c r="AB880" s="1" t="s">
        <v>72</v>
      </c>
      <c r="AC880" s="1" t="s">
        <v>44</v>
      </c>
      <c r="AD880" s="1" t="str">
        <f t="shared" si="30"/>
        <v>consistent</v>
      </c>
      <c r="AE880" s="1"/>
      <c r="AF880" s="1"/>
      <c r="AG880" s="1"/>
    </row>
    <row r="881" spans="1:33" s="12" customFormat="1" x14ac:dyDescent="0.15">
      <c r="A881" s="1" t="s">
        <v>5764</v>
      </c>
      <c r="B881" s="1" t="s">
        <v>5765</v>
      </c>
      <c r="C881" s="1">
        <v>8</v>
      </c>
      <c r="D881" s="1">
        <v>175443577</v>
      </c>
      <c r="E881" s="1">
        <v>175446159</v>
      </c>
      <c r="F881" s="1" t="s">
        <v>35</v>
      </c>
      <c r="G881" s="1" t="s">
        <v>5766</v>
      </c>
      <c r="H881" s="1" t="s">
        <v>5767</v>
      </c>
      <c r="I881" s="1" t="s">
        <v>38</v>
      </c>
      <c r="J881" s="1">
        <v>2759</v>
      </c>
      <c r="K881" s="1" t="s">
        <v>5768</v>
      </c>
      <c r="L881" s="1" t="s">
        <v>5769</v>
      </c>
      <c r="M881" s="1">
        <v>146</v>
      </c>
      <c r="N881" s="1">
        <v>140</v>
      </c>
      <c r="O881" s="1">
        <f t="shared" si="29"/>
        <v>0.95890410958904104</v>
      </c>
      <c r="P881" s="1" t="s">
        <v>41</v>
      </c>
      <c r="Q881" s="1" t="s">
        <v>200</v>
      </c>
      <c r="R881" s="1" t="s">
        <v>5770</v>
      </c>
      <c r="S881" s="1">
        <v>19.527363387622099</v>
      </c>
      <c r="T881" s="1">
        <v>1.4202264</v>
      </c>
      <c r="U881" s="1">
        <v>0.51308799999999999</v>
      </c>
      <c r="V881" s="1" t="s">
        <v>38</v>
      </c>
      <c r="W881" s="1" t="s">
        <v>44</v>
      </c>
      <c r="X881" s="1">
        <v>2</v>
      </c>
      <c r="Y881" s="1">
        <v>14</v>
      </c>
      <c r="Z881" s="1">
        <v>16</v>
      </c>
      <c r="AA881" s="1">
        <v>0.92788187645908604</v>
      </c>
      <c r="AB881" s="1" t="s">
        <v>45</v>
      </c>
      <c r="AC881" s="1"/>
      <c r="AD881" s="1"/>
      <c r="AE881" s="1"/>
      <c r="AF881" s="1"/>
      <c r="AG881" s="1"/>
    </row>
    <row r="882" spans="1:33" s="12" customFormat="1" x14ac:dyDescent="0.15">
      <c r="A882" s="1" t="s">
        <v>5771</v>
      </c>
      <c r="B882" s="1" t="s">
        <v>5772</v>
      </c>
      <c r="C882" s="1">
        <v>8</v>
      </c>
      <c r="D882" s="1">
        <v>175558015</v>
      </c>
      <c r="E882" s="1">
        <v>175570673</v>
      </c>
      <c r="F882" s="1" t="s">
        <v>58</v>
      </c>
      <c r="G882" s="1" t="s">
        <v>5773</v>
      </c>
      <c r="H882" s="1" t="s">
        <v>5774</v>
      </c>
      <c r="I882" s="1" t="s">
        <v>61</v>
      </c>
      <c r="J882" s="1">
        <v>2507</v>
      </c>
      <c r="K882" s="1" t="s">
        <v>5775</v>
      </c>
      <c r="L882" s="1" t="s">
        <v>5776</v>
      </c>
      <c r="M882" s="1">
        <v>598</v>
      </c>
      <c r="N882" s="1">
        <v>597</v>
      </c>
      <c r="O882" s="1">
        <f t="shared" si="29"/>
        <v>0.99832775919732442</v>
      </c>
      <c r="P882" s="1" t="s">
        <v>41</v>
      </c>
      <c r="Q882" s="1" t="s">
        <v>85</v>
      </c>
      <c r="R882" s="1" t="s">
        <v>5777</v>
      </c>
      <c r="S882" s="1">
        <v>21.925169446254099</v>
      </c>
      <c r="T882" s="1">
        <v>-2.2920698000000002</v>
      </c>
      <c r="U882" s="1">
        <v>0.53969279999999997</v>
      </c>
      <c r="V882" s="1" t="s">
        <v>54</v>
      </c>
      <c r="W882" s="1" t="s">
        <v>44</v>
      </c>
      <c r="X882" s="1">
        <v>5</v>
      </c>
      <c r="Y882" s="1">
        <v>7</v>
      </c>
      <c r="Z882" s="1">
        <v>12</v>
      </c>
      <c r="AA882" s="1">
        <v>0.52337148624701002</v>
      </c>
      <c r="AB882" s="1" t="s">
        <v>45</v>
      </c>
      <c r="AC882" s="1"/>
      <c r="AD882" s="1"/>
      <c r="AE882" s="1"/>
      <c r="AF882" s="1"/>
      <c r="AG882" s="1"/>
    </row>
    <row r="883" spans="1:33" s="12" customFormat="1" x14ac:dyDescent="0.15">
      <c r="A883" s="1" t="s">
        <v>5778</v>
      </c>
      <c r="B883" s="1" t="s">
        <v>5779</v>
      </c>
      <c r="C883" s="1">
        <v>8</v>
      </c>
      <c r="D883" s="1">
        <v>176046167</v>
      </c>
      <c r="E883" s="1">
        <v>176049646</v>
      </c>
      <c r="F883" s="1" t="s">
        <v>58</v>
      </c>
      <c r="G883" s="1" t="s">
        <v>5780</v>
      </c>
      <c r="H883" s="1" t="s">
        <v>5781</v>
      </c>
      <c r="I883" s="1" t="s">
        <v>38</v>
      </c>
      <c r="J883" s="1">
        <v>192</v>
      </c>
      <c r="K883" s="1" t="s">
        <v>5782</v>
      </c>
      <c r="L883" s="1" t="s">
        <v>5783</v>
      </c>
      <c r="M883" s="1">
        <v>353</v>
      </c>
      <c r="N883" s="1">
        <v>283</v>
      </c>
      <c r="O883" s="1">
        <f t="shared" si="29"/>
        <v>0.80169971671388107</v>
      </c>
      <c r="P883" s="1" t="s">
        <v>41</v>
      </c>
      <c r="Q883" s="1" t="s">
        <v>5763</v>
      </c>
      <c r="R883" s="1" t="s">
        <v>5784</v>
      </c>
      <c r="S883" s="1">
        <v>27.909294592833898</v>
      </c>
      <c r="T883" s="1">
        <v>0.83387429999999996</v>
      </c>
      <c r="U883" s="1">
        <v>0.53782859999999999</v>
      </c>
      <c r="V883" s="1" t="s">
        <v>38</v>
      </c>
      <c r="W883" s="1" t="s">
        <v>44</v>
      </c>
      <c r="X883" s="1">
        <v>11</v>
      </c>
      <c r="Y883" s="1">
        <v>5</v>
      </c>
      <c r="Z883" s="1">
        <v>16</v>
      </c>
      <c r="AA883" s="1">
        <v>3.8769819822097602E-2</v>
      </c>
      <c r="AB883" s="1" t="s">
        <v>72</v>
      </c>
      <c r="AC883" s="1" t="s">
        <v>55</v>
      </c>
      <c r="AD883" s="1" t="str">
        <f t="shared" si="30"/>
        <v>inconsistent</v>
      </c>
      <c r="AE883" s="1"/>
      <c r="AF883" s="1"/>
      <c r="AG883" s="1"/>
    </row>
    <row r="884" spans="1:33" s="12" customFormat="1" x14ac:dyDescent="0.15">
      <c r="A884" s="1" t="s">
        <v>5785</v>
      </c>
      <c r="B884" s="1" t="s">
        <v>5786</v>
      </c>
      <c r="C884" s="1">
        <v>8</v>
      </c>
      <c r="D884" s="1">
        <v>176577453</v>
      </c>
      <c r="E884" s="1">
        <v>176580718</v>
      </c>
      <c r="F884" s="1" t="s">
        <v>35</v>
      </c>
      <c r="G884" s="1" t="s">
        <v>5787</v>
      </c>
      <c r="H884" s="1" t="s">
        <v>5788</v>
      </c>
      <c r="I884" s="1" t="s">
        <v>61</v>
      </c>
      <c r="J884" s="1">
        <v>617</v>
      </c>
      <c r="K884" s="1" t="s">
        <v>5789</v>
      </c>
      <c r="L884" s="1" t="s">
        <v>5790</v>
      </c>
      <c r="M884" s="1">
        <v>540</v>
      </c>
      <c r="N884" s="1">
        <v>0</v>
      </c>
      <c r="O884" s="1">
        <f t="shared" si="29"/>
        <v>0</v>
      </c>
      <c r="P884" s="1" t="s">
        <v>531</v>
      </c>
      <c r="Q884" s="1"/>
      <c r="R884" s="1" t="s">
        <v>5791</v>
      </c>
      <c r="S884" s="1">
        <v>29.013487274701401</v>
      </c>
      <c r="T884" s="1">
        <v>-12.4116169</v>
      </c>
      <c r="U884" s="1">
        <v>0.57577480000000003</v>
      </c>
      <c r="V884" s="1" t="s">
        <v>54</v>
      </c>
      <c r="W884" s="1" t="s">
        <v>44</v>
      </c>
      <c r="X884" s="1">
        <v>4</v>
      </c>
      <c r="Y884" s="1">
        <v>12</v>
      </c>
      <c r="Z884" s="1">
        <v>16</v>
      </c>
      <c r="AA884" s="1">
        <v>0.63672496076909502</v>
      </c>
      <c r="AB884" s="1" t="s">
        <v>45</v>
      </c>
      <c r="AC884" s="1"/>
      <c r="AD884" s="1"/>
      <c r="AE884" s="1"/>
      <c r="AF884" s="1"/>
      <c r="AG884" s="1"/>
    </row>
    <row r="885" spans="1:33" s="12" customFormat="1" x14ac:dyDescent="0.15">
      <c r="A885" s="1" t="s">
        <v>5792</v>
      </c>
      <c r="B885" s="1" t="s">
        <v>5786</v>
      </c>
      <c r="C885" s="1">
        <v>8</v>
      </c>
      <c r="D885" s="1">
        <v>176577453</v>
      </c>
      <c r="E885" s="1">
        <v>176580718</v>
      </c>
      <c r="F885" s="1" t="s">
        <v>35</v>
      </c>
      <c r="G885" s="1" t="s">
        <v>5793</v>
      </c>
      <c r="H885" s="1" t="s">
        <v>5794</v>
      </c>
      <c r="I885" s="1" t="s">
        <v>61</v>
      </c>
      <c r="J885" s="1">
        <v>1926</v>
      </c>
      <c r="K885" s="1" t="s">
        <v>5795</v>
      </c>
      <c r="L885" s="1" t="s">
        <v>5796</v>
      </c>
      <c r="M885" s="1">
        <v>276</v>
      </c>
      <c r="N885" s="1">
        <v>200</v>
      </c>
      <c r="O885" s="1">
        <f t="shared" si="29"/>
        <v>0.72463768115942029</v>
      </c>
      <c r="P885" s="1" t="s">
        <v>41</v>
      </c>
      <c r="Q885" s="1" t="s">
        <v>42</v>
      </c>
      <c r="R885" s="1" t="s">
        <v>5791</v>
      </c>
      <c r="S885" s="1">
        <v>29.013487274701401</v>
      </c>
      <c r="T885" s="1">
        <v>-12.4116169</v>
      </c>
      <c r="U885" s="1">
        <v>0.57577480000000003</v>
      </c>
      <c r="V885" s="1" t="s">
        <v>54</v>
      </c>
      <c r="W885" s="1" t="s">
        <v>44</v>
      </c>
      <c r="X885" s="1">
        <v>3</v>
      </c>
      <c r="Y885" s="1">
        <v>12</v>
      </c>
      <c r="Z885" s="1">
        <v>15</v>
      </c>
      <c r="AA885" s="1">
        <v>0.265966657489353</v>
      </c>
      <c r="AB885" s="1" t="s">
        <v>45</v>
      </c>
      <c r="AC885" s="1"/>
      <c r="AD885" s="1"/>
      <c r="AE885" s="1"/>
      <c r="AF885" s="1"/>
      <c r="AG885" s="1"/>
    </row>
    <row r="886" spans="1:33" s="12" customFormat="1" x14ac:dyDescent="0.15">
      <c r="A886" s="1" t="s">
        <v>5797</v>
      </c>
      <c r="B886" s="1" t="s">
        <v>5798</v>
      </c>
      <c r="C886" s="1">
        <v>8</v>
      </c>
      <c r="D886" s="1">
        <v>176802144</v>
      </c>
      <c r="E886" s="1">
        <v>176808472</v>
      </c>
      <c r="F886" s="1" t="s">
        <v>35</v>
      </c>
      <c r="G886" s="1" t="s">
        <v>5799</v>
      </c>
      <c r="H886" s="1" t="s">
        <v>5800</v>
      </c>
      <c r="I886" s="1" t="s">
        <v>38</v>
      </c>
      <c r="J886" s="1">
        <v>2856</v>
      </c>
      <c r="K886" s="1" t="s">
        <v>5801</v>
      </c>
      <c r="L886" s="1" t="s">
        <v>5802</v>
      </c>
      <c r="M886" s="1">
        <v>343</v>
      </c>
      <c r="N886" s="1">
        <v>332</v>
      </c>
      <c r="O886" s="1">
        <f t="shared" si="29"/>
        <v>0.96793002915451898</v>
      </c>
      <c r="P886" s="1" t="s">
        <v>41</v>
      </c>
      <c r="Q886" s="1" t="s">
        <v>52</v>
      </c>
      <c r="R886" s="1" t="s">
        <v>5803</v>
      </c>
      <c r="S886" s="1">
        <v>57.423987622149802</v>
      </c>
      <c r="T886" s="1">
        <v>7.0145097999999999</v>
      </c>
      <c r="U886" s="1">
        <v>0.84386519999999998</v>
      </c>
      <c r="V886" s="1" t="s">
        <v>38</v>
      </c>
      <c r="W886" s="1" t="s">
        <v>44</v>
      </c>
      <c r="X886" s="1">
        <v>3</v>
      </c>
      <c r="Y886" s="1">
        <v>13</v>
      </c>
      <c r="Z886" s="1">
        <v>16</v>
      </c>
      <c r="AA886" s="1">
        <v>0.148178529730884</v>
      </c>
      <c r="AB886" s="1" t="s">
        <v>45</v>
      </c>
      <c r="AC886" s="1"/>
      <c r="AD886" s="1"/>
      <c r="AE886" s="1"/>
      <c r="AF886" s="1"/>
      <c r="AG886" s="1"/>
    </row>
    <row r="887" spans="1:33" s="12" customFormat="1" x14ac:dyDescent="0.15">
      <c r="A887" s="1" t="s">
        <v>5804</v>
      </c>
      <c r="B887" s="1" t="s">
        <v>5805</v>
      </c>
      <c r="C887" s="1">
        <v>8</v>
      </c>
      <c r="D887" s="1">
        <v>177064376</v>
      </c>
      <c r="E887" s="1">
        <v>177066295</v>
      </c>
      <c r="F887" s="1" t="s">
        <v>35</v>
      </c>
      <c r="G887" s="1" t="s">
        <v>5806</v>
      </c>
      <c r="H887" s="1" t="s">
        <v>5807</v>
      </c>
      <c r="I887" s="1" t="s">
        <v>61</v>
      </c>
      <c r="J887" s="1">
        <v>158</v>
      </c>
      <c r="K887" s="1" t="s">
        <v>5808</v>
      </c>
      <c r="L887" s="1" t="s">
        <v>5809</v>
      </c>
      <c r="M887" s="1">
        <v>180</v>
      </c>
      <c r="N887" s="1">
        <v>168</v>
      </c>
      <c r="O887" s="1">
        <f t="shared" si="29"/>
        <v>0.93333333333333335</v>
      </c>
      <c r="P887" s="1" t="s">
        <v>41</v>
      </c>
      <c r="Q887" s="1" t="s">
        <v>78</v>
      </c>
      <c r="R887" s="1" t="s">
        <v>5810</v>
      </c>
      <c r="S887" s="1">
        <v>33.768091682953298</v>
      </c>
      <c r="T887" s="1">
        <v>0.34993190000000002</v>
      </c>
      <c r="U887" s="1">
        <v>0.72521369999999996</v>
      </c>
      <c r="V887" s="1" t="s">
        <v>38</v>
      </c>
      <c r="W887" s="1" t="s">
        <v>55</v>
      </c>
      <c r="X887" s="1">
        <v>1</v>
      </c>
      <c r="Y887" s="1">
        <v>9</v>
      </c>
      <c r="Z887" s="1">
        <v>10</v>
      </c>
      <c r="AA887" s="1"/>
      <c r="AB887" s="1"/>
      <c r="AC887" s="1"/>
      <c r="AD887" s="1"/>
      <c r="AE887" s="1"/>
      <c r="AF887" s="1"/>
      <c r="AG887" s="1"/>
    </row>
    <row r="888" spans="1:33" s="12" customFormat="1" x14ac:dyDescent="0.15">
      <c r="A888" s="1" t="s">
        <v>5811</v>
      </c>
      <c r="B888" s="1" t="s">
        <v>5812</v>
      </c>
      <c r="C888" s="1">
        <v>8</v>
      </c>
      <c r="D888" s="1">
        <v>177070569</v>
      </c>
      <c r="E888" s="1">
        <v>177080643</v>
      </c>
      <c r="F888" s="1" t="s">
        <v>35</v>
      </c>
      <c r="G888" s="1" t="s">
        <v>5813</v>
      </c>
      <c r="H888" s="1" t="s">
        <v>5814</v>
      </c>
      <c r="I888" s="1" t="s">
        <v>61</v>
      </c>
      <c r="J888" s="1">
        <v>2299</v>
      </c>
      <c r="K888" s="1" t="s">
        <v>5815</v>
      </c>
      <c r="L888" s="1" t="s">
        <v>5816</v>
      </c>
      <c r="M888" s="1">
        <v>552</v>
      </c>
      <c r="N888" s="1">
        <v>317</v>
      </c>
      <c r="O888" s="1">
        <f t="shared" si="29"/>
        <v>0.57427536231884058</v>
      </c>
      <c r="P888" s="1" t="s">
        <v>41</v>
      </c>
      <c r="Q888" s="1" t="s">
        <v>271</v>
      </c>
      <c r="R888" s="1" t="s">
        <v>5817</v>
      </c>
      <c r="S888" s="1">
        <v>31.1701439522258</v>
      </c>
      <c r="T888" s="1">
        <v>0.2407521</v>
      </c>
      <c r="U888" s="1">
        <v>0.55944729999999998</v>
      </c>
      <c r="V888" s="1" t="s">
        <v>38</v>
      </c>
      <c r="W888" s="1" t="s">
        <v>55</v>
      </c>
      <c r="X888" s="1">
        <v>1</v>
      </c>
      <c r="Y888" s="1">
        <v>12</v>
      </c>
      <c r="Z888" s="1">
        <v>13</v>
      </c>
      <c r="AA888" s="1"/>
      <c r="AB888" s="1"/>
      <c r="AC888" s="1"/>
      <c r="AD888" s="1"/>
      <c r="AE888" s="1"/>
      <c r="AF888" s="1"/>
      <c r="AG888" s="1"/>
    </row>
    <row r="889" spans="1:33" s="12" customFormat="1" x14ac:dyDescent="0.15">
      <c r="A889" s="1" t="s">
        <v>5818</v>
      </c>
      <c r="B889" s="1" t="s">
        <v>5819</v>
      </c>
      <c r="C889" s="1">
        <v>8</v>
      </c>
      <c r="D889" s="1">
        <v>179214402</v>
      </c>
      <c r="E889" s="1">
        <v>179228713</v>
      </c>
      <c r="F889" s="1" t="s">
        <v>35</v>
      </c>
      <c r="G889" s="1" t="s">
        <v>5820</v>
      </c>
      <c r="H889" s="1" t="s">
        <v>5821</v>
      </c>
      <c r="I889" s="1" t="s">
        <v>38</v>
      </c>
      <c r="J889" s="1">
        <v>877</v>
      </c>
      <c r="K889" s="1" t="s">
        <v>5822</v>
      </c>
      <c r="L889" s="1" t="s">
        <v>5823</v>
      </c>
      <c r="M889" s="1">
        <v>257</v>
      </c>
      <c r="N889" s="1">
        <v>256</v>
      </c>
      <c r="O889" s="1">
        <f t="shared" si="29"/>
        <v>0.99610894941634243</v>
      </c>
      <c r="P889" s="1" t="s">
        <v>41</v>
      </c>
      <c r="Q889" s="1" t="s">
        <v>118</v>
      </c>
      <c r="R889" s="1" t="s">
        <v>5824</v>
      </c>
      <c r="S889" s="1">
        <v>25.724587231270402</v>
      </c>
      <c r="T889" s="1">
        <v>0.58014929999999998</v>
      </c>
      <c r="U889" s="1">
        <v>0.51825589999999999</v>
      </c>
      <c r="V889" s="1" t="s">
        <v>38</v>
      </c>
      <c r="W889" s="1" t="s">
        <v>44</v>
      </c>
      <c r="X889" s="1">
        <v>5</v>
      </c>
      <c r="Y889" s="1">
        <v>11</v>
      </c>
      <c r="Z889" s="1">
        <v>16</v>
      </c>
      <c r="AA889" s="1">
        <v>0.32559418120764899</v>
      </c>
      <c r="AB889" s="1" t="s">
        <v>45</v>
      </c>
      <c r="AC889" s="1"/>
      <c r="AD889" s="1"/>
      <c r="AE889" s="1"/>
      <c r="AF889" s="1"/>
      <c r="AG889" s="1"/>
    </row>
    <row r="890" spans="1:33" s="12" customFormat="1" x14ac:dyDescent="0.15">
      <c r="A890" s="1" t="s">
        <v>5825</v>
      </c>
      <c r="B890" s="1" t="s">
        <v>5819</v>
      </c>
      <c r="C890" s="1">
        <v>8</v>
      </c>
      <c r="D890" s="1">
        <v>179214402</v>
      </c>
      <c r="E890" s="1">
        <v>179228713</v>
      </c>
      <c r="F890" s="1" t="s">
        <v>35</v>
      </c>
      <c r="G890" s="1" t="s">
        <v>5826</v>
      </c>
      <c r="H890" s="1" t="s">
        <v>5827</v>
      </c>
      <c r="I890" s="1" t="s">
        <v>38</v>
      </c>
      <c r="J890" s="1">
        <v>2457</v>
      </c>
      <c r="K890" s="1" t="s">
        <v>5828</v>
      </c>
      <c r="L890" s="1" t="s">
        <v>5829</v>
      </c>
      <c r="M890" s="1">
        <v>319</v>
      </c>
      <c r="N890" s="1">
        <v>319</v>
      </c>
      <c r="O890" s="1">
        <f t="shared" si="29"/>
        <v>1</v>
      </c>
      <c r="P890" s="1" t="s">
        <v>41</v>
      </c>
      <c r="Q890" s="1" t="s">
        <v>78</v>
      </c>
      <c r="R890" s="1" t="s">
        <v>5824</v>
      </c>
      <c r="S890" s="1">
        <v>25.724587231270402</v>
      </c>
      <c r="T890" s="1">
        <v>0.58014929999999998</v>
      </c>
      <c r="U890" s="1">
        <v>0.51825589999999999</v>
      </c>
      <c r="V890" s="1" t="s">
        <v>38</v>
      </c>
      <c r="W890" s="1" t="s">
        <v>44</v>
      </c>
      <c r="X890" s="1">
        <v>9</v>
      </c>
      <c r="Y890" s="1">
        <v>7</v>
      </c>
      <c r="Z890" s="1">
        <v>16</v>
      </c>
      <c r="AA890" s="1">
        <v>0.683328834564354</v>
      </c>
      <c r="AB890" s="1" t="s">
        <v>45</v>
      </c>
      <c r="AC890" s="1"/>
      <c r="AD890" s="1"/>
      <c r="AE890" s="1"/>
      <c r="AF890" s="1"/>
      <c r="AG890" s="1"/>
    </row>
    <row r="891" spans="1:33" s="12" customFormat="1" x14ac:dyDescent="0.15">
      <c r="A891" s="1" t="s">
        <v>5830</v>
      </c>
      <c r="B891" s="1" t="s">
        <v>5831</v>
      </c>
      <c r="C891" s="1">
        <v>8</v>
      </c>
      <c r="D891" s="1">
        <v>179454361</v>
      </c>
      <c r="E891" s="1">
        <v>179460511</v>
      </c>
      <c r="F891" s="1" t="s">
        <v>58</v>
      </c>
      <c r="G891" s="1" t="s">
        <v>5832</v>
      </c>
      <c r="H891" s="1" t="s">
        <v>5833</v>
      </c>
      <c r="I891" s="1" t="s">
        <v>61</v>
      </c>
      <c r="J891" s="1">
        <v>2433</v>
      </c>
      <c r="K891" s="1" t="s">
        <v>5834</v>
      </c>
      <c r="L891" s="1" t="s">
        <v>5835</v>
      </c>
      <c r="M891" s="1">
        <v>378</v>
      </c>
      <c r="N891" s="1">
        <v>152</v>
      </c>
      <c r="O891" s="1">
        <f t="shared" si="29"/>
        <v>0.40211640211640209</v>
      </c>
      <c r="P891" s="1" t="s">
        <v>41</v>
      </c>
      <c r="Q891" s="1" t="s">
        <v>52</v>
      </c>
      <c r="R891" s="1" t="s">
        <v>5836</v>
      </c>
      <c r="S891" s="1">
        <v>20.983770792616699</v>
      </c>
      <c r="T891" s="1">
        <v>1.3413523999999999</v>
      </c>
      <c r="U891" s="1">
        <v>0.52862410000000004</v>
      </c>
      <c r="V891" s="1" t="s">
        <v>38</v>
      </c>
      <c r="W891" s="1" t="s">
        <v>55</v>
      </c>
      <c r="X891" s="1">
        <v>1</v>
      </c>
      <c r="Y891" s="1">
        <v>5</v>
      </c>
      <c r="Z891" s="1">
        <v>6</v>
      </c>
      <c r="AA891" s="1"/>
      <c r="AB891" s="1"/>
      <c r="AC891" s="1"/>
      <c r="AD891" s="1"/>
      <c r="AE891" s="1"/>
      <c r="AF891" s="1"/>
      <c r="AG891" s="1"/>
    </row>
    <row r="892" spans="1:33" s="12" customFormat="1" x14ac:dyDescent="0.15">
      <c r="A892" s="1" t="s">
        <v>5837</v>
      </c>
      <c r="B892" s="1" t="s">
        <v>5838</v>
      </c>
      <c r="C892" s="1">
        <v>8</v>
      </c>
      <c r="D892" s="1">
        <v>180226489</v>
      </c>
      <c r="E892" s="1">
        <v>180258297</v>
      </c>
      <c r="F892" s="1" t="s">
        <v>35</v>
      </c>
      <c r="G892" s="1" t="s">
        <v>5839</v>
      </c>
      <c r="H892" s="1" t="s">
        <v>5840</v>
      </c>
      <c r="I892" s="1" t="s">
        <v>61</v>
      </c>
      <c r="J892" s="1">
        <v>563</v>
      </c>
      <c r="K892" s="1" t="s">
        <v>5841</v>
      </c>
      <c r="L892" s="1" t="s">
        <v>5842</v>
      </c>
      <c r="M892" s="1">
        <v>364</v>
      </c>
      <c r="N892" s="1">
        <v>193</v>
      </c>
      <c r="O892" s="1">
        <f t="shared" si="29"/>
        <v>0.53021978021978022</v>
      </c>
      <c r="P892" s="1" t="s">
        <v>41</v>
      </c>
      <c r="Q892" s="1" t="s">
        <v>52</v>
      </c>
      <c r="R892" s="1" t="s">
        <v>5843</v>
      </c>
      <c r="S892" s="1">
        <v>58.475094592833898</v>
      </c>
      <c r="T892" s="1">
        <v>2.5977204999999999</v>
      </c>
      <c r="U892" s="1">
        <v>0.91877690000000001</v>
      </c>
      <c r="V892" s="1" t="s">
        <v>38</v>
      </c>
      <c r="W892" s="1" t="s">
        <v>55</v>
      </c>
      <c r="X892" s="1">
        <v>9</v>
      </c>
      <c r="Y892" s="1">
        <v>6</v>
      </c>
      <c r="Z892" s="1">
        <v>15</v>
      </c>
      <c r="AA892" s="1">
        <v>0.56199938541580596</v>
      </c>
      <c r="AB892" s="1" t="s">
        <v>45</v>
      </c>
      <c r="AC892" s="1"/>
      <c r="AD892" s="1"/>
      <c r="AE892" s="1"/>
      <c r="AF892" s="1"/>
      <c r="AG892" s="1"/>
    </row>
    <row r="893" spans="1:33" s="12" customFormat="1" x14ac:dyDescent="0.15">
      <c r="A893" s="1" t="s">
        <v>5844</v>
      </c>
      <c r="B893" s="1" t="s">
        <v>5845</v>
      </c>
      <c r="C893" s="1">
        <v>9</v>
      </c>
      <c r="D893" s="1">
        <v>470208</v>
      </c>
      <c r="E893" s="1">
        <v>470864</v>
      </c>
      <c r="F893" s="1" t="s">
        <v>58</v>
      </c>
      <c r="G893" s="1" t="s">
        <v>5846</v>
      </c>
      <c r="H893" s="1" t="s">
        <v>5847</v>
      </c>
      <c r="I893" s="1" t="s">
        <v>61</v>
      </c>
      <c r="J893" s="1">
        <v>522</v>
      </c>
      <c r="K893" s="1" t="s">
        <v>5848</v>
      </c>
      <c r="L893" s="1" t="s">
        <v>5849</v>
      </c>
      <c r="M893" s="1">
        <v>300</v>
      </c>
      <c r="N893" s="1">
        <v>80</v>
      </c>
      <c r="O893" s="1">
        <f t="shared" si="29"/>
        <v>0.26666666666666666</v>
      </c>
      <c r="P893" s="1" t="s">
        <v>41</v>
      </c>
      <c r="Q893" s="1" t="s">
        <v>85</v>
      </c>
      <c r="R893" s="1" t="s">
        <v>5850</v>
      </c>
      <c r="S893" s="1">
        <v>29.641245342019499</v>
      </c>
      <c r="T893" s="1">
        <v>-0.32977960000000001</v>
      </c>
      <c r="U893" s="1">
        <v>0.66894129999999996</v>
      </c>
      <c r="V893" s="1" t="s">
        <v>54</v>
      </c>
      <c r="W893" s="1" t="s">
        <v>44</v>
      </c>
      <c r="X893" s="1">
        <v>8</v>
      </c>
      <c r="Y893" s="1">
        <v>5</v>
      </c>
      <c r="Z893" s="1">
        <v>13</v>
      </c>
      <c r="AA893" s="1">
        <v>0.211548960862223</v>
      </c>
      <c r="AB893" s="1" t="s">
        <v>45</v>
      </c>
      <c r="AC893" s="1"/>
      <c r="AD893" s="1"/>
      <c r="AE893" s="1"/>
      <c r="AF893" s="1"/>
      <c r="AG893" s="1"/>
    </row>
    <row r="894" spans="1:33" s="12" customFormat="1" x14ac:dyDescent="0.15">
      <c r="A894" s="1" t="s">
        <v>5851</v>
      </c>
      <c r="B894" s="1" t="s">
        <v>5852</v>
      </c>
      <c r="C894" s="1">
        <v>9</v>
      </c>
      <c r="D894" s="1">
        <v>639206</v>
      </c>
      <c r="E894" s="1">
        <v>642733</v>
      </c>
      <c r="F894" s="1" t="s">
        <v>35</v>
      </c>
      <c r="G894" s="1" t="s">
        <v>5853</v>
      </c>
      <c r="H894" s="1" t="s">
        <v>5854</v>
      </c>
      <c r="I894" s="1" t="s">
        <v>38</v>
      </c>
      <c r="J894" s="1">
        <v>3244</v>
      </c>
      <c r="K894" s="1" t="s">
        <v>5855</v>
      </c>
      <c r="L894" s="1" t="s">
        <v>5856</v>
      </c>
      <c r="M894" s="1">
        <v>501</v>
      </c>
      <c r="N894" s="1">
        <v>313</v>
      </c>
      <c r="O894" s="1">
        <f t="shared" si="29"/>
        <v>0.62475049900199597</v>
      </c>
      <c r="P894" s="1" t="s">
        <v>41</v>
      </c>
      <c r="Q894" s="1" t="s">
        <v>213</v>
      </c>
      <c r="R894" s="1" t="s">
        <v>5857</v>
      </c>
      <c r="S894" s="1">
        <v>21.9244186536373</v>
      </c>
      <c r="T894" s="1">
        <v>0.73813689999999998</v>
      </c>
      <c r="U894" s="1">
        <v>0.51301960000000002</v>
      </c>
      <c r="V894" s="1" t="s">
        <v>38</v>
      </c>
      <c r="W894" s="1" t="s">
        <v>44</v>
      </c>
      <c r="X894" s="1">
        <v>9</v>
      </c>
      <c r="Y894" s="1">
        <v>7</v>
      </c>
      <c r="Z894" s="1">
        <v>16</v>
      </c>
      <c r="AA894" s="1">
        <v>0.22033978015209399</v>
      </c>
      <c r="AB894" s="1" t="s">
        <v>45</v>
      </c>
      <c r="AC894" s="1"/>
      <c r="AD894" s="1"/>
      <c r="AE894" s="1"/>
      <c r="AF894" s="1"/>
      <c r="AG894" s="1"/>
    </row>
    <row r="895" spans="1:33" s="12" customFormat="1" x14ac:dyDescent="0.15">
      <c r="A895" s="1" t="s">
        <v>5858</v>
      </c>
      <c r="B895" s="1" t="s">
        <v>5859</v>
      </c>
      <c r="C895" s="1">
        <v>9</v>
      </c>
      <c r="D895" s="1">
        <v>1120172</v>
      </c>
      <c r="E895" s="1">
        <v>1124593</v>
      </c>
      <c r="F895" s="1" t="s">
        <v>58</v>
      </c>
      <c r="G895" s="1" t="s">
        <v>5860</v>
      </c>
      <c r="H895" s="1" t="s">
        <v>5861</v>
      </c>
      <c r="I895" s="1" t="s">
        <v>38</v>
      </c>
      <c r="J895" s="1">
        <v>613</v>
      </c>
      <c r="K895" s="1" t="s">
        <v>5862</v>
      </c>
      <c r="L895" s="1" t="s">
        <v>5863</v>
      </c>
      <c r="M895" s="1">
        <v>646</v>
      </c>
      <c r="N895" s="1">
        <v>395</v>
      </c>
      <c r="O895" s="1">
        <f t="shared" si="29"/>
        <v>0.61145510835913308</v>
      </c>
      <c r="P895" s="1" t="s">
        <v>41</v>
      </c>
      <c r="Q895" s="1" t="s">
        <v>85</v>
      </c>
      <c r="R895" s="1" t="s">
        <v>5864</v>
      </c>
      <c r="S895" s="1">
        <v>52.554002128121603</v>
      </c>
      <c r="T895" s="1">
        <v>1.1006640999999999</v>
      </c>
      <c r="U895" s="1">
        <v>0.77675939999999999</v>
      </c>
      <c r="V895" s="1" t="s">
        <v>38</v>
      </c>
      <c r="W895" s="1" t="s">
        <v>44</v>
      </c>
      <c r="X895" s="1">
        <v>8</v>
      </c>
      <c r="Y895" s="1">
        <v>8</v>
      </c>
      <c r="Z895" s="1">
        <v>16</v>
      </c>
      <c r="AA895" s="1">
        <v>0.22448835462490799</v>
      </c>
      <c r="AB895" s="1" t="s">
        <v>45</v>
      </c>
      <c r="AC895" s="1"/>
      <c r="AD895" s="1"/>
      <c r="AE895" s="1"/>
      <c r="AF895" s="1"/>
      <c r="AG895" s="1"/>
    </row>
    <row r="896" spans="1:33" s="12" customFormat="1" x14ac:dyDescent="0.15">
      <c r="A896" s="1" t="s">
        <v>5865</v>
      </c>
      <c r="B896" s="1" t="s">
        <v>5866</v>
      </c>
      <c r="C896" s="1">
        <v>9</v>
      </c>
      <c r="D896" s="1">
        <v>7307942</v>
      </c>
      <c r="E896" s="1">
        <v>7308288</v>
      </c>
      <c r="F896" s="1" t="s">
        <v>35</v>
      </c>
      <c r="G896" s="1" t="s">
        <v>5867</v>
      </c>
      <c r="H896" s="1" t="s">
        <v>5868</v>
      </c>
      <c r="I896" s="1" t="s">
        <v>61</v>
      </c>
      <c r="J896" s="1">
        <v>317</v>
      </c>
      <c r="K896" s="1" t="s">
        <v>5869</v>
      </c>
      <c r="L896" s="1" t="s">
        <v>5870</v>
      </c>
      <c r="M896" s="1">
        <v>660</v>
      </c>
      <c r="N896" s="1">
        <v>639</v>
      </c>
      <c r="O896" s="1">
        <f t="shared" si="29"/>
        <v>0.96818181818181814</v>
      </c>
      <c r="P896" s="1" t="s">
        <v>41</v>
      </c>
      <c r="Q896" s="1" t="s">
        <v>85</v>
      </c>
      <c r="R896" s="1" t="s">
        <v>5871</v>
      </c>
      <c r="S896" s="1">
        <v>34.831279153094499</v>
      </c>
      <c r="T896" s="1">
        <v>9.1143476000000003</v>
      </c>
      <c r="U896" s="1">
        <v>0.68361450000000001</v>
      </c>
      <c r="V896" s="1" t="s">
        <v>38</v>
      </c>
      <c r="W896" s="1" t="s">
        <v>55</v>
      </c>
      <c r="X896" s="1">
        <v>6</v>
      </c>
      <c r="Y896" s="1">
        <v>7</v>
      </c>
      <c r="Z896" s="1">
        <v>13</v>
      </c>
      <c r="AA896" s="1">
        <v>0.67774811964479897</v>
      </c>
      <c r="AB896" s="1" t="s">
        <v>45</v>
      </c>
      <c r="AC896" s="1"/>
      <c r="AD896" s="1"/>
      <c r="AE896" s="1"/>
      <c r="AF896" s="1"/>
      <c r="AG896" s="1"/>
    </row>
    <row r="897" spans="1:33" s="12" customFormat="1" x14ac:dyDescent="0.15">
      <c r="A897" s="1" t="s">
        <v>5872</v>
      </c>
      <c r="B897" s="1" t="s">
        <v>5873</v>
      </c>
      <c r="C897" s="1">
        <v>9</v>
      </c>
      <c r="D897" s="1">
        <v>10972295</v>
      </c>
      <c r="E897" s="1">
        <v>10977439</v>
      </c>
      <c r="F897" s="1" t="s">
        <v>58</v>
      </c>
      <c r="G897" s="1" t="s">
        <v>5874</v>
      </c>
      <c r="H897" s="1" t="s">
        <v>5875</v>
      </c>
      <c r="I897" s="1" t="s">
        <v>38</v>
      </c>
      <c r="J897" s="1">
        <v>600</v>
      </c>
      <c r="K897" s="1" t="s">
        <v>5876</v>
      </c>
      <c r="L897" s="1" t="s">
        <v>5877</v>
      </c>
      <c r="M897" s="1">
        <v>804</v>
      </c>
      <c r="N897" s="1">
        <v>533</v>
      </c>
      <c r="O897" s="1">
        <f t="shared" si="29"/>
        <v>0.66293532338308458</v>
      </c>
      <c r="P897" s="1" t="s">
        <v>41</v>
      </c>
      <c r="Q897" s="1" t="s">
        <v>52</v>
      </c>
      <c r="R897" s="1" t="s">
        <v>5878</v>
      </c>
      <c r="S897" s="1">
        <v>31.982308686210601</v>
      </c>
      <c r="T897" s="1">
        <v>-1.2346007999999999</v>
      </c>
      <c r="U897" s="1">
        <v>0.67087479999999999</v>
      </c>
      <c r="V897" s="1" t="s">
        <v>54</v>
      </c>
      <c r="W897" s="1" t="s">
        <v>55</v>
      </c>
      <c r="X897" s="1">
        <v>5</v>
      </c>
      <c r="Y897" s="1">
        <v>10</v>
      </c>
      <c r="Z897" s="1">
        <v>15</v>
      </c>
      <c r="AA897" s="1">
        <v>0.54637062927360203</v>
      </c>
      <c r="AB897" s="1" t="s">
        <v>45</v>
      </c>
      <c r="AC897" s="1"/>
      <c r="AD897" s="1"/>
      <c r="AE897" s="1"/>
      <c r="AF897" s="1"/>
      <c r="AG897" s="1"/>
    </row>
    <row r="898" spans="1:33" s="12" customFormat="1" x14ac:dyDescent="0.15">
      <c r="A898" s="1" t="s">
        <v>5879</v>
      </c>
      <c r="B898" s="1" t="s">
        <v>5880</v>
      </c>
      <c r="C898" s="1">
        <v>9</v>
      </c>
      <c r="D898" s="1">
        <v>11780929</v>
      </c>
      <c r="E898" s="1">
        <v>11784701</v>
      </c>
      <c r="F898" s="1" t="s">
        <v>35</v>
      </c>
      <c r="G898" s="1" t="s">
        <v>5881</v>
      </c>
      <c r="H898" s="1" t="s">
        <v>5882</v>
      </c>
      <c r="I898" s="1" t="s">
        <v>61</v>
      </c>
      <c r="J898" s="1">
        <v>1785</v>
      </c>
      <c r="K898" s="1" t="s">
        <v>5883</v>
      </c>
      <c r="L898" s="1" t="s">
        <v>5884</v>
      </c>
      <c r="M898" s="1">
        <v>804</v>
      </c>
      <c r="N898" s="1">
        <v>232</v>
      </c>
      <c r="O898" s="1">
        <f t="shared" si="29"/>
        <v>0.28855721393034828</v>
      </c>
      <c r="P898" s="1" t="s">
        <v>41</v>
      </c>
      <c r="Q898" s="1" t="s">
        <v>289</v>
      </c>
      <c r="R898" s="1" t="s">
        <v>5885</v>
      </c>
      <c r="S898" s="1">
        <v>49.550441302931603</v>
      </c>
      <c r="T898" s="1">
        <v>8.7243063999999997</v>
      </c>
      <c r="U898" s="1">
        <v>0.78968070000000001</v>
      </c>
      <c r="V898" s="1" t="s">
        <v>38</v>
      </c>
      <c r="W898" s="1" t="s">
        <v>55</v>
      </c>
      <c r="X898" s="1">
        <v>1</v>
      </c>
      <c r="Y898" s="1">
        <v>7</v>
      </c>
      <c r="Z898" s="1">
        <v>8</v>
      </c>
      <c r="AA898" s="1"/>
      <c r="AB898" s="1"/>
      <c r="AC898" s="1"/>
      <c r="AD898" s="1"/>
      <c r="AE898" s="1"/>
      <c r="AF898" s="1"/>
      <c r="AG898" s="1"/>
    </row>
    <row r="899" spans="1:33" s="12" customFormat="1" x14ac:dyDescent="0.15">
      <c r="A899" s="1" t="s">
        <v>5886</v>
      </c>
      <c r="B899" s="1" t="s">
        <v>5880</v>
      </c>
      <c r="C899" s="1">
        <v>9</v>
      </c>
      <c r="D899" s="1">
        <v>11780929</v>
      </c>
      <c r="E899" s="1">
        <v>11784701</v>
      </c>
      <c r="F899" s="1" t="s">
        <v>35</v>
      </c>
      <c r="G899" s="1" t="s">
        <v>5887</v>
      </c>
      <c r="H899" s="1" t="s">
        <v>5888</v>
      </c>
      <c r="I899" s="1" t="s">
        <v>61</v>
      </c>
      <c r="J899" s="1">
        <v>2079</v>
      </c>
      <c r="K899" s="1" t="s">
        <v>5889</v>
      </c>
      <c r="L899" s="1" t="s">
        <v>5890</v>
      </c>
      <c r="M899" s="1">
        <v>468</v>
      </c>
      <c r="N899" s="1">
        <v>329</v>
      </c>
      <c r="O899" s="1">
        <f t="shared" ref="O899:O962" si="31">N899/M899</f>
        <v>0.70299145299145294</v>
      </c>
      <c r="P899" s="1" t="s">
        <v>41</v>
      </c>
      <c r="Q899" s="1" t="s">
        <v>85</v>
      </c>
      <c r="R899" s="1" t="s">
        <v>5885</v>
      </c>
      <c r="S899" s="1">
        <v>49.550441302931603</v>
      </c>
      <c r="T899" s="1">
        <v>8.7243063999999997</v>
      </c>
      <c r="U899" s="1">
        <v>0.78968070000000001</v>
      </c>
      <c r="V899" s="1" t="s">
        <v>38</v>
      </c>
      <c r="W899" s="1" t="s">
        <v>55</v>
      </c>
      <c r="X899" s="1">
        <v>1</v>
      </c>
      <c r="Y899" s="1">
        <v>11</v>
      </c>
      <c r="Z899" s="1">
        <v>12</v>
      </c>
      <c r="AA899" s="1"/>
      <c r="AB899" s="1"/>
      <c r="AC899" s="1"/>
      <c r="AD899" s="1"/>
      <c r="AE899" s="1"/>
      <c r="AF899" s="1"/>
      <c r="AG899" s="1"/>
    </row>
    <row r="900" spans="1:33" s="12" customFormat="1" x14ac:dyDescent="0.15">
      <c r="A900" s="1" t="s">
        <v>5891</v>
      </c>
      <c r="B900" s="1" t="s">
        <v>5880</v>
      </c>
      <c r="C900" s="1">
        <v>9</v>
      </c>
      <c r="D900" s="1">
        <v>11780929</v>
      </c>
      <c r="E900" s="1">
        <v>11784701</v>
      </c>
      <c r="F900" s="1" t="s">
        <v>35</v>
      </c>
      <c r="G900" s="1" t="s">
        <v>5892</v>
      </c>
      <c r="H900" s="1" t="s">
        <v>5893</v>
      </c>
      <c r="I900" s="1" t="s">
        <v>38</v>
      </c>
      <c r="J900" s="1">
        <v>2596</v>
      </c>
      <c r="K900" s="1" t="s">
        <v>5894</v>
      </c>
      <c r="L900" s="1" t="s">
        <v>5895</v>
      </c>
      <c r="M900" s="1">
        <v>378</v>
      </c>
      <c r="N900" s="1">
        <v>218</v>
      </c>
      <c r="O900" s="1">
        <f t="shared" si="31"/>
        <v>0.57671957671957674</v>
      </c>
      <c r="P900" s="1" t="s">
        <v>41</v>
      </c>
      <c r="Q900" s="1" t="s">
        <v>52</v>
      </c>
      <c r="R900" s="1" t="s">
        <v>5885</v>
      </c>
      <c r="S900" s="1">
        <v>49.550441302931603</v>
      </c>
      <c r="T900" s="1">
        <v>8.7243063999999997</v>
      </c>
      <c r="U900" s="1">
        <v>0.78968070000000001</v>
      </c>
      <c r="V900" s="1" t="s">
        <v>38</v>
      </c>
      <c r="W900" s="1" t="s">
        <v>44</v>
      </c>
      <c r="X900" s="1">
        <v>10</v>
      </c>
      <c r="Y900" s="1">
        <v>6</v>
      </c>
      <c r="Z900" s="1">
        <v>16</v>
      </c>
      <c r="AA900" s="1">
        <v>0.87754209901803104</v>
      </c>
      <c r="AB900" s="1" t="s">
        <v>45</v>
      </c>
      <c r="AC900" s="1"/>
      <c r="AD900" s="1"/>
      <c r="AE900" s="1"/>
      <c r="AF900" s="1"/>
      <c r="AG900" s="1"/>
    </row>
    <row r="901" spans="1:33" s="12" customFormat="1" x14ac:dyDescent="0.15">
      <c r="A901" s="1" t="s">
        <v>5896</v>
      </c>
      <c r="B901" s="1" t="s">
        <v>5897</v>
      </c>
      <c r="C901" s="1">
        <v>9</v>
      </c>
      <c r="D901" s="1">
        <v>11803157</v>
      </c>
      <c r="E901" s="1">
        <v>11825109</v>
      </c>
      <c r="F901" s="1" t="s">
        <v>35</v>
      </c>
      <c r="G901" s="1" t="s">
        <v>5898</v>
      </c>
      <c r="H901" s="1" t="s">
        <v>5899</v>
      </c>
      <c r="I901" s="1" t="s">
        <v>61</v>
      </c>
      <c r="J901" s="1">
        <v>2478</v>
      </c>
      <c r="K901" s="1" t="s">
        <v>5900</v>
      </c>
      <c r="L901" s="1" t="s">
        <v>5901</v>
      </c>
      <c r="M901" s="1">
        <v>317</v>
      </c>
      <c r="N901" s="1">
        <v>317</v>
      </c>
      <c r="O901" s="1">
        <f t="shared" si="31"/>
        <v>1</v>
      </c>
      <c r="P901" s="1" t="s">
        <v>41</v>
      </c>
      <c r="Q901" s="1" t="s">
        <v>52</v>
      </c>
      <c r="R901" s="1" t="s">
        <v>5902</v>
      </c>
      <c r="S901" s="1">
        <v>56.808790684039103</v>
      </c>
      <c r="T901" s="1">
        <v>2.5508384</v>
      </c>
      <c r="U901" s="1">
        <v>0.88363840000000005</v>
      </c>
      <c r="V901" s="1" t="s">
        <v>38</v>
      </c>
      <c r="W901" s="1" t="s">
        <v>55</v>
      </c>
      <c r="X901" s="1">
        <v>1</v>
      </c>
      <c r="Y901" s="1">
        <v>8</v>
      </c>
      <c r="Z901" s="1">
        <v>9</v>
      </c>
      <c r="AA901" s="1"/>
      <c r="AB901" s="1"/>
      <c r="AC901" s="1"/>
      <c r="AD901" s="1"/>
      <c r="AE901" s="1"/>
      <c r="AF901" s="1"/>
      <c r="AG901" s="1"/>
    </row>
    <row r="902" spans="1:33" s="12" customFormat="1" x14ac:dyDescent="0.15">
      <c r="A902" s="1" t="s">
        <v>5903</v>
      </c>
      <c r="B902" s="1" t="s">
        <v>5897</v>
      </c>
      <c r="C902" s="1">
        <v>9</v>
      </c>
      <c r="D902" s="1">
        <v>11803157</v>
      </c>
      <c r="E902" s="1">
        <v>11825109</v>
      </c>
      <c r="F902" s="1" t="s">
        <v>35</v>
      </c>
      <c r="G902" s="1" t="s">
        <v>5904</v>
      </c>
      <c r="H902" s="1" t="s">
        <v>5905</v>
      </c>
      <c r="I902" s="1" t="s">
        <v>61</v>
      </c>
      <c r="J902" s="1">
        <v>2726</v>
      </c>
      <c r="K902" s="1" t="s">
        <v>5906</v>
      </c>
      <c r="L902" s="1" t="s">
        <v>5907</v>
      </c>
      <c r="M902" s="1">
        <v>1590</v>
      </c>
      <c r="N902" s="1">
        <v>1590</v>
      </c>
      <c r="O902" s="1">
        <f t="shared" si="31"/>
        <v>1</v>
      </c>
      <c r="P902" s="1" t="s">
        <v>41</v>
      </c>
      <c r="Q902" s="1" t="s">
        <v>42</v>
      </c>
      <c r="R902" s="1" t="s">
        <v>5902</v>
      </c>
      <c r="S902" s="1">
        <v>56.808790684039103</v>
      </c>
      <c r="T902" s="1">
        <v>2.5508384</v>
      </c>
      <c r="U902" s="1">
        <v>0.88363840000000005</v>
      </c>
      <c r="V902" s="1" t="s">
        <v>38</v>
      </c>
      <c r="W902" s="1" t="s">
        <v>55</v>
      </c>
      <c r="X902" s="1">
        <v>4</v>
      </c>
      <c r="Y902" s="1">
        <v>7</v>
      </c>
      <c r="Z902" s="1">
        <v>11</v>
      </c>
      <c r="AA902" s="1">
        <v>4.3448967636163897E-3</v>
      </c>
      <c r="AB902" s="1" t="s">
        <v>72</v>
      </c>
      <c r="AC902" s="1" t="s">
        <v>55</v>
      </c>
      <c r="AD902" s="1" t="str">
        <f>IF(AC902=W902,"consistent","inconsistent")</f>
        <v>consistent</v>
      </c>
      <c r="AE902" s="1"/>
      <c r="AF902" s="1"/>
      <c r="AG902" s="1"/>
    </row>
    <row r="903" spans="1:33" s="12" customFormat="1" x14ac:dyDescent="0.15">
      <c r="A903" s="1" t="s">
        <v>5908</v>
      </c>
      <c r="B903" s="1" t="s">
        <v>5909</v>
      </c>
      <c r="C903" s="1">
        <v>9</v>
      </c>
      <c r="D903" s="1">
        <v>15130427</v>
      </c>
      <c r="E903" s="1">
        <v>15142041</v>
      </c>
      <c r="F903" s="1" t="s">
        <v>35</v>
      </c>
      <c r="G903" s="1" t="s">
        <v>5910</v>
      </c>
      <c r="H903" s="1" t="s">
        <v>5911</v>
      </c>
      <c r="I903" s="1" t="s">
        <v>61</v>
      </c>
      <c r="J903" s="1">
        <v>127</v>
      </c>
      <c r="K903" s="1" t="s">
        <v>5912</v>
      </c>
      <c r="L903" s="1" t="s">
        <v>5913</v>
      </c>
      <c r="M903" s="1">
        <v>252</v>
      </c>
      <c r="N903" s="1">
        <v>251</v>
      </c>
      <c r="O903" s="1">
        <f t="shared" si="31"/>
        <v>0.99603174603174605</v>
      </c>
      <c r="P903" s="1" t="s">
        <v>41</v>
      </c>
      <c r="Q903" s="1" t="s">
        <v>118</v>
      </c>
      <c r="R903" s="1" t="s">
        <v>5914</v>
      </c>
      <c r="S903" s="1">
        <v>32.842965385450597</v>
      </c>
      <c r="T903" s="1">
        <v>1.1630043000000001</v>
      </c>
      <c r="U903" s="1">
        <v>0.60753299999999999</v>
      </c>
      <c r="V903" s="1" t="s">
        <v>38</v>
      </c>
      <c r="W903" s="1" t="s">
        <v>55</v>
      </c>
      <c r="X903" s="1">
        <v>2</v>
      </c>
      <c r="Y903" s="1">
        <v>14</v>
      </c>
      <c r="Z903" s="1">
        <v>16</v>
      </c>
      <c r="AA903" s="1">
        <v>0.15962055206308501</v>
      </c>
      <c r="AB903" s="1" t="s">
        <v>45</v>
      </c>
      <c r="AC903" s="1"/>
      <c r="AD903" s="1"/>
      <c r="AE903" s="1"/>
      <c r="AF903" s="1"/>
      <c r="AG903" s="1"/>
    </row>
    <row r="904" spans="1:33" s="12" customFormat="1" x14ac:dyDescent="0.15">
      <c r="A904" s="1" t="s">
        <v>5915</v>
      </c>
      <c r="B904" s="1" t="s">
        <v>5916</v>
      </c>
      <c r="C904" s="1">
        <v>9</v>
      </c>
      <c r="D904" s="1">
        <v>15312594</v>
      </c>
      <c r="E904" s="1">
        <v>15322747</v>
      </c>
      <c r="F904" s="1" t="s">
        <v>58</v>
      </c>
      <c r="G904" s="1" t="s">
        <v>5917</v>
      </c>
      <c r="H904" s="1" t="s">
        <v>5918</v>
      </c>
      <c r="I904" s="1" t="s">
        <v>38</v>
      </c>
      <c r="J904" s="1">
        <v>1152</v>
      </c>
      <c r="K904" s="1" t="s">
        <v>5919</v>
      </c>
      <c r="L904" s="1" t="s">
        <v>5920</v>
      </c>
      <c r="M904" s="1">
        <v>233</v>
      </c>
      <c r="N904" s="1">
        <v>212</v>
      </c>
      <c r="O904" s="1">
        <f t="shared" si="31"/>
        <v>0.90987124463519309</v>
      </c>
      <c r="P904" s="1" t="s">
        <v>41</v>
      </c>
      <c r="Q904" s="1" t="s">
        <v>52</v>
      </c>
      <c r="R904" s="1" t="s">
        <v>5921</v>
      </c>
      <c r="S904" s="1">
        <v>19.761578067318101</v>
      </c>
      <c r="T904" s="1">
        <v>0.4409226</v>
      </c>
      <c r="U904" s="1">
        <v>0.52099910000000005</v>
      </c>
      <c r="V904" s="1" t="s">
        <v>38</v>
      </c>
      <c r="W904" s="1" t="s">
        <v>44</v>
      </c>
      <c r="X904" s="1">
        <v>10</v>
      </c>
      <c r="Y904" s="1">
        <v>6</v>
      </c>
      <c r="Z904" s="1">
        <v>16</v>
      </c>
      <c r="AA904" s="1">
        <v>0.143497738089326</v>
      </c>
      <c r="AB904" s="1" t="s">
        <v>45</v>
      </c>
      <c r="AC904" s="1"/>
      <c r="AD904" s="1"/>
      <c r="AE904" s="1"/>
      <c r="AF904" s="1"/>
      <c r="AG904" s="1"/>
    </row>
    <row r="905" spans="1:33" s="12" customFormat="1" x14ac:dyDescent="0.15">
      <c r="A905" s="1" t="s">
        <v>5922</v>
      </c>
      <c r="B905" s="1" t="s">
        <v>5923</v>
      </c>
      <c r="C905" s="1">
        <v>9</v>
      </c>
      <c r="D905" s="1">
        <v>20623494</v>
      </c>
      <c r="E905" s="1">
        <v>20630674</v>
      </c>
      <c r="F905" s="1" t="s">
        <v>58</v>
      </c>
      <c r="G905" s="1" t="s">
        <v>5924</v>
      </c>
      <c r="H905" s="1" t="s">
        <v>5925</v>
      </c>
      <c r="I905" s="1" t="s">
        <v>61</v>
      </c>
      <c r="J905" s="1">
        <v>647</v>
      </c>
      <c r="K905" s="1" t="s">
        <v>5926</v>
      </c>
      <c r="L905" s="1" t="s">
        <v>5927</v>
      </c>
      <c r="M905" s="1">
        <v>186</v>
      </c>
      <c r="N905" s="1">
        <v>0</v>
      </c>
      <c r="O905" s="1">
        <f t="shared" si="31"/>
        <v>0</v>
      </c>
      <c r="P905" s="1" t="s">
        <v>531</v>
      </c>
      <c r="Q905" s="1"/>
      <c r="R905" s="1" t="s">
        <v>5928</v>
      </c>
      <c r="S905" s="1">
        <v>31.509692877307302</v>
      </c>
      <c r="T905" s="1">
        <v>0.74416890000000002</v>
      </c>
      <c r="U905" s="1">
        <v>0.711009</v>
      </c>
      <c r="V905" s="1" t="s">
        <v>38</v>
      </c>
      <c r="W905" s="1" t="s">
        <v>55</v>
      </c>
      <c r="X905" s="1">
        <v>4</v>
      </c>
      <c r="Y905" s="1">
        <v>8</v>
      </c>
      <c r="Z905" s="1">
        <v>12</v>
      </c>
      <c r="AA905" s="1">
        <v>5.2436844883966903E-2</v>
      </c>
      <c r="AB905" s="1" t="s">
        <v>45</v>
      </c>
      <c r="AC905" s="1"/>
      <c r="AD905" s="1"/>
      <c r="AE905" s="1"/>
      <c r="AF905" s="1"/>
      <c r="AG905" s="1"/>
    </row>
    <row r="906" spans="1:33" s="12" customFormat="1" x14ac:dyDescent="0.15">
      <c r="A906" s="1" t="s">
        <v>5929</v>
      </c>
      <c r="B906" s="1" t="s">
        <v>5930</v>
      </c>
      <c r="C906" s="1">
        <v>9</v>
      </c>
      <c r="D906" s="1">
        <v>21633058</v>
      </c>
      <c r="E906" s="1">
        <v>21633435</v>
      </c>
      <c r="F906" s="1" t="s">
        <v>35</v>
      </c>
      <c r="G906" s="1" t="s">
        <v>5931</v>
      </c>
      <c r="H906" s="1" t="s">
        <v>5932</v>
      </c>
      <c r="I906" s="1" t="s">
        <v>38</v>
      </c>
      <c r="J906" s="1">
        <v>3379</v>
      </c>
      <c r="K906" s="1" t="s">
        <v>5933</v>
      </c>
      <c r="L906" s="1" t="s">
        <v>5934</v>
      </c>
      <c r="M906" s="1">
        <v>535</v>
      </c>
      <c r="N906" s="1">
        <v>370</v>
      </c>
      <c r="O906" s="1">
        <f t="shared" si="31"/>
        <v>0.69158878504672894</v>
      </c>
      <c r="P906" s="1" t="s">
        <v>41</v>
      </c>
      <c r="Q906" s="1" t="s">
        <v>52</v>
      </c>
      <c r="R906" s="1" t="s">
        <v>5935</v>
      </c>
      <c r="S906" s="1">
        <v>43.993668707926197</v>
      </c>
      <c r="T906" s="1">
        <v>0.80071389999999998</v>
      </c>
      <c r="U906" s="1">
        <v>0.83453129999999998</v>
      </c>
      <c r="V906" s="1" t="s">
        <v>38</v>
      </c>
      <c r="W906" s="1" t="s">
        <v>44</v>
      </c>
      <c r="X906" s="1">
        <v>3</v>
      </c>
      <c r="Y906" s="1">
        <v>13</v>
      </c>
      <c r="Z906" s="1">
        <v>16</v>
      </c>
      <c r="AA906" s="1"/>
      <c r="AB906" s="1"/>
      <c r="AC906" s="1"/>
      <c r="AD906" s="1"/>
      <c r="AE906" s="1"/>
      <c r="AF906" s="1"/>
      <c r="AG906" s="1"/>
    </row>
    <row r="907" spans="1:33" s="12" customFormat="1" x14ac:dyDescent="0.15">
      <c r="A907" s="1" t="s">
        <v>5936</v>
      </c>
      <c r="B907" s="1" t="s">
        <v>5937</v>
      </c>
      <c r="C907" s="1">
        <v>9</v>
      </c>
      <c r="D907" s="1">
        <v>21923413</v>
      </c>
      <c r="E907" s="1">
        <v>21927989</v>
      </c>
      <c r="F907" s="1" t="s">
        <v>58</v>
      </c>
      <c r="G907" s="1" t="s">
        <v>5938</v>
      </c>
      <c r="H907" s="1" t="s">
        <v>5939</v>
      </c>
      <c r="I907" s="1" t="s">
        <v>61</v>
      </c>
      <c r="J907" s="1">
        <v>1440</v>
      </c>
      <c r="K907" s="1" t="s">
        <v>5940</v>
      </c>
      <c r="L907" s="1" t="s">
        <v>5941</v>
      </c>
      <c r="M907" s="1">
        <v>158</v>
      </c>
      <c r="N907" s="1">
        <v>155</v>
      </c>
      <c r="O907" s="1">
        <f t="shared" si="31"/>
        <v>0.98101265822784811</v>
      </c>
      <c r="P907" s="1" t="s">
        <v>41</v>
      </c>
      <c r="Q907" s="1" t="s">
        <v>85</v>
      </c>
      <c r="R907" s="1" t="s">
        <v>5942</v>
      </c>
      <c r="S907" s="1">
        <v>25.088516699239999</v>
      </c>
      <c r="T907" s="1">
        <v>22.4922434</v>
      </c>
      <c r="U907" s="1">
        <v>0.55451150000000005</v>
      </c>
      <c r="V907" s="1" t="s">
        <v>38</v>
      </c>
      <c r="W907" s="1" t="s">
        <v>55</v>
      </c>
      <c r="X907" s="1">
        <v>5</v>
      </c>
      <c r="Y907" s="1">
        <v>5</v>
      </c>
      <c r="Z907" s="1">
        <v>10</v>
      </c>
      <c r="AA907" s="1">
        <v>0.26859023846845298</v>
      </c>
      <c r="AB907" s="1" t="s">
        <v>45</v>
      </c>
      <c r="AC907" s="1"/>
      <c r="AD907" s="1"/>
      <c r="AE907" s="1"/>
      <c r="AF907" s="1"/>
      <c r="AG907" s="1"/>
    </row>
    <row r="908" spans="1:33" s="12" customFormat="1" x14ac:dyDescent="0.15">
      <c r="A908" s="1" t="s">
        <v>5943</v>
      </c>
      <c r="B908" s="1" t="s">
        <v>5944</v>
      </c>
      <c r="C908" s="1">
        <v>9</v>
      </c>
      <c r="D908" s="1">
        <v>23089455</v>
      </c>
      <c r="E908" s="1">
        <v>23089748</v>
      </c>
      <c r="F908" s="1" t="s">
        <v>58</v>
      </c>
      <c r="G908" s="1" t="s">
        <v>5945</v>
      </c>
      <c r="H908" s="1" t="s">
        <v>5946</v>
      </c>
      <c r="I908" s="1" t="s">
        <v>61</v>
      </c>
      <c r="J908" s="1">
        <v>588</v>
      </c>
      <c r="K908" s="1" t="s">
        <v>5947</v>
      </c>
      <c r="L908" s="1" t="s">
        <v>5948</v>
      </c>
      <c r="M908" s="1">
        <v>604</v>
      </c>
      <c r="N908" s="1">
        <v>542</v>
      </c>
      <c r="O908" s="1">
        <f t="shared" si="31"/>
        <v>0.89735099337748347</v>
      </c>
      <c r="P908" s="1" t="s">
        <v>41</v>
      </c>
      <c r="Q908" s="1" t="s">
        <v>85</v>
      </c>
      <c r="R908" s="1" t="s">
        <v>5949</v>
      </c>
      <c r="S908" s="1">
        <v>31.9425739630836</v>
      </c>
      <c r="T908" s="1">
        <v>0.36734270000000002</v>
      </c>
      <c r="U908" s="1">
        <v>0.75858939999999997</v>
      </c>
      <c r="V908" s="1" t="s">
        <v>38</v>
      </c>
      <c r="W908" s="1" t="s">
        <v>55</v>
      </c>
      <c r="X908" s="1">
        <v>4</v>
      </c>
      <c r="Y908" s="1">
        <v>3</v>
      </c>
      <c r="Z908" s="1">
        <v>7</v>
      </c>
      <c r="AA908" s="1">
        <v>0.71158177302784298</v>
      </c>
      <c r="AB908" s="1" t="s">
        <v>45</v>
      </c>
      <c r="AC908" s="1"/>
      <c r="AD908" s="1"/>
      <c r="AE908" s="1"/>
      <c r="AF908" s="1"/>
      <c r="AG908" s="1"/>
    </row>
    <row r="909" spans="1:33" s="12" customFormat="1" x14ac:dyDescent="0.15">
      <c r="A909" s="1" t="s">
        <v>5950</v>
      </c>
      <c r="B909" s="1" t="s">
        <v>5951</v>
      </c>
      <c r="C909" s="1">
        <v>9</v>
      </c>
      <c r="D909" s="1">
        <v>25254154</v>
      </c>
      <c r="E909" s="1">
        <v>25256961</v>
      </c>
      <c r="F909" s="1" t="s">
        <v>35</v>
      </c>
      <c r="G909" s="1" t="s">
        <v>5952</v>
      </c>
      <c r="H909" s="1" t="s">
        <v>5953</v>
      </c>
      <c r="I909" s="1" t="s">
        <v>38</v>
      </c>
      <c r="J909" s="1">
        <v>1533</v>
      </c>
      <c r="K909" s="1" t="s">
        <v>5954</v>
      </c>
      <c r="L909" s="1" t="s">
        <v>5955</v>
      </c>
      <c r="M909" s="1">
        <v>332</v>
      </c>
      <c r="N909" s="1">
        <v>325</v>
      </c>
      <c r="O909" s="1">
        <f t="shared" si="31"/>
        <v>0.97891566265060237</v>
      </c>
      <c r="P909" s="1" t="s">
        <v>41</v>
      </c>
      <c r="Q909" s="1" t="s">
        <v>52</v>
      </c>
      <c r="R909" s="1" t="s">
        <v>5956</v>
      </c>
      <c r="S909" s="1">
        <v>57.337895960912</v>
      </c>
      <c r="T909" s="1">
        <v>0.38291750000000002</v>
      </c>
      <c r="U909" s="1">
        <v>0.8618709</v>
      </c>
      <c r="V909" s="1" t="s">
        <v>38</v>
      </c>
      <c r="W909" s="1" t="s">
        <v>44</v>
      </c>
      <c r="X909" s="1">
        <v>8</v>
      </c>
      <c r="Y909" s="1">
        <v>8</v>
      </c>
      <c r="Z909" s="1">
        <v>16</v>
      </c>
      <c r="AA909" s="1">
        <v>0.20160222679036599</v>
      </c>
      <c r="AB909" s="1" t="s">
        <v>45</v>
      </c>
      <c r="AC909" s="1"/>
      <c r="AD909" s="1"/>
      <c r="AE909" s="1"/>
      <c r="AF909" s="1"/>
      <c r="AG909" s="1"/>
    </row>
    <row r="910" spans="1:33" s="12" customFormat="1" x14ac:dyDescent="0.15">
      <c r="A910" s="1" t="s">
        <v>5957</v>
      </c>
      <c r="B910" s="1" t="s">
        <v>5958</v>
      </c>
      <c r="C910" s="1">
        <v>9</v>
      </c>
      <c r="D910" s="1">
        <v>25852225</v>
      </c>
      <c r="E910" s="1">
        <v>25855075</v>
      </c>
      <c r="F910" s="1" t="s">
        <v>58</v>
      </c>
      <c r="G910" s="1" t="s">
        <v>5959</v>
      </c>
      <c r="H910" s="1" t="s">
        <v>5960</v>
      </c>
      <c r="I910" s="1" t="s">
        <v>38</v>
      </c>
      <c r="J910" s="1">
        <v>4049</v>
      </c>
      <c r="K910" s="1" t="s">
        <v>5961</v>
      </c>
      <c r="L910" s="1" t="s">
        <v>5962</v>
      </c>
      <c r="M910" s="1">
        <v>150</v>
      </c>
      <c r="N910" s="1">
        <v>107</v>
      </c>
      <c r="O910" s="1">
        <f t="shared" si="31"/>
        <v>0.71333333333333337</v>
      </c>
      <c r="P910" s="1" t="s">
        <v>41</v>
      </c>
      <c r="Q910" s="1" t="s">
        <v>42</v>
      </c>
      <c r="R910" s="1" t="s">
        <v>5963</v>
      </c>
      <c r="S910" s="1">
        <v>41.448848382193297</v>
      </c>
      <c r="T910" s="1">
        <v>1.9777814</v>
      </c>
      <c r="U910" s="1">
        <v>0.80598809999999999</v>
      </c>
      <c r="V910" s="1" t="s">
        <v>38</v>
      </c>
      <c r="W910" s="1" t="s">
        <v>44</v>
      </c>
      <c r="X910" s="1">
        <v>2</v>
      </c>
      <c r="Y910" s="1">
        <v>14</v>
      </c>
      <c r="Z910" s="1">
        <v>16</v>
      </c>
      <c r="AA910" s="1">
        <v>0.19258725115651401</v>
      </c>
      <c r="AB910" s="1" t="s">
        <v>45</v>
      </c>
      <c r="AC910" s="1"/>
      <c r="AD910" s="1"/>
      <c r="AE910" s="1"/>
      <c r="AF910" s="1"/>
      <c r="AG910" s="1"/>
    </row>
    <row r="911" spans="1:33" s="12" customFormat="1" x14ac:dyDescent="0.15">
      <c r="A911" s="1" t="s">
        <v>5964</v>
      </c>
      <c r="B911" s="1" t="s">
        <v>5965</v>
      </c>
      <c r="C911" s="1">
        <v>9</v>
      </c>
      <c r="D911" s="1">
        <v>33208139</v>
      </c>
      <c r="E911" s="1">
        <v>33209281</v>
      </c>
      <c r="F911" s="1" t="s">
        <v>35</v>
      </c>
      <c r="G911" s="1" t="s">
        <v>5966</v>
      </c>
      <c r="H911" s="1" t="s">
        <v>5967</v>
      </c>
      <c r="I911" s="1" t="s">
        <v>38</v>
      </c>
      <c r="J911" s="1">
        <v>1022</v>
      </c>
      <c r="K911" s="1" t="s">
        <v>5968</v>
      </c>
      <c r="L911" s="1" t="s">
        <v>5969</v>
      </c>
      <c r="M911" s="1">
        <v>822</v>
      </c>
      <c r="N911" s="1">
        <v>311</v>
      </c>
      <c r="O911" s="1">
        <f t="shared" si="31"/>
        <v>0.37834549878345497</v>
      </c>
      <c r="P911" s="1" t="s">
        <v>41</v>
      </c>
      <c r="Q911" s="1" t="s">
        <v>52</v>
      </c>
      <c r="R911" s="1" t="s">
        <v>5970</v>
      </c>
      <c r="S911" s="1">
        <v>32.632100499457103</v>
      </c>
      <c r="T911" s="1">
        <v>12.399706200000001</v>
      </c>
      <c r="U911" s="1">
        <v>0.70358339999999997</v>
      </c>
      <c r="V911" s="1" t="s">
        <v>38</v>
      </c>
      <c r="W911" s="1" t="s">
        <v>44</v>
      </c>
      <c r="X911" s="1">
        <v>6</v>
      </c>
      <c r="Y911" s="1">
        <v>10</v>
      </c>
      <c r="Z911" s="1">
        <v>16</v>
      </c>
      <c r="AA911" s="1">
        <v>0.13843884571298901</v>
      </c>
      <c r="AB911" s="1" t="s">
        <v>45</v>
      </c>
      <c r="AC911" s="1"/>
      <c r="AD911" s="1"/>
      <c r="AE911" s="1"/>
      <c r="AF911" s="1"/>
      <c r="AG911" s="1"/>
    </row>
    <row r="912" spans="1:33" s="12" customFormat="1" x14ac:dyDescent="0.15">
      <c r="A912" s="1" t="s">
        <v>5971</v>
      </c>
      <c r="B912" s="1" t="s">
        <v>5965</v>
      </c>
      <c r="C912" s="1">
        <v>9</v>
      </c>
      <c r="D912" s="1">
        <v>33208139</v>
      </c>
      <c r="E912" s="1">
        <v>33209281</v>
      </c>
      <c r="F912" s="1" t="s">
        <v>35</v>
      </c>
      <c r="G912" s="1" t="s">
        <v>5972</v>
      </c>
      <c r="H912" s="1" t="s">
        <v>5973</v>
      </c>
      <c r="I912" s="1" t="s">
        <v>61</v>
      </c>
      <c r="J912" s="1">
        <v>2092</v>
      </c>
      <c r="K912" s="1" t="s">
        <v>5974</v>
      </c>
      <c r="L912" s="1" t="s">
        <v>5975</v>
      </c>
      <c r="M912" s="1">
        <v>386</v>
      </c>
      <c r="N912" s="1">
        <v>271</v>
      </c>
      <c r="O912" s="1">
        <f t="shared" si="31"/>
        <v>0.70207253886010368</v>
      </c>
      <c r="P912" s="1" t="s">
        <v>41</v>
      </c>
      <c r="Q912" s="1" t="s">
        <v>52</v>
      </c>
      <c r="R912" s="1" t="s">
        <v>5970</v>
      </c>
      <c r="S912" s="1">
        <v>32.632100499457103</v>
      </c>
      <c r="T912" s="1">
        <v>12.399706200000001</v>
      </c>
      <c r="U912" s="1">
        <v>0.70358339999999997</v>
      </c>
      <c r="V912" s="1" t="s">
        <v>38</v>
      </c>
      <c r="W912" s="1" t="s">
        <v>55</v>
      </c>
      <c r="X912" s="1">
        <v>5</v>
      </c>
      <c r="Y912" s="1">
        <v>7</v>
      </c>
      <c r="Z912" s="1">
        <v>12</v>
      </c>
      <c r="AA912" s="1">
        <v>0.38713777761564</v>
      </c>
      <c r="AB912" s="1" t="s">
        <v>45</v>
      </c>
      <c r="AC912" s="1"/>
      <c r="AD912" s="1"/>
      <c r="AE912" s="1"/>
      <c r="AF912" s="1"/>
      <c r="AG912" s="1"/>
    </row>
    <row r="913" spans="1:33" s="12" customFormat="1" x14ac:dyDescent="0.15">
      <c r="A913" s="1" t="s">
        <v>5976</v>
      </c>
      <c r="B913" s="1" t="s">
        <v>5977</v>
      </c>
      <c r="C913" s="1">
        <v>9</v>
      </c>
      <c r="D913" s="1">
        <v>38914713</v>
      </c>
      <c r="E913" s="1">
        <v>38917486</v>
      </c>
      <c r="F913" s="1" t="s">
        <v>58</v>
      </c>
      <c r="G913" s="1" t="s">
        <v>5978</v>
      </c>
      <c r="H913" s="1" t="s">
        <v>5979</v>
      </c>
      <c r="I913" s="1" t="s">
        <v>38</v>
      </c>
      <c r="J913" s="1">
        <v>1528</v>
      </c>
      <c r="K913" s="1" t="s">
        <v>5980</v>
      </c>
      <c r="L913" s="1" t="s">
        <v>5981</v>
      </c>
      <c r="M913" s="1">
        <v>388</v>
      </c>
      <c r="N913" s="1">
        <v>282</v>
      </c>
      <c r="O913" s="1">
        <f t="shared" si="31"/>
        <v>0.72680412371134018</v>
      </c>
      <c r="P913" s="1" t="s">
        <v>41</v>
      </c>
      <c r="Q913" s="1" t="s">
        <v>52</v>
      </c>
      <c r="R913" s="1" t="s">
        <v>5982</v>
      </c>
      <c r="S913" s="1">
        <v>22.820758284473399</v>
      </c>
      <c r="T913" s="1">
        <v>-3.4045774</v>
      </c>
      <c r="U913" s="1">
        <v>0.61113269999999997</v>
      </c>
      <c r="V913" s="1" t="s">
        <v>54</v>
      </c>
      <c r="W913" s="1" t="s">
        <v>55</v>
      </c>
      <c r="X913" s="1">
        <v>1</v>
      </c>
      <c r="Y913" s="1">
        <v>15</v>
      </c>
      <c r="Z913" s="1">
        <v>16</v>
      </c>
      <c r="AA913" s="1"/>
      <c r="AB913" s="1"/>
      <c r="AC913" s="1"/>
      <c r="AD913" s="1"/>
      <c r="AE913" s="1"/>
      <c r="AF913" s="1"/>
      <c r="AG913" s="1"/>
    </row>
    <row r="914" spans="1:33" s="12" customFormat="1" x14ac:dyDescent="0.15">
      <c r="A914" s="1" t="s">
        <v>5983</v>
      </c>
      <c r="B914" s="1" t="s">
        <v>5984</v>
      </c>
      <c r="C914" s="1">
        <v>9</v>
      </c>
      <c r="D914" s="1">
        <v>46154237</v>
      </c>
      <c r="E914" s="1">
        <v>46159068</v>
      </c>
      <c r="F914" s="1" t="s">
        <v>58</v>
      </c>
      <c r="G914" s="1" t="s">
        <v>5985</v>
      </c>
      <c r="H914" s="1" t="s">
        <v>5986</v>
      </c>
      <c r="I914" s="1" t="s">
        <v>38</v>
      </c>
      <c r="J914" s="1">
        <v>468</v>
      </c>
      <c r="K914" s="1" t="s">
        <v>5987</v>
      </c>
      <c r="L914" s="1" t="s">
        <v>5988</v>
      </c>
      <c r="M914" s="1">
        <v>2897</v>
      </c>
      <c r="N914" s="1">
        <v>2897</v>
      </c>
      <c r="O914" s="1">
        <f t="shared" si="31"/>
        <v>1</v>
      </c>
      <c r="P914" s="1" t="s">
        <v>41</v>
      </c>
      <c r="Q914" s="1" t="s">
        <v>5989</v>
      </c>
      <c r="R914" s="1" t="s">
        <v>5990</v>
      </c>
      <c r="S914" s="1">
        <v>95.201568859934795</v>
      </c>
      <c r="T914" s="1">
        <v>9.2536217999999995</v>
      </c>
      <c r="U914" s="1">
        <v>0.96573909999999996</v>
      </c>
      <c r="V914" s="1" t="s">
        <v>38</v>
      </c>
      <c r="W914" s="1" t="s">
        <v>44</v>
      </c>
      <c r="X914" s="1">
        <v>3</v>
      </c>
      <c r="Y914" s="1">
        <v>13</v>
      </c>
      <c r="Z914" s="1">
        <v>16</v>
      </c>
      <c r="AA914" s="1">
        <v>1.7829068497876501E-4</v>
      </c>
      <c r="AB914" s="1" t="s">
        <v>72</v>
      </c>
      <c r="AC914" s="1" t="s">
        <v>44</v>
      </c>
      <c r="AD914" s="1" t="str">
        <f>IF(AC914=W914,"consistent","inconsistent")</f>
        <v>consistent</v>
      </c>
      <c r="AE914" s="1"/>
      <c r="AF914" s="1"/>
      <c r="AG914" s="1"/>
    </row>
    <row r="915" spans="1:33" s="12" customFormat="1" x14ac:dyDescent="0.15">
      <c r="A915" s="1" t="s">
        <v>5991</v>
      </c>
      <c r="B915" s="1" t="s">
        <v>5992</v>
      </c>
      <c r="C915" s="1">
        <v>9</v>
      </c>
      <c r="D915" s="1">
        <v>48378179</v>
      </c>
      <c r="E915" s="1">
        <v>48386336</v>
      </c>
      <c r="F915" s="1" t="s">
        <v>35</v>
      </c>
      <c r="G915" s="1" t="s">
        <v>5993</v>
      </c>
      <c r="H915" s="1" t="s">
        <v>5994</v>
      </c>
      <c r="I915" s="1" t="s">
        <v>38</v>
      </c>
      <c r="J915" s="1">
        <v>96</v>
      </c>
      <c r="K915" s="1" t="s">
        <v>5995</v>
      </c>
      <c r="L915" s="1" t="s">
        <v>5996</v>
      </c>
      <c r="M915" s="1">
        <v>164</v>
      </c>
      <c r="N915" s="1">
        <v>127</v>
      </c>
      <c r="O915" s="1">
        <f t="shared" si="31"/>
        <v>0.77439024390243905</v>
      </c>
      <c r="P915" s="1" t="s">
        <v>41</v>
      </c>
      <c r="Q915" s="1" t="s">
        <v>52</v>
      </c>
      <c r="R915" s="1" t="s">
        <v>5997</v>
      </c>
      <c r="S915" s="1">
        <v>45.440910575461402</v>
      </c>
      <c r="T915" s="1">
        <v>1.9019584</v>
      </c>
      <c r="U915" s="1">
        <v>0.80525340000000001</v>
      </c>
      <c r="V915" s="1" t="s">
        <v>38</v>
      </c>
      <c r="W915" s="1" t="s">
        <v>44</v>
      </c>
      <c r="X915" s="1">
        <v>2</v>
      </c>
      <c r="Y915" s="1">
        <v>14</v>
      </c>
      <c r="Z915" s="1">
        <v>16</v>
      </c>
      <c r="AA915" s="1">
        <v>0.19471556666637099</v>
      </c>
      <c r="AB915" s="1" t="s">
        <v>45</v>
      </c>
      <c r="AC915" s="1"/>
      <c r="AD915" s="1"/>
      <c r="AE915" s="1"/>
      <c r="AF915" s="1"/>
      <c r="AG915" s="1"/>
    </row>
    <row r="916" spans="1:33" s="12" customFormat="1" x14ac:dyDescent="0.15">
      <c r="A916" s="1" t="s">
        <v>5998</v>
      </c>
      <c r="B916" s="1" t="s">
        <v>5999</v>
      </c>
      <c r="C916" s="1">
        <v>9</v>
      </c>
      <c r="D916" s="1">
        <v>49735609</v>
      </c>
      <c r="E916" s="1">
        <v>49744738</v>
      </c>
      <c r="F916" s="1" t="s">
        <v>58</v>
      </c>
      <c r="G916" s="1" t="s">
        <v>6000</v>
      </c>
      <c r="H916" s="1" t="s">
        <v>6001</v>
      </c>
      <c r="I916" s="1" t="s">
        <v>61</v>
      </c>
      <c r="J916" s="1">
        <v>263</v>
      </c>
      <c r="K916" s="1" t="s">
        <v>6002</v>
      </c>
      <c r="L916" s="1" t="s">
        <v>6003</v>
      </c>
      <c r="M916" s="1">
        <v>179</v>
      </c>
      <c r="N916" s="1">
        <v>179</v>
      </c>
      <c r="O916" s="1">
        <f t="shared" si="31"/>
        <v>1</v>
      </c>
      <c r="P916" s="1" t="s">
        <v>41</v>
      </c>
      <c r="Q916" s="1" t="s">
        <v>52</v>
      </c>
      <c r="R916" s="1" t="s">
        <v>6004</v>
      </c>
      <c r="S916" s="1">
        <v>30.772472204125901</v>
      </c>
      <c r="T916" s="1">
        <v>1.8233212999999999</v>
      </c>
      <c r="U916" s="1">
        <v>0.66527119999999995</v>
      </c>
      <c r="V916" s="1" t="s">
        <v>38</v>
      </c>
      <c r="W916" s="1" t="s">
        <v>55</v>
      </c>
      <c r="X916" s="1">
        <v>5</v>
      </c>
      <c r="Y916" s="1">
        <v>8</v>
      </c>
      <c r="Z916" s="1">
        <v>13</v>
      </c>
      <c r="AA916" s="1">
        <v>0.207556413930814</v>
      </c>
      <c r="AB916" s="1" t="s">
        <v>45</v>
      </c>
      <c r="AC916" s="1"/>
      <c r="AD916" s="1"/>
      <c r="AE916" s="1"/>
      <c r="AF916" s="1"/>
      <c r="AG916" s="1"/>
    </row>
    <row r="917" spans="1:33" s="12" customFormat="1" x14ac:dyDescent="0.15">
      <c r="A917" s="1" t="s">
        <v>6005</v>
      </c>
      <c r="B917" s="1" t="s">
        <v>6006</v>
      </c>
      <c r="C917" s="1">
        <v>9</v>
      </c>
      <c r="D917" s="1">
        <v>92004665</v>
      </c>
      <c r="E917" s="1">
        <v>92008946</v>
      </c>
      <c r="F917" s="1" t="s">
        <v>58</v>
      </c>
      <c r="G917" s="1" t="s">
        <v>6007</v>
      </c>
      <c r="H917" s="1" t="s">
        <v>6008</v>
      </c>
      <c r="I917" s="1" t="s">
        <v>61</v>
      </c>
      <c r="J917" s="1">
        <v>1234</v>
      </c>
      <c r="K917" s="1" t="s">
        <v>6009</v>
      </c>
      <c r="L917" s="1" t="s">
        <v>6010</v>
      </c>
      <c r="M917" s="1">
        <v>1067</v>
      </c>
      <c r="N917" s="1">
        <v>561</v>
      </c>
      <c r="O917" s="1">
        <f t="shared" si="31"/>
        <v>0.52577319587628868</v>
      </c>
      <c r="P917" s="1" t="s">
        <v>41</v>
      </c>
      <c r="Q917" s="1" t="s">
        <v>85</v>
      </c>
      <c r="R917" s="1" t="s">
        <v>6011</v>
      </c>
      <c r="S917" s="1">
        <v>30.271558393050999</v>
      </c>
      <c r="T917" s="1">
        <v>1.2960475</v>
      </c>
      <c r="U917" s="1">
        <v>0.65391980000000005</v>
      </c>
      <c r="V917" s="1" t="s">
        <v>38</v>
      </c>
      <c r="W917" s="1" t="s">
        <v>55</v>
      </c>
      <c r="X917" s="1">
        <v>10</v>
      </c>
      <c r="Y917" s="1">
        <v>3</v>
      </c>
      <c r="Z917" s="1">
        <v>13</v>
      </c>
      <c r="AA917" s="1">
        <v>0.94571628151413101</v>
      </c>
      <c r="AB917" s="1" t="s">
        <v>45</v>
      </c>
      <c r="AC917" s="1"/>
      <c r="AD917" s="1"/>
      <c r="AE917" s="1"/>
      <c r="AF917" s="1"/>
      <c r="AG917" s="1"/>
    </row>
    <row r="918" spans="1:33" s="12" customFormat="1" x14ac:dyDescent="0.15">
      <c r="A918" s="1" t="s">
        <v>6012</v>
      </c>
      <c r="B918" s="1" t="s">
        <v>6013</v>
      </c>
      <c r="C918" s="1">
        <v>9</v>
      </c>
      <c r="D918" s="1">
        <v>92154833</v>
      </c>
      <c r="E918" s="1">
        <v>92157937</v>
      </c>
      <c r="F918" s="1" t="s">
        <v>35</v>
      </c>
      <c r="G918" s="1" t="s">
        <v>6014</v>
      </c>
      <c r="H918" s="1" t="s">
        <v>6015</v>
      </c>
      <c r="I918" s="1" t="s">
        <v>38</v>
      </c>
      <c r="J918" s="1">
        <v>495</v>
      </c>
      <c r="K918" s="1" t="s">
        <v>6016</v>
      </c>
      <c r="L918" s="1" t="s">
        <v>6017</v>
      </c>
      <c r="M918" s="1">
        <v>178</v>
      </c>
      <c r="N918" s="1">
        <v>178</v>
      </c>
      <c r="O918" s="1">
        <f t="shared" si="31"/>
        <v>1</v>
      </c>
      <c r="P918" s="1" t="s">
        <v>41</v>
      </c>
      <c r="Q918" s="1" t="s">
        <v>52</v>
      </c>
      <c r="R918" s="1" t="s">
        <v>6018</v>
      </c>
      <c r="S918" s="1">
        <v>43.962018414766597</v>
      </c>
      <c r="T918" s="1">
        <v>15.362484</v>
      </c>
      <c r="U918" s="1">
        <v>0.74007199999999995</v>
      </c>
      <c r="V918" s="1" t="s">
        <v>38</v>
      </c>
      <c r="W918" s="1" t="s">
        <v>44</v>
      </c>
      <c r="X918" s="1">
        <v>5</v>
      </c>
      <c r="Y918" s="1">
        <v>11</v>
      </c>
      <c r="Z918" s="1">
        <v>16</v>
      </c>
      <c r="AA918" s="1">
        <v>0.175375419895274</v>
      </c>
      <c r="AB918" s="1" t="s">
        <v>45</v>
      </c>
      <c r="AC918" s="1"/>
      <c r="AD918" s="1"/>
      <c r="AE918" s="1"/>
      <c r="AF918" s="1"/>
      <c r="AG918" s="1"/>
    </row>
    <row r="919" spans="1:33" s="12" customFormat="1" x14ac:dyDescent="0.15">
      <c r="A919" s="1" t="s">
        <v>6019</v>
      </c>
      <c r="B919" s="1" t="s">
        <v>6020</v>
      </c>
      <c r="C919" s="1">
        <v>9</v>
      </c>
      <c r="D919" s="1">
        <v>96085990</v>
      </c>
      <c r="E919" s="1">
        <v>96091648</v>
      </c>
      <c r="F919" s="1" t="s">
        <v>58</v>
      </c>
      <c r="G919" s="1" t="s">
        <v>6021</v>
      </c>
      <c r="H919" s="1" t="s">
        <v>6022</v>
      </c>
      <c r="I919" s="1" t="s">
        <v>61</v>
      </c>
      <c r="J919" s="1">
        <v>1046</v>
      </c>
      <c r="K919" s="1" t="s">
        <v>6023</v>
      </c>
      <c r="L919" s="1" t="s">
        <v>6024</v>
      </c>
      <c r="M919" s="1">
        <v>184</v>
      </c>
      <c r="N919" s="1">
        <v>184</v>
      </c>
      <c r="O919" s="1">
        <f t="shared" si="31"/>
        <v>1</v>
      </c>
      <c r="P919" s="1" t="s">
        <v>41</v>
      </c>
      <c r="Q919" s="1" t="s">
        <v>78</v>
      </c>
      <c r="R919" s="1" t="s">
        <v>6025</v>
      </c>
      <c r="S919" s="1">
        <v>28.894215266015198</v>
      </c>
      <c r="T919" s="1">
        <v>0.40399000000000002</v>
      </c>
      <c r="U919" s="1">
        <v>0.65128450000000004</v>
      </c>
      <c r="V919" s="1" t="s">
        <v>38</v>
      </c>
      <c r="W919" s="1" t="s">
        <v>55</v>
      </c>
      <c r="X919" s="1">
        <v>4</v>
      </c>
      <c r="Y919" s="1">
        <v>11</v>
      </c>
      <c r="Z919" s="1">
        <v>15</v>
      </c>
      <c r="AA919" s="1">
        <v>0.948969190489097</v>
      </c>
      <c r="AB919" s="1" t="s">
        <v>45</v>
      </c>
      <c r="AC919" s="1"/>
      <c r="AD919" s="1"/>
      <c r="AE919" s="1"/>
      <c r="AF919" s="1"/>
      <c r="AG919" s="1"/>
    </row>
    <row r="920" spans="1:33" s="12" customFormat="1" x14ac:dyDescent="0.15">
      <c r="A920" s="1" t="s">
        <v>6026</v>
      </c>
      <c r="B920" s="1" t="s">
        <v>6027</v>
      </c>
      <c r="C920" s="1">
        <v>9</v>
      </c>
      <c r="D920" s="1">
        <v>108887959</v>
      </c>
      <c r="E920" s="1">
        <v>108896845</v>
      </c>
      <c r="F920" s="1" t="s">
        <v>35</v>
      </c>
      <c r="G920" s="1" t="s">
        <v>6028</v>
      </c>
      <c r="H920" s="1" t="s">
        <v>6029</v>
      </c>
      <c r="I920" s="1" t="s">
        <v>38</v>
      </c>
      <c r="J920" s="1">
        <v>83</v>
      </c>
      <c r="K920" s="1" t="s">
        <v>6030</v>
      </c>
      <c r="L920" s="1" t="s">
        <v>6031</v>
      </c>
      <c r="M920" s="1">
        <v>695</v>
      </c>
      <c r="N920" s="1">
        <v>694</v>
      </c>
      <c r="O920" s="1">
        <f t="shared" si="31"/>
        <v>0.99856115107913668</v>
      </c>
      <c r="P920" s="1" t="s">
        <v>41</v>
      </c>
      <c r="Q920" s="1" t="s">
        <v>85</v>
      </c>
      <c r="R920" s="1" t="s">
        <v>6032</v>
      </c>
      <c r="S920" s="1">
        <v>47.600308251900103</v>
      </c>
      <c r="T920" s="1">
        <v>-3.6228099999999999</v>
      </c>
      <c r="U920" s="1">
        <v>0.78438629999999998</v>
      </c>
      <c r="V920" s="1" t="s">
        <v>54</v>
      </c>
      <c r="W920" s="1" t="s">
        <v>55</v>
      </c>
      <c r="X920" s="1">
        <v>8</v>
      </c>
      <c r="Y920" s="1">
        <v>8</v>
      </c>
      <c r="Z920" s="1">
        <v>16</v>
      </c>
      <c r="AA920" s="1">
        <v>0.23050340849377501</v>
      </c>
      <c r="AB920" s="1" t="s">
        <v>45</v>
      </c>
      <c r="AC920" s="1"/>
      <c r="AD920" s="1"/>
      <c r="AE920" s="1"/>
      <c r="AF920" s="1"/>
      <c r="AG920" s="1"/>
    </row>
    <row r="921" spans="1:33" s="12" customFormat="1" x14ac:dyDescent="0.15">
      <c r="A921" s="1" t="s">
        <v>6033</v>
      </c>
      <c r="B921" s="1" t="s">
        <v>6034</v>
      </c>
      <c r="C921" s="1">
        <v>9</v>
      </c>
      <c r="D921" s="1">
        <v>109207816</v>
      </c>
      <c r="E921" s="1">
        <v>109208076</v>
      </c>
      <c r="F921" s="1" t="s">
        <v>58</v>
      </c>
      <c r="G921" s="1" t="s">
        <v>6035</v>
      </c>
      <c r="H921" s="1" t="s">
        <v>6036</v>
      </c>
      <c r="I921" s="1" t="s">
        <v>61</v>
      </c>
      <c r="J921" s="1">
        <v>1754</v>
      </c>
      <c r="K921" s="1" t="s">
        <v>6037</v>
      </c>
      <c r="L921" s="1" t="s">
        <v>6038</v>
      </c>
      <c r="M921" s="1">
        <v>491</v>
      </c>
      <c r="N921" s="1">
        <v>491</v>
      </c>
      <c r="O921" s="1">
        <f t="shared" si="31"/>
        <v>1</v>
      </c>
      <c r="P921" s="1" t="s">
        <v>41</v>
      </c>
      <c r="Q921" s="1" t="s">
        <v>52</v>
      </c>
      <c r="R921" s="1" t="s">
        <v>6039</v>
      </c>
      <c r="S921" s="1">
        <v>32.689769598262799</v>
      </c>
      <c r="T921" s="1">
        <v>1.2660115999999999</v>
      </c>
      <c r="U921" s="1">
        <v>0.70383629999999997</v>
      </c>
      <c r="V921" s="1" t="s">
        <v>38</v>
      </c>
      <c r="W921" s="1" t="s">
        <v>55</v>
      </c>
      <c r="X921" s="1">
        <v>1</v>
      </c>
      <c r="Y921" s="1">
        <v>13</v>
      </c>
      <c r="Z921" s="1">
        <v>14</v>
      </c>
      <c r="AA921" s="1"/>
      <c r="AB921" s="1"/>
      <c r="AC921" s="1"/>
      <c r="AD921" s="1"/>
      <c r="AE921" s="1"/>
      <c r="AF921" s="1"/>
      <c r="AG921" s="1"/>
    </row>
    <row r="922" spans="1:33" s="12" customFormat="1" x14ac:dyDescent="0.15">
      <c r="A922" s="1" t="s">
        <v>6040</v>
      </c>
      <c r="B922" s="1" t="s">
        <v>6041</v>
      </c>
      <c r="C922" s="1">
        <v>9</v>
      </c>
      <c r="D922" s="1">
        <v>110415245</v>
      </c>
      <c r="E922" s="1">
        <v>110418645</v>
      </c>
      <c r="F922" s="1" t="s">
        <v>35</v>
      </c>
      <c r="G922" s="1" t="s">
        <v>6042</v>
      </c>
      <c r="H922" s="1" t="s">
        <v>6043</v>
      </c>
      <c r="I922" s="1" t="s">
        <v>61</v>
      </c>
      <c r="J922" s="1">
        <v>871</v>
      </c>
      <c r="K922" s="1" t="s">
        <v>6044</v>
      </c>
      <c r="L922" s="1" t="s">
        <v>6045</v>
      </c>
      <c r="M922" s="1">
        <v>2337</v>
      </c>
      <c r="N922" s="1">
        <v>2047</v>
      </c>
      <c r="O922" s="1">
        <f t="shared" si="31"/>
        <v>0.87590928540864355</v>
      </c>
      <c r="P922" s="1" t="s">
        <v>41</v>
      </c>
      <c r="Q922" s="1" t="s">
        <v>42</v>
      </c>
      <c r="R922" s="1" t="s">
        <v>6046</v>
      </c>
      <c r="S922" s="1">
        <v>33.932095418023899</v>
      </c>
      <c r="T922" s="1">
        <v>-2.8530134999999999</v>
      </c>
      <c r="U922" s="1">
        <v>0.73078670000000001</v>
      </c>
      <c r="V922" s="1" t="s">
        <v>54</v>
      </c>
      <c r="W922" s="1" t="s">
        <v>44</v>
      </c>
      <c r="X922" s="1">
        <v>4</v>
      </c>
      <c r="Y922" s="1">
        <v>12</v>
      </c>
      <c r="Z922" s="1">
        <v>16</v>
      </c>
      <c r="AA922" s="1">
        <v>0.37786050719647801</v>
      </c>
      <c r="AB922" s="1" t="s">
        <v>45</v>
      </c>
      <c r="AC922" s="1"/>
      <c r="AD922" s="1"/>
      <c r="AE922" s="1"/>
      <c r="AF922" s="1"/>
      <c r="AG922" s="1"/>
    </row>
    <row r="923" spans="1:33" s="12" customFormat="1" x14ac:dyDescent="0.15">
      <c r="A923" s="1" t="s">
        <v>6047</v>
      </c>
      <c r="B923" s="1" t="s">
        <v>6048</v>
      </c>
      <c r="C923" s="1">
        <v>9</v>
      </c>
      <c r="D923" s="1">
        <v>113387293</v>
      </c>
      <c r="E923" s="1">
        <v>113387613</v>
      </c>
      <c r="F923" s="1" t="s">
        <v>58</v>
      </c>
      <c r="G923" s="1" t="s">
        <v>6049</v>
      </c>
      <c r="H923" s="1" t="s">
        <v>6050</v>
      </c>
      <c r="I923" s="1" t="s">
        <v>38</v>
      </c>
      <c r="J923" s="1">
        <v>1898</v>
      </c>
      <c r="K923" s="1" t="s">
        <v>6051</v>
      </c>
      <c r="L923" s="1" t="s">
        <v>6052</v>
      </c>
      <c r="M923" s="1">
        <v>317</v>
      </c>
      <c r="N923" s="1">
        <v>316</v>
      </c>
      <c r="O923" s="1">
        <f t="shared" si="31"/>
        <v>0.99684542586750791</v>
      </c>
      <c r="P923" s="1" t="s">
        <v>41</v>
      </c>
      <c r="Q923" s="1" t="s">
        <v>52</v>
      </c>
      <c r="R923" s="1" t="s">
        <v>6053</v>
      </c>
      <c r="S923" s="1">
        <v>36.9808696199783</v>
      </c>
      <c r="T923" s="1">
        <v>1.0111258999999999</v>
      </c>
      <c r="U923" s="1">
        <v>0.68037150000000002</v>
      </c>
      <c r="V923" s="1" t="s">
        <v>38</v>
      </c>
      <c r="W923" s="1" t="s">
        <v>44</v>
      </c>
      <c r="X923" s="1">
        <v>7</v>
      </c>
      <c r="Y923" s="1">
        <v>9</v>
      </c>
      <c r="Z923" s="1">
        <v>16</v>
      </c>
      <c r="AA923" s="1">
        <v>3.67675080377602E-3</v>
      </c>
      <c r="AB923" s="1" t="s">
        <v>72</v>
      </c>
      <c r="AC923" s="1" t="s">
        <v>44</v>
      </c>
      <c r="AD923" s="1" t="str">
        <f t="shared" ref="AD923:AD926" si="32">IF(AC923=W923,"consistent","inconsistent")</f>
        <v>consistent</v>
      </c>
      <c r="AE923" s="1"/>
      <c r="AF923" s="1"/>
      <c r="AG923" s="1"/>
    </row>
    <row r="924" spans="1:33" s="12" customFormat="1" x14ac:dyDescent="0.15">
      <c r="A924" s="1" t="s">
        <v>6054</v>
      </c>
      <c r="B924" s="1" t="s">
        <v>6048</v>
      </c>
      <c r="C924" s="1">
        <v>9</v>
      </c>
      <c r="D924" s="1">
        <v>113387293</v>
      </c>
      <c r="E924" s="1">
        <v>113387613</v>
      </c>
      <c r="F924" s="1" t="s">
        <v>58</v>
      </c>
      <c r="G924" s="1" t="s">
        <v>6055</v>
      </c>
      <c r="H924" s="1" t="s">
        <v>6056</v>
      </c>
      <c r="I924" s="1" t="s">
        <v>38</v>
      </c>
      <c r="J924" s="1">
        <v>1195</v>
      </c>
      <c r="K924" s="1" t="s">
        <v>6057</v>
      </c>
      <c r="L924" s="1" t="s">
        <v>6058</v>
      </c>
      <c r="M924" s="1">
        <v>313</v>
      </c>
      <c r="N924" s="1">
        <v>106</v>
      </c>
      <c r="O924" s="1">
        <f t="shared" si="31"/>
        <v>0.33865814696485624</v>
      </c>
      <c r="P924" s="1" t="s">
        <v>41</v>
      </c>
      <c r="Q924" s="1" t="s">
        <v>78</v>
      </c>
      <c r="R924" s="1" t="s">
        <v>6053</v>
      </c>
      <c r="S924" s="1">
        <v>36.9808696199783</v>
      </c>
      <c r="T924" s="1">
        <v>1.0111258999999999</v>
      </c>
      <c r="U924" s="1">
        <v>0.68037150000000002</v>
      </c>
      <c r="V924" s="1" t="s">
        <v>38</v>
      </c>
      <c r="W924" s="1" t="s">
        <v>44</v>
      </c>
      <c r="X924" s="1">
        <v>10</v>
      </c>
      <c r="Y924" s="1">
        <v>6</v>
      </c>
      <c r="Z924" s="1">
        <v>16</v>
      </c>
      <c r="AA924" s="1">
        <v>5.2987527837875196E-3</v>
      </c>
      <c r="AB924" s="1" t="s">
        <v>72</v>
      </c>
      <c r="AC924" s="1" t="s">
        <v>44</v>
      </c>
      <c r="AD924" s="1" t="str">
        <f t="shared" si="32"/>
        <v>consistent</v>
      </c>
      <c r="AE924" s="1"/>
      <c r="AF924" s="1"/>
      <c r="AG924" s="1"/>
    </row>
    <row r="925" spans="1:33" s="12" customFormat="1" x14ac:dyDescent="0.15">
      <c r="A925" s="1" t="s">
        <v>6059</v>
      </c>
      <c r="B925" s="1" t="s">
        <v>6060</v>
      </c>
      <c r="C925" s="1">
        <v>9</v>
      </c>
      <c r="D925" s="1">
        <v>113853719</v>
      </c>
      <c r="E925" s="1">
        <v>113862748</v>
      </c>
      <c r="F925" s="1" t="s">
        <v>58</v>
      </c>
      <c r="G925" s="1" t="s">
        <v>6061</v>
      </c>
      <c r="H925" s="1" t="s">
        <v>6062</v>
      </c>
      <c r="I925" s="1" t="s">
        <v>61</v>
      </c>
      <c r="J925" s="1">
        <v>2561</v>
      </c>
      <c r="K925" s="1" t="s">
        <v>6063</v>
      </c>
      <c r="L925" s="1" t="s">
        <v>6064</v>
      </c>
      <c r="M925" s="1">
        <v>664</v>
      </c>
      <c r="N925" s="1">
        <v>508</v>
      </c>
      <c r="O925" s="1">
        <f t="shared" si="31"/>
        <v>0.76506024096385539</v>
      </c>
      <c r="P925" s="1" t="s">
        <v>41</v>
      </c>
      <c r="Q925" s="1" t="s">
        <v>52</v>
      </c>
      <c r="R925" s="1" t="s">
        <v>6065</v>
      </c>
      <c r="S925" s="1">
        <v>33.778831834961998</v>
      </c>
      <c r="T925" s="1">
        <v>-1.1636797000000001</v>
      </c>
      <c r="U925" s="1">
        <v>0.70254369999999999</v>
      </c>
      <c r="V925" s="1" t="s">
        <v>54</v>
      </c>
      <c r="W925" s="1" t="s">
        <v>44</v>
      </c>
      <c r="X925" s="1">
        <v>1</v>
      </c>
      <c r="Y925" s="1">
        <v>8</v>
      </c>
      <c r="Z925" s="1">
        <v>9</v>
      </c>
      <c r="AA925" s="1"/>
      <c r="AB925" s="1"/>
      <c r="AC925" s="1"/>
      <c r="AD925" s="1"/>
      <c r="AE925" s="1"/>
      <c r="AF925" s="1"/>
      <c r="AG925" s="1"/>
    </row>
    <row r="926" spans="1:33" s="12" customFormat="1" x14ac:dyDescent="0.15">
      <c r="A926" s="1" t="s">
        <v>6066</v>
      </c>
      <c r="B926" s="1" t="s">
        <v>6067</v>
      </c>
      <c r="C926" s="1">
        <v>9</v>
      </c>
      <c r="D926" s="1">
        <v>119370184</v>
      </c>
      <c r="E926" s="1">
        <v>119372706</v>
      </c>
      <c r="F926" s="1" t="s">
        <v>35</v>
      </c>
      <c r="G926" s="1" t="s">
        <v>6068</v>
      </c>
      <c r="H926" s="1" t="s">
        <v>6069</v>
      </c>
      <c r="I926" s="1" t="s">
        <v>61</v>
      </c>
      <c r="J926" s="1">
        <v>261</v>
      </c>
      <c r="K926" s="1" t="s">
        <v>6070</v>
      </c>
      <c r="L926" s="1" t="s">
        <v>6071</v>
      </c>
      <c r="M926" s="1">
        <v>575</v>
      </c>
      <c r="N926" s="1">
        <v>574</v>
      </c>
      <c r="O926" s="1">
        <f t="shared" si="31"/>
        <v>0.99826086956521742</v>
      </c>
      <c r="P926" s="1" t="s">
        <v>41</v>
      </c>
      <c r="Q926" s="1" t="s">
        <v>85</v>
      </c>
      <c r="R926" s="1" t="s">
        <v>6072</v>
      </c>
      <c r="S926" s="1">
        <v>55.376354571118299</v>
      </c>
      <c r="T926" s="1">
        <v>7.2076929999999999</v>
      </c>
      <c r="U926" s="1">
        <v>0.78245339999999997</v>
      </c>
      <c r="V926" s="1" t="s">
        <v>38</v>
      </c>
      <c r="W926" s="1" t="s">
        <v>55</v>
      </c>
      <c r="X926" s="1">
        <v>3</v>
      </c>
      <c r="Y926" s="1">
        <v>6</v>
      </c>
      <c r="Z926" s="1">
        <v>9</v>
      </c>
      <c r="AA926" s="1">
        <v>1.16251745923778E-2</v>
      </c>
      <c r="AB926" s="1" t="s">
        <v>72</v>
      </c>
      <c r="AC926" s="1" t="s">
        <v>55</v>
      </c>
      <c r="AD926" s="1" t="str">
        <f t="shared" si="32"/>
        <v>consistent</v>
      </c>
      <c r="AE926" s="1"/>
      <c r="AF926" s="1"/>
      <c r="AG926" s="1"/>
    </row>
    <row r="927" spans="1:33" s="12" customFormat="1" x14ac:dyDescent="0.15">
      <c r="A927" s="1" t="s">
        <v>6073</v>
      </c>
      <c r="B927" s="1" t="s">
        <v>6074</v>
      </c>
      <c r="C927" s="1">
        <v>9</v>
      </c>
      <c r="D927" s="1">
        <v>123555214</v>
      </c>
      <c r="E927" s="1">
        <v>123561482</v>
      </c>
      <c r="F927" s="1" t="s">
        <v>35</v>
      </c>
      <c r="G927" s="1" t="s">
        <v>6075</v>
      </c>
      <c r="H927" s="1" t="s">
        <v>6076</v>
      </c>
      <c r="I927" s="1" t="s">
        <v>61</v>
      </c>
      <c r="J927" s="1">
        <v>89</v>
      </c>
      <c r="K927" s="1" t="s">
        <v>6077</v>
      </c>
      <c r="L927" s="1" t="s">
        <v>6078</v>
      </c>
      <c r="M927" s="1">
        <v>605</v>
      </c>
      <c r="N927" s="1">
        <v>312</v>
      </c>
      <c r="O927" s="1">
        <f t="shared" si="31"/>
        <v>0.51570247933884295</v>
      </c>
      <c r="P927" s="1" t="s">
        <v>41</v>
      </c>
      <c r="Q927" s="1" t="s">
        <v>52</v>
      </c>
      <c r="R927" s="1" t="s">
        <v>6079</v>
      </c>
      <c r="S927" s="1">
        <v>50.716050553745902</v>
      </c>
      <c r="T927" s="1">
        <v>2.1504506000000001</v>
      </c>
      <c r="U927" s="1">
        <v>0.83914800000000001</v>
      </c>
      <c r="V927" s="1" t="s">
        <v>38</v>
      </c>
      <c r="W927" s="1" t="s">
        <v>55</v>
      </c>
      <c r="X927" s="1">
        <v>6</v>
      </c>
      <c r="Y927" s="1">
        <v>8</v>
      </c>
      <c r="Z927" s="1">
        <v>14</v>
      </c>
      <c r="AA927" s="1">
        <v>0.41218860410319103</v>
      </c>
      <c r="AB927" s="1" t="s">
        <v>45</v>
      </c>
      <c r="AC927" s="1"/>
      <c r="AD927" s="1"/>
      <c r="AE927" s="1"/>
      <c r="AF927" s="1"/>
      <c r="AG927" s="1"/>
    </row>
    <row r="928" spans="1:33" s="12" customFormat="1" x14ac:dyDescent="0.15">
      <c r="A928" s="1" t="s">
        <v>6080</v>
      </c>
      <c r="B928" s="1" t="s">
        <v>6081</v>
      </c>
      <c r="C928" s="1">
        <v>9</v>
      </c>
      <c r="D928" s="1">
        <v>125242433</v>
      </c>
      <c r="E928" s="1">
        <v>125245017</v>
      </c>
      <c r="F928" s="1" t="s">
        <v>35</v>
      </c>
      <c r="G928" s="1" t="s">
        <v>6082</v>
      </c>
      <c r="H928" s="1" t="s">
        <v>6083</v>
      </c>
      <c r="I928" s="1" t="s">
        <v>61</v>
      </c>
      <c r="J928" s="1">
        <v>121</v>
      </c>
      <c r="K928" s="1" t="s">
        <v>6084</v>
      </c>
      <c r="L928" s="1" t="s">
        <v>6085</v>
      </c>
      <c r="M928" s="1">
        <v>342</v>
      </c>
      <c r="N928" s="1">
        <v>311</v>
      </c>
      <c r="O928" s="1">
        <f t="shared" si="31"/>
        <v>0.90935672514619881</v>
      </c>
      <c r="P928" s="1" t="s">
        <v>41</v>
      </c>
      <c r="Q928" s="1" t="s">
        <v>78</v>
      </c>
      <c r="R928" s="1" t="s">
        <v>6086</v>
      </c>
      <c r="S928" s="1">
        <v>21.688443040173699</v>
      </c>
      <c r="T928" s="1">
        <v>0.2320287</v>
      </c>
      <c r="U928" s="1">
        <v>0.51200080000000003</v>
      </c>
      <c r="V928" s="1" t="s">
        <v>38</v>
      </c>
      <c r="W928" s="1" t="s">
        <v>55</v>
      </c>
      <c r="X928" s="1">
        <v>0</v>
      </c>
      <c r="Y928" s="1">
        <v>3</v>
      </c>
      <c r="Z928" s="1">
        <v>3</v>
      </c>
      <c r="AA928" s="1"/>
      <c r="AB928" s="1"/>
      <c r="AC928" s="1"/>
      <c r="AD928" s="1"/>
      <c r="AE928" s="1"/>
      <c r="AF928" s="1"/>
      <c r="AG928" s="1"/>
    </row>
    <row r="929" spans="1:33" s="12" customFormat="1" x14ac:dyDescent="0.15">
      <c r="A929" s="1" t="s">
        <v>6087</v>
      </c>
      <c r="B929" s="1" t="s">
        <v>6081</v>
      </c>
      <c r="C929" s="1">
        <v>9</v>
      </c>
      <c r="D929" s="1">
        <v>125242433</v>
      </c>
      <c r="E929" s="1">
        <v>125245017</v>
      </c>
      <c r="F929" s="1" t="s">
        <v>35</v>
      </c>
      <c r="G929" s="1" t="s">
        <v>6088</v>
      </c>
      <c r="H929" s="1" t="s">
        <v>6089</v>
      </c>
      <c r="I929" s="1" t="s">
        <v>38</v>
      </c>
      <c r="J929" s="1">
        <v>322</v>
      </c>
      <c r="K929" s="1" t="s">
        <v>6090</v>
      </c>
      <c r="L929" s="1" t="s">
        <v>6091</v>
      </c>
      <c r="M929" s="1">
        <v>130</v>
      </c>
      <c r="N929" s="1">
        <v>130</v>
      </c>
      <c r="O929" s="1">
        <f t="shared" si="31"/>
        <v>1</v>
      </c>
      <c r="P929" s="1" t="s">
        <v>41</v>
      </c>
      <c r="Q929" s="1" t="s">
        <v>52</v>
      </c>
      <c r="R929" s="1" t="s">
        <v>6086</v>
      </c>
      <c r="S929" s="1">
        <v>21.688443040173699</v>
      </c>
      <c r="T929" s="1">
        <v>0.2320287</v>
      </c>
      <c r="U929" s="1">
        <v>0.51200080000000003</v>
      </c>
      <c r="V929" s="1" t="s">
        <v>38</v>
      </c>
      <c r="W929" s="1" t="s">
        <v>44</v>
      </c>
      <c r="X929" s="1">
        <v>2</v>
      </c>
      <c r="Y929" s="1">
        <v>14</v>
      </c>
      <c r="Z929" s="1">
        <v>16</v>
      </c>
      <c r="AA929" s="1">
        <v>7.1703291519670406E-2</v>
      </c>
      <c r="AB929" s="1" t="s">
        <v>45</v>
      </c>
      <c r="AC929" s="1"/>
      <c r="AD929" s="1"/>
      <c r="AE929" s="1"/>
      <c r="AF929" s="1"/>
      <c r="AG929" s="1"/>
    </row>
    <row r="930" spans="1:33" s="12" customFormat="1" x14ac:dyDescent="0.15">
      <c r="A930" s="1" t="s">
        <v>6092</v>
      </c>
      <c r="B930" s="1" t="s">
        <v>6093</v>
      </c>
      <c r="C930" s="1">
        <v>9</v>
      </c>
      <c r="D930" s="1">
        <v>125675077</v>
      </c>
      <c r="E930" s="1">
        <v>125682774</v>
      </c>
      <c r="F930" s="1" t="s">
        <v>35</v>
      </c>
      <c r="G930" s="1" t="s">
        <v>6094</v>
      </c>
      <c r="H930" s="1" t="s">
        <v>6095</v>
      </c>
      <c r="I930" s="1" t="s">
        <v>38</v>
      </c>
      <c r="J930" s="1">
        <v>1433</v>
      </c>
      <c r="K930" s="1" t="s">
        <v>6096</v>
      </c>
      <c r="L930" s="1" t="s">
        <v>6097</v>
      </c>
      <c r="M930" s="1">
        <v>235</v>
      </c>
      <c r="N930" s="1">
        <v>83</v>
      </c>
      <c r="O930" s="1">
        <f t="shared" si="31"/>
        <v>0.35319148936170214</v>
      </c>
      <c r="P930" s="1" t="s">
        <v>41</v>
      </c>
      <c r="Q930" s="1" t="s">
        <v>78</v>
      </c>
      <c r="R930" s="1" t="s">
        <v>6098</v>
      </c>
      <c r="S930" s="1">
        <v>43.794652660152003</v>
      </c>
      <c r="T930" s="1">
        <v>1.4752504</v>
      </c>
      <c r="U930" s="1">
        <v>0.758629</v>
      </c>
      <c r="V930" s="1" t="s">
        <v>38</v>
      </c>
      <c r="W930" s="1" t="s">
        <v>44</v>
      </c>
      <c r="X930" s="1">
        <v>13</v>
      </c>
      <c r="Y930" s="1">
        <v>3</v>
      </c>
      <c r="Z930" s="1">
        <v>16</v>
      </c>
      <c r="AA930" s="1">
        <v>0.53615920533894501</v>
      </c>
      <c r="AB930" s="1" t="s">
        <v>45</v>
      </c>
      <c r="AC930" s="1"/>
      <c r="AD930" s="1"/>
      <c r="AE930" s="1"/>
      <c r="AF930" s="1"/>
      <c r="AG930" s="1"/>
    </row>
    <row r="931" spans="1:33" s="12" customFormat="1" x14ac:dyDescent="0.15">
      <c r="A931" s="1" t="s">
        <v>6099</v>
      </c>
      <c r="B931" s="1" t="s">
        <v>6100</v>
      </c>
      <c r="C931" s="1">
        <v>9</v>
      </c>
      <c r="D931" s="1">
        <v>126972983</v>
      </c>
      <c r="E931" s="1">
        <v>126974226</v>
      </c>
      <c r="F931" s="1" t="s">
        <v>35</v>
      </c>
      <c r="G931" s="1" t="s">
        <v>6101</v>
      </c>
      <c r="H931" s="1" t="s">
        <v>6102</v>
      </c>
      <c r="I931" s="1" t="s">
        <v>38</v>
      </c>
      <c r="J931" s="1">
        <v>322</v>
      </c>
      <c r="K931" s="1" t="s">
        <v>6103</v>
      </c>
      <c r="L931" s="1" t="s">
        <v>6104</v>
      </c>
      <c r="M931" s="1">
        <v>1851</v>
      </c>
      <c r="N931" s="1">
        <v>1812</v>
      </c>
      <c r="O931" s="1">
        <f t="shared" si="31"/>
        <v>0.97893030794165314</v>
      </c>
      <c r="P931" s="1" t="s">
        <v>41</v>
      </c>
      <c r="Q931" s="1" t="s">
        <v>118</v>
      </c>
      <c r="R931" s="1" t="s">
        <v>6105</v>
      </c>
      <c r="S931" s="1">
        <v>27.042949598262801</v>
      </c>
      <c r="T931" s="1">
        <v>5.7029598000000004</v>
      </c>
      <c r="U931" s="1">
        <v>0.60146339999999998</v>
      </c>
      <c r="V931" s="1" t="s">
        <v>38</v>
      </c>
      <c r="W931" s="1" t="s">
        <v>44</v>
      </c>
      <c r="X931" s="1">
        <v>9</v>
      </c>
      <c r="Y931" s="1">
        <v>7</v>
      </c>
      <c r="Z931" s="1">
        <v>16</v>
      </c>
      <c r="AA931" s="1">
        <v>0.107222126757132</v>
      </c>
      <c r="AB931" s="1" t="s">
        <v>45</v>
      </c>
      <c r="AC931" s="1"/>
      <c r="AD931" s="1"/>
      <c r="AE931" s="1"/>
      <c r="AF931" s="1"/>
      <c r="AG931" s="1"/>
    </row>
    <row r="932" spans="1:33" s="12" customFormat="1" x14ac:dyDescent="0.15">
      <c r="A932" s="1" t="s">
        <v>6106</v>
      </c>
      <c r="B932" s="1" t="s">
        <v>6100</v>
      </c>
      <c r="C932" s="1">
        <v>9</v>
      </c>
      <c r="D932" s="1">
        <v>126972983</v>
      </c>
      <c r="E932" s="1">
        <v>126974226</v>
      </c>
      <c r="F932" s="1" t="s">
        <v>35</v>
      </c>
      <c r="G932" s="1" t="s">
        <v>6107</v>
      </c>
      <c r="H932" s="1" t="s">
        <v>6108</v>
      </c>
      <c r="I932" s="1" t="s">
        <v>38</v>
      </c>
      <c r="J932" s="1">
        <v>3214</v>
      </c>
      <c r="K932" s="1" t="s">
        <v>6109</v>
      </c>
      <c r="L932" s="1" t="s">
        <v>6110</v>
      </c>
      <c r="M932" s="1">
        <v>1122</v>
      </c>
      <c r="N932" s="1">
        <v>1115</v>
      </c>
      <c r="O932" s="1">
        <f t="shared" si="31"/>
        <v>0.99376114081996436</v>
      </c>
      <c r="P932" s="1" t="s">
        <v>41</v>
      </c>
      <c r="Q932" s="1" t="s">
        <v>42</v>
      </c>
      <c r="R932" s="1" t="s">
        <v>6105</v>
      </c>
      <c r="S932" s="1">
        <v>27.042949598262801</v>
      </c>
      <c r="T932" s="1">
        <v>5.7029598000000004</v>
      </c>
      <c r="U932" s="1">
        <v>0.60146339999999998</v>
      </c>
      <c r="V932" s="1" t="s">
        <v>38</v>
      </c>
      <c r="W932" s="1" t="s">
        <v>44</v>
      </c>
      <c r="X932" s="1">
        <v>9</v>
      </c>
      <c r="Y932" s="1">
        <v>7</v>
      </c>
      <c r="Z932" s="1">
        <v>16</v>
      </c>
      <c r="AA932" s="1">
        <v>6.0489174442602003E-2</v>
      </c>
      <c r="AB932" s="1" t="s">
        <v>45</v>
      </c>
      <c r="AC932" s="1"/>
      <c r="AD932" s="1"/>
      <c r="AE932" s="1"/>
      <c r="AF932" s="1"/>
      <c r="AG932" s="1"/>
    </row>
    <row r="933" spans="1:33" s="12" customFormat="1" x14ac:dyDescent="0.15">
      <c r="A933" s="1" t="s">
        <v>6111</v>
      </c>
      <c r="B933" s="1" t="s">
        <v>6100</v>
      </c>
      <c r="C933" s="1">
        <v>9</v>
      </c>
      <c r="D933" s="1">
        <v>126972983</v>
      </c>
      <c r="E933" s="1">
        <v>126974226</v>
      </c>
      <c r="F933" s="1" t="s">
        <v>35</v>
      </c>
      <c r="G933" s="1" t="s">
        <v>6112</v>
      </c>
      <c r="H933" s="1" t="s">
        <v>6113</v>
      </c>
      <c r="I933" s="1" t="s">
        <v>61</v>
      </c>
      <c r="J933" s="1">
        <v>4586</v>
      </c>
      <c r="K933" s="1" t="s">
        <v>6114</v>
      </c>
      <c r="L933" s="1" t="s">
        <v>6115</v>
      </c>
      <c r="M933" s="1">
        <v>238</v>
      </c>
      <c r="N933" s="1">
        <v>221</v>
      </c>
      <c r="O933" s="1">
        <f t="shared" si="31"/>
        <v>0.9285714285714286</v>
      </c>
      <c r="P933" s="1" t="s">
        <v>41</v>
      </c>
      <c r="Q933" s="1" t="s">
        <v>78</v>
      </c>
      <c r="R933" s="1" t="s">
        <v>6105</v>
      </c>
      <c r="S933" s="1">
        <v>27.042949598262801</v>
      </c>
      <c r="T933" s="1">
        <v>5.7029598000000004</v>
      </c>
      <c r="U933" s="1">
        <v>0.60146339999999998</v>
      </c>
      <c r="V933" s="1" t="s">
        <v>38</v>
      </c>
      <c r="W933" s="1" t="s">
        <v>55</v>
      </c>
      <c r="X933" s="1">
        <v>2</v>
      </c>
      <c r="Y933" s="1">
        <v>8</v>
      </c>
      <c r="Z933" s="1">
        <v>10</v>
      </c>
      <c r="AA933" s="1">
        <v>0.33303108251126601</v>
      </c>
      <c r="AB933" s="1" t="s">
        <v>45</v>
      </c>
      <c r="AC933" s="1"/>
      <c r="AD933" s="1"/>
      <c r="AE933" s="1"/>
      <c r="AF933" s="1"/>
      <c r="AG933" s="1"/>
    </row>
    <row r="934" spans="1:33" s="12" customFormat="1" x14ac:dyDescent="0.15">
      <c r="A934" s="1" t="s">
        <v>6116</v>
      </c>
      <c r="B934" s="1" t="s">
        <v>6117</v>
      </c>
      <c r="C934" s="1">
        <v>9</v>
      </c>
      <c r="D934" s="1">
        <v>127731191</v>
      </c>
      <c r="E934" s="1">
        <v>127738162</v>
      </c>
      <c r="F934" s="1" t="s">
        <v>58</v>
      </c>
      <c r="G934" s="1" t="s">
        <v>6118</v>
      </c>
      <c r="H934" s="1" t="s">
        <v>6119</v>
      </c>
      <c r="I934" s="1" t="s">
        <v>38</v>
      </c>
      <c r="J934" s="1">
        <v>1817</v>
      </c>
      <c r="K934" s="1" t="s">
        <v>6120</v>
      </c>
      <c r="L934" s="1" t="s">
        <v>6121</v>
      </c>
      <c r="M934" s="1">
        <v>457</v>
      </c>
      <c r="N934" s="1">
        <v>345</v>
      </c>
      <c r="O934" s="1">
        <f t="shared" si="31"/>
        <v>0.75492341356673964</v>
      </c>
      <c r="P934" s="1" t="s">
        <v>41</v>
      </c>
      <c r="Q934" s="1" t="s">
        <v>200</v>
      </c>
      <c r="R934" s="1" t="s">
        <v>6122</v>
      </c>
      <c r="S934" s="1">
        <v>35.273505038002199</v>
      </c>
      <c r="T934" s="1">
        <v>1.5863929999999999</v>
      </c>
      <c r="U934" s="1">
        <v>0.65898860000000004</v>
      </c>
      <c r="V934" s="1" t="s">
        <v>38</v>
      </c>
      <c r="W934" s="1" t="s">
        <v>44</v>
      </c>
      <c r="X934" s="1">
        <v>11</v>
      </c>
      <c r="Y934" s="1">
        <v>5</v>
      </c>
      <c r="Z934" s="1">
        <v>16</v>
      </c>
      <c r="AA934" s="1">
        <v>0.51260791637371494</v>
      </c>
      <c r="AB934" s="1" t="s">
        <v>45</v>
      </c>
      <c r="AC934" s="1"/>
      <c r="AD934" s="1"/>
      <c r="AE934" s="1"/>
      <c r="AF934" s="1"/>
      <c r="AG934" s="1"/>
    </row>
    <row r="935" spans="1:33" s="12" customFormat="1" x14ac:dyDescent="0.15">
      <c r="A935" s="1" t="s">
        <v>6123</v>
      </c>
      <c r="B935" s="1" t="s">
        <v>6124</v>
      </c>
      <c r="C935" s="1">
        <v>9</v>
      </c>
      <c r="D935" s="1">
        <v>128990269</v>
      </c>
      <c r="E935" s="1">
        <v>128992830</v>
      </c>
      <c r="F935" s="1" t="s">
        <v>58</v>
      </c>
      <c r="G935" s="1" t="s">
        <v>6125</v>
      </c>
      <c r="H935" s="1" t="s">
        <v>6126</v>
      </c>
      <c r="I935" s="1" t="s">
        <v>61</v>
      </c>
      <c r="J935" s="1">
        <v>601</v>
      </c>
      <c r="K935" s="1" t="s">
        <v>6127</v>
      </c>
      <c r="L935" s="1" t="s">
        <v>6128</v>
      </c>
      <c r="M935" s="1">
        <v>285</v>
      </c>
      <c r="N935" s="1">
        <v>0</v>
      </c>
      <c r="O935" s="1">
        <f t="shared" si="31"/>
        <v>0</v>
      </c>
      <c r="P935" s="1" t="s">
        <v>531</v>
      </c>
      <c r="Q935" s="1"/>
      <c r="R935" s="1" t="s">
        <v>6129</v>
      </c>
      <c r="S935" s="1">
        <v>61.003673767643903</v>
      </c>
      <c r="T935" s="1">
        <v>1.6306676</v>
      </c>
      <c r="U935" s="1">
        <v>0.91207640000000001</v>
      </c>
      <c r="V935" s="1" t="s">
        <v>38</v>
      </c>
      <c r="W935" s="1" t="s">
        <v>55</v>
      </c>
      <c r="X935" s="1">
        <v>6</v>
      </c>
      <c r="Y935" s="1">
        <v>9</v>
      </c>
      <c r="Z935" s="1">
        <v>15</v>
      </c>
      <c r="AA935" s="1">
        <v>0.232936986818196</v>
      </c>
      <c r="AB935" s="1" t="s">
        <v>45</v>
      </c>
      <c r="AC935" s="1"/>
      <c r="AD935" s="1"/>
      <c r="AE935" s="1"/>
      <c r="AF935" s="1"/>
      <c r="AG935" s="1"/>
    </row>
    <row r="936" spans="1:33" s="12" customFormat="1" x14ac:dyDescent="0.15">
      <c r="A936" s="1" t="s">
        <v>6130</v>
      </c>
      <c r="B936" s="1" t="s">
        <v>6131</v>
      </c>
      <c r="C936" s="1">
        <v>9</v>
      </c>
      <c r="D936" s="1">
        <v>129719179</v>
      </c>
      <c r="E936" s="1">
        <v>129720331</v>
      </c>
      <c r="F936" s="1" t="s">
        <v>58</v>
      </c>
      <c r="G936" s="1" t="s">
        <v>6132</v>
      </c>
      <c r="H936" s="1" t="s">
        <v>6133</v>
      </c>
      <c r="I936" s="1" t="s">
        <v>61</v>
      </c>
      <c r="J936" s="1">
        <v>2226</v>
      </c>
      <c r="K936" s="1" t="s">
        <v>6134</v>
      </c>
      <c r="L936" s="1" t="s">
        <v>6135</v>
      </c>
      <c r="M936" s="1">
        <v>917</v>
      </c>
      <c r="N936" s="1">
        <v>818</v>
      </c>
      <c r="O936" s="1">
        <f t="shared" si="31"/>
        <v>0.89203925845147214</v>
      </c>
      <c r="P936" s="1" t="s">
        <v>41</v>
      </c>
      <c r="Q936" s="1" t="s">
        <v>85</v>
      </c>
      <c r="R936" s="1" t="s">
        <v>6136</v>
      </c>
      <c r="S936" s="1">
        <v>47.060805993485303</v>
      </c>
      <c r="T936" s="1">
        <v>1.554022</v>
      </c>
      <c r="U936" s="1">
        <v>0.83771810000000002</v>
      </c>
      <c r="V936" s="1" t="s">
        <v>38</v>
      </c>
      <c r="W936" s="1" t="s">
        <v>55</v>
      </c>
      <c r="X936" s="1">
        <v>3</v>
      </c>
      <c r="Y936" s="1">
        <v>11</v>
      </c>
      <c r="Z936" s="1">
        <v>14</v>
      </c>
      <c r="AA936" s="1">
        <v>0.90978665789236501</v>
      </c>
      <c r="AB936" s="1" t="s">
        <v>45</v>
      </c>
      <c r="AC936" s="1"/>
      <c r="AD936" s="1"/>
      <c r="AE936" s="1"/>
      <c r="AF936" s="1"/>
      <c r="AG936" s="1"/>
    </row>
    <row r="937" spans="1:33" s="12" customFormat="1" x14ac:dyDescent="0.15">
      <c r="A937" s="1" t="s">
        <v>6137</v>
      </c>
      <c r="B937" s="1" t="s">
        <v>6138</v>
      </c>
      <c r="C937" s="1">
        <v>9</v>
      </c>
      <c r="D937" s="1">
        <v>130415702</v>
      </c>
      <c r="E937" s="1">
        <v>130418514</v>
      </c>
      <c r="F937" s="1" t="s">
        <v>35</v>
      </c>
      <c r="G937" s="1" t="s">
        <v>6139</v>
      </c>
      <c r="H937" s="1" t="s">
        <v>6140</v>
      </c>
      <c r="I937" s="1" t="s">
        <v>38</v>
      </c>
      <c r="J937" s="1">
        <v>427</v>
      </c>
      <c r="K937" s="1" t="s">
        <v>6141</v>
      </c>
      <c r="L937" s="1" t="s">
        <v>6142</v>
      </c>
      <c r="M937" s="1">
        <v>606</v>
      </c>
      <c r="N937" s="1">
        <v>595</v>
      </c>
      <c r="O937" s="1">
        <f t="shared" si="31"/>
        <v>0.9818481848184818</v>
      </c>
      <c r="P937" s="1" t="s">
        <v>41</v>
      </c>
      <c r="Q937" s="1" t="s">
        <v>52</v>
      </c>
      <c r="R937" s="1" t="s">
        <v>6143</v>
      </c>
      <c r="S937" s="1">
        <v>32.139447557003301</v>
      </c>
      <c r="T937" s="1">
        <v>3.9657589</v>
      </c>
      <c r="U937" s="1">
        <v>0.57710499999999998</v>
      </c>
      <c r="V937" s="1" t="s">
        <v>38</v>
      </c>
      <c r="W937" s="1" t="s">
        <v>44</v>
      </c>
      <c r="X937" s="1">
        <v>6</v>
      </c>
      <c r="Y937" s="1">
        <v>10</v>
      </c>
      <c r="Z937" s="1">
        <v>16</v>
      </c>
      <c r="AA937" s="1">
        <v>0.753666338803892</v>
      </c>
      <c r="AB937" s="1" t="s">
        <v>45</v>
      </c>
      <c r="AC937" s="1"/>
      <c r="AD937" s="1"/>
      <c r="AE937" s="1"/>
      <c r="AF937" s="1"/>
      <c r="AG937" s="1"/>
    </row>
    <row r="938" spans="1:33" s="12" customFormat="1" x14ac:dyDescent="0.15">
      <c r="A938" s="1" t="s">
        <v>6144</v>
      </c>
      <c r="B938" s="1" t="s">
        <v>6145</v>
      </c>
      <c r="C938" s="1">
        <v>9</v>
      </c>
      <c r="D938" s="1">
        <v>131494599</v>
      </c>
      <c r="E938" s="1">
        <v>131498207</v>
      </c>
      <c r="F938" s="1" t="s">
        <v>35</v>
      </c>
      <c r="G938" s="1" t="s">
        <v>6146</v>
      </c>
      <c r="H938" s="1" t="s">
        <v>6147</v>
      </c>
      <c r="I938" s="1" t="s">
        <v>38</v>
      </c>
      <c r="J938" s="1">
        <v>435</v>
      </c>
      <c r="K938" s="1" t="s">
        <v>6148</v>
      </c>
      <c r="L938" s="1" t="s">
        <v>6149</v>
      </c>
      <c r="M938" s="1">
        <v>379</v>
      </c>
      <c r="N938" s="1">
        <v>379</v>
      </c>
      <c r="O938" s="1">
        <f t="shared" si="31"/>
        <v>1</v>
      </c>
      <c r="P938" s="1" t="s">
        <v>41</v>
      </c>
      <c r="Q938" s="1" t="s">
        <v>85</v>
      </c>
      <c r="R938" s="1" t="s">
        <v>6150</v>
      </c>
      <c r="S938" s="1">
        <v>47.417482497285597</v>
      </c>
      <c r="T938" s="1">
        <v>25.612140700000001</v>
      </c>
      <c r="U938" s="1">
        <v>0.77974960000000004</v>
      </c>
      <c r="V938" s="1" t="s">
        <v>38</v>
      </c>
      <c r="W938" s="1" t="s">
        <v>44</v>
      </c>
      <c r="X938" s="1">
        <v>4</v>
      </c>
      <c r="Y938" s="1">
        <v>11</v>
      </c>
      <c r="Z938" s="1">
        <v>15</v>
      </c>
      <c r="AA938" s="1">
        <v>5.7112483445213101E-2</v>
      </c>
      <c r="AB938" s="1" t="s">
        <v>45</v>
      </c>
      <c r="AC938" s="1"/>
      <c r="AD938" s="1"/>
      <c r="AE938" s="1"/>
      <c r="AF938" s="1"/>
      <c r="AG938" s="1"/>
    </row>
    <row r="939" spans="1:33" s="12" customFormat="1" x14ac:dyDescent="0.15">
      <c r="A939" s="1" t="s">
        <v>6151</v>
      </c>
      <c r="B939" s="1" t="s">
        <v>6152</v>
      </c>
      <c r="C939" s="1">
        <v>9</v>
      </c>
      <c r="D939" s="1">
        <v>135605511</v>
      </c>
      <c r="E939" s="1">
        <v>135608671</v>
      </c>
      <c r="F939" s="1" t="s">
        <v>35</v>
      </c>
      <c r="G939" s="1" t="s">
        <v>6153</v>
      </c>
      <c r="H939" s="1" t="s">
        <v>6154</v>
      </c>
      <c r="I939" s="1" t="s">
        <v>38</v>
      </c>
      <c r="J939" s="1">
        <v>2127</v>
      </c>
      <c r="K939" s="1" t="s">
        <v>6155</v>
      </c>
      <c r="L939" s="1" t="s">
        <v>6156</v>
      </c>
      <c r="M939" s="1">
        <v>165</v>
      </c>
      <c r="N939" s="1">
        <v>0</v>
      </c>
      <c r="O939" s="1">
        <f t="shared" si="31"/>
        <v>0</v>
      </c>
      <c r="P939" s="1" t="s">
        <v>531</v>
      </c>
      <c r="Q939" s="1"/>
      <c r="R939" s="1" t="s">
        <v>6157</v>
      </c>
      <c r="S939" s="1">
        <v>24.8567117263844</v>
      </c>
      <c r="T939" s="1">
        <v>0.50906890000000005</v>
      </c>
      <c r="U939" s="1">
        <v>0.54708690000000004</v>
      </c>
      <c r="V939" s="1" t="s">
        <v>38</v>
      </c>
      <c r="W939" s="1" t="s">
        <v>44</v>
      </c>
      <c r="X939" s="1">
        <v>7</v>
      </c>
      <c r="Y939" s="1">
        <v>9</v>
      </c>
      <c r="Z939" s="1">
        <v>16</v>
      </c>
      <c r="AA939" s="1">
        <v>0.42430675541914498</v>
      </c>
      <c r="AB939" s="1" t="s">
        <v>45</v>
      </c>
      <c r="AC939" s="1"/>
      <c r="AD939" s="1"/>
      <c r="AE939" s="1"/>
      <c r="AF939" s="1"/>
      <c r="AG939" s="1"/>
    </row>
    <row r="940" spans="1:33" s="12" customFormat="1" x14ac:dyDescent="0.15">
      <c r="A940" s="1" t="s">
        <v>6158</v>
      </c>
      <c r="B940" s="1" t="s">
        <v>6152</v>
      </c>
      <c r="C940" s="1">
        <v>9</v>
      </c>
      <c r="D940" s="1">
        <v>135605511</v>
      </c>
      <c r="E940" s="1">
        <v>135608671</v>
      </c>
      <c r="F940" s="1" t="s">
        <v>35</v>
      </c>
      <c r="G940" s="1" t="s">
        <v>6159</v>
      </c>
      <c r="H940" s="1" t="s">
        <v>6160</v>
      </c>
      <c r="I940" s="1" t="s">
        <v>38</v>
      </c>
      <c r="J940" s="1">
        <v>3582</v>
      </c>
      <c r="K940" s="1" t="s">
        <v>6161</v>
      </c>
      <c r="L940" s="1" t="s">
        <v>6162</v>
      </c>
      <c r="M940" s="1">
        <v>1267</v>
      </c>
      <c r="N940" s="1">
        <v>1264</v>
      </c>
      <c r="O940" s="1">
        <f t="shared" si="31"/>
        <v>0.99763220205209158</v>
      </c>
      <c r="P940" s="1" t="s">
        <v>41</v>
      </c>
      <c r="Q940" s="1" t="s">
        <v>957</v>
      </c>
      <c r="R940" s="1" t="s">
        <v>6157</v>
      </c>
      <c r="S940" s="1">
        <v>24.8567117263844</v>
      </c>
      <c r="T940" s="1">
        <v>0.50906890000000005</v>
      </c>
      <c r="U940" s="1">
        <v>0.54708690000000004</v>
      </c>
      <c r="V940" s="1" t="s">
        <v>38</v>
      </c>
      <c r="W940" s="1" t="s">
        <v>44</v>
      </c>
      <c r="X940" s="1">
        <v>7</v>
      </c>
      <c r="Y940" s="1">
        <v>9</v>
      </c>
      <c r="Z940" s="1">
        <v>16</v>
      </c>
      <c r="AA940" s="1">
        <v>0.39179479410763302</v>
      </c>
      <c r="AB940" s="1" t="s">
        <v>45</v>
      </c>
      <c r="AC940" s="1"/>
      <c r="AD940" s="1"/>
      <c r="AE940" s="1"/>
      <c r="AF940" s="1"/>
      <c r="AG940" s="1"/>
    </row>
    <row r="941" spans="1:33" s="12" customFormat="1" x14ac:dyDescent="0.15">
      <c r="A941" s="1" t="s">
        <v>6163</v>
      </c>
      <c r="B941" s="1" t="s">
        <v>6164</v>
      </c>
      <c r="C941" s="1">
        <v>9</v>
      </c>
      <c r="D941" s="1">
        <v>137491058</v>
      </c>
      <c r="E941" s="1">
        <v>137497818</v>
      </c>
      <c r="F941" s="1" t="s">
        <v>35</v>
      </c>
      <c r="G941" s="1" t="s">
        <v>6165</v>
      </c>
      <c r="H941" s="1" t="s">
        <v>6166</v>
      </c>
      <c r="I941" s="1" t="s">
        <v>61</v>
      </c>
      <c r="J941" s="1">
        <v>3386</v>
      </c>
      <c r="K941" s="1" t="s">
        <v>6167</v>
      </c>
      <c r="L941" s="1" t="s">
        <v>6168</v>
      </c>
      <c r="M941" s="1">
        <v>331</v>
      </c>
      <c r="N941" s="1">
        <v>331</v>
      </c>
      <c r="O941" s="1">
        <f t="shared" si="31"/>
        <v>1</v>
      </c>
      <c r="P941" s="1" t="s">
        <v>41</v>
      </c>
      <c r="Q941" s="1" t="s">
        <v>1889</v>
      </c>
      <c r="R941" s="1" t="s">
        <v>6169</v>
      </c>
      <c r="S941" s="1">
        <v>27.947495048859899</v>
      </c>
      <c r="T941" s="1">
        <v>-1.2199637000000001</v>
      </c>
      <c r="U941" s="1">
        <v>0.62391490000000005</v>
      </c>
      <c r="V941" s="1" t="s">
        <v>54</v>
      </c>
      <c r="W941" s="1" t="s">
        <v>44</v>
      </c>
      <c r="X941" s="1">
        <v>1</v>
      </c>
      <c r="Y941" s="1">
        <v>11</v>
      </c>
      <c r="Z941" s="1">
        <v>12</v>
      </c>
      <c r="AA941" s="1"/>
      <c r="AB941" s="1"/>
      <c r="AC941" s="1"/>
      <c r="AD941" s="1"/>
      <c r="AE941" s="1"/>
      <c r="AF941" s="1"/>
      <c r="AG941" s="1"/>
    </row>
    <row r="942" spans="1:33" s="12" customFormat="1" x14ac:dyDescent="0.15">
      <c r="A942" s="1" t="s">
        <v>6170</v>
      </c>
      <c r="B942" s="1" t="s">
        <v>6171</v>
      </c>
      <c r="C942" s="1">
        <v>9</v>
      </c>
      <c r="D942" s="1">
        <v>137667495</v>
      </c>
      <c r="E942" s="1">
        <v>137670992</v>
      </c>
      <c r="F942" s="1" t="s">
        <v>35</v>
      </c>
      <c r="G942" s="1" t="s">
        <v>6172</v>
      </c>
      <c r="H942" s="1" t="s">
        <v>6173</v>
      </c>
      <c r="I942" s="1" t="s">
        <v>61</v>
      </c>
      <c r="J942" s="1">
        <v>128</v>
      </c>
      <c r="K942" s="1" t="s">
        <v>6174</v>
      </c>
      <c r="L942" s="1" t="s">
        <v>6175</v>
      </c>
      <c r="M942" s="1">
        <v>360</v>
      </c>
      <c r="N942" s="1">
        <v>148</v>
      </c>
      <c r="O942" s="1">
        <f t="shared" si="31"/>
        <v>0.41111111111111109</v>
      </c>
      <c r="P942" s="1" t="s">
        <v>41</v>
      </c>
      <c r="Q942" s="1" t="s">
        <v>52</v>
      </c>
      <c r="R942" s="1" t="s">
        <v>6176</v>
      </c>
      <c r="S942" s="1">
        <v>22.024185646036901</v>
      </c>
      <c r="T942" s="1">
        <v>3.7599670999999999</v>
      </c>
      <c r="U942" s="1">
        <v>0.53768470000000002</v>
      </c>
      <c r="V942" s="1" t="s">
        <v>38</v>
      </c>
      <c r="W942" s="1" t="s">
        <v>55</v>
      </c>
      <c r="X942" s="1">
        <v>5</v>
      </c>
      <c r="Y942" s="1">
        <v>10</v>
      </c>
      <c r="Z942" s="1">
        <v>15</v>
      </c>
      <c r="AA942" s="1">
        <v>2.0589321421228601E-2</v>
      </c>
      <c r="AB942" s="1" t="s">
        <v>72</v>
      </c>
      <c r="AC942" s="1" t="s">
        <v>44</v>
      </c>
      <c r="AD942" s="1" t="str">
        <f t="shared" ref="AD942:AD946" si="33">IF(AC942=W942,"consistent","inconsistent")</f>
        <v>inconsistent</v>
      </c>
      <c r="AE942" s="1"/>
      <c r="AF942" s="1"/>
      <c r="AG942" s="1"/>
    </row>
    <row r="943" spans="1:33" s="12" customFormat="1" x14ac:dyDescent="0.15">
      <c r="A943" s="1" t="s">
        <v>6177</v>
      </c>
      <c r="B943" s="1" t="s">
        <v>6178</v>
      </c>
      <c r="C943" s="1">
        <v>9</v>
      </c>
      <c r="D943" s="1">
        <v>137801731</v>
      </c>
      <c r="E943" s="1">
        <v>137804561</v>
      </c>
      <c r="F943" s="1" t="s">
        <v>35</v>
      </c>
      <c r="G943" s="1" t="s">
        <v>6179</v>
      </c>
      <c r="H943" s="1" t="s">
        <v>6180</v>
      </c>
      <c r="I943" s="1" t="s">
        <v>61</v>
      </c>
      <c r="J943" s="1">
        <v>34</v>
      </c>
      <c r="K943" s="1" t="s">
        <v>6181</v>
      </c>
      <c r="L943" s="1" t="s">
        <v>6182</v>
      </c>
      <c r="M943" s="1">
        <v>3626</v>
      </c>
      <c r="N943" s="1">
        <v>551</v>
      </c>
      <c r="O943" s="1">
        <f t="shared" si="31"/>
        <v>0.1519580805295091</v>
      </c>
      <c r="P943" s="1" t="s">
        <v>41</v>
      </c>
      <c r="Q943" s="1" t="s">
        <v>42</v>
      </c>
      <c r="R943" s="1" t="s">
        <v>6183</v>
      </c>
      <c r="S943" s="1">
        <v>60.814809142236697</v>
      </c>
      <c r="T943" s="1">
        <v>1.7221436000000001</v>
      </c>
      <c r="U943" s="1">
        <v>0.85519230000000002</v>
      </c>
      <c r="V943" s="1" t="s">
        <v>38</v>
      </c>
      <c r="W943" s="1" t="s">
        <v>55</v>
      </c>
      <c r="X943" s="1">
        <v>1</v>
      </c>
      <c r="Y943" s="1">
        <v>11</v>
      </c>
      <c r="Z943" s="1">
        <v>12</v>
      </c>
      <c r="AA943" s="1"/>
      <c r="AB943" s="1"/>
      <c r="AC943" s="1"/>
      <c r="AD943" s="1"/>
      <c r="AE943" s="1"/>
      <c r="AF943" s="1"/>
      <c r="AG943" s="1"/>
    </row>
    <row r="944" spans="1:33" s="12" customFormat="1" x14ac:dyDescent="0.15">
      <c r="A944" s="1" t="s">
        <v>6184</v>
      </c>
      <c r="B944" s="1" t="s">
        <v>6185</v>
      </c>
      <c r="C944" s="1">
        <v>9</v>
      </c>
      <c r="D944" s="1">
        <v>140000414</v>
      </c>
      <c r="E944" s="1">
        <v>140003136</v>
      </c>
      <c r="F944" s="1" t="s">
        <v>35</v>
      </c>
      <c r="G944" s="1" t="s">
        <v>6186</v>
      </c>
      <c r="H944" s="1" t="s">
        <v>6187</v>
      </c>
      <c r="I944" s="1" t="s">
        <v>61</v>
      </c>
      <c r="J944" s="1">
        <v>3921</v>
      </c>
      <c r="K944" s="1" t="s">
        <v>6188</v>
      </c>
      <c r="L944" s="1" t="s">
        <v>6189</v>
      </c>
      <c r="M944" s="1">
        <v>169</v>
      </c>
      <c r="N944" s="1">
        <v>0</v>
      </c>
      <c r="O944" s="1">
        <f t="shared" si="31"/>
        <v>0</v>
      </c>
      <c r="P944" s="1" t="s">
        <v>531</v>
      </c>
      <c r="Q944" s="1"/>
      <c r="R944" s="1" t="s">
        <v>6190</v>
      </c>
      <c r="S944" s="1">
        <v>23.796721563517899</v>
      </c>
      <c r="T944" s="1">
        <v>1.8304208</v>
      </c>
      <c r="U944" s="1">
        <v>0.59159680000000003</v>
      </c>
      <c r="V944" s="1" t="s">
        <v>38</v>
      </c>
      <c r="W944" s="1" t="s">
        <v>55</v>
      </c>
      <c r="X944" s="1">
        <v>7</v>
      </c>
      <c r="Y944" s="1">
        <v>7</v>
      </c>
      <c r="Z944" s="1">
        <v>14</v>
      </c>
      <c r="AA944" s="1">
        <v>2.7224404821993898E-5</v>
      </c>
      <c r="AB944" s="1" t="s">
        <v>72</v>
      </c>
      <c r="AC944" s="1" t="s">
        <v>44</v>
      </c>
      <c r="AD944" s="1" t="str">
        <f t="shared" si="33"/>
        <v>inconsistent</v>
      </c>
      <c r="AE944" s="1"/>
      <c r="AF944" s="1"/>
      <c r="AG944" s="1"/>
    </row>
    <row r="945" spans="1:33" s="12" customFormat="1" x14ac:dyDescent="0.15">
      <c r="A945" s="1" t="s">
        <v>6191</v>
      </c>
      <c r="B945" s="1" t="s">
        <v>6192</v>
      </c>
      <c r="C945" s="1">
        <v>9</v>
      </c>
      <c r="D945" s="1">
        <v>142587964</v>
      </c>
      <c r="E945" s="1">
        <v>142588263</v>
      </c>
      <c r="F945" s="1" t="s">
        <v>58</v>
      </c>
      <c r="G945" s="1" t="s">
        <v>6193</v>
      </c>
      <c r="H945" s="1" t="s">
        <v>6194</v>
      </c>
      <c r="I945" s="1" t="s">
        <v>38</v>
      </c>
      <c r="J945" s="1">
        <v>1934</v>
      </c>
      <c r="K945" s="1" t="s">
        <v>6195</v>
      </c>
      <c r="L945" s="1" t="s">
        <v>6196</v>
      </c>
      <c r="M945" s="1">
        <v>1222</v>
      </c>
      <c r="N945" s="1">
        <v>1222</v>
      </c>
      <c r="O945" s="1">
        <f t="shared" si="31"/>
        <v>1</v>
      </c>
      <c r="P945" s="1" t="s">
        <v>41</v>
      </c>
      <c r="Q945" s="1" t="s">
        <v>118</v>
      </c>
      <c r="R945" s="1" t="s">
        <v>6197</v>
      </c>
      <c r="S945" s="1">
        <v>31.499299218240999</v>
      </c>
      <c r="T945" s="1">
        <v>2.4474482000000002</v>
      </c>
      <c r="U945" s="1">
        <v>0.70247809999999999</v>
      </c>
      <c r="V945" s="1" t="s">
        <v>38</v>
      </c>
      <c r="W945" s="1" t="s">
        <v>44</v>
      </c>
      <c r="X945" s="1">
        <v>6</v>
      </c>
      <c r="Y945" s="1">
        <v>10</v>
      </c>
      <c r="Z945" s="1">
        <v>16</v>
      </c>
      <c r="AA945" s="1">
        <v>4.1502551292900897E-2</v>
      </c>
      <c r="AB945" s="1" t="s">
        <v>72</v>
      </c>
      <c r="AC945" s="1" t="s">
        <v>44</v>
      </c>
      <c r="AD945" s="1" t="str">
        <f t="shared" si="33"/>
        <v>consistent</v>
      </c>
      <c r="AE945" s="1"/>
      <c r="AF945" s="1"/>
      <c r="AG945" s="1"/>
    </row>
    <row r="946" spans="1:33" s="12" customFormat="1" x14ac:dyDescent="0.15">
      <c r="A946" s="1" t="s">
        <v>6198</v>
      </c>
      <c r="B946" s="1" t="s">
        <v>6192</v>
      </c>
      <c r="C946" s="1">
        <v>9</v>
      </c>
      <c r="D946" s="1">
        <v>142587964</v>
      </c>
      <c r="E946" s="1">
        <v>142588263</v>
      </c>
      <c r="F946" s="1" t="s">
        <v>58</v>
      </c>
      <c r="G946" s="1" t="s">
        <v>6199</v>
      </c>
      <c r="H946" s="1" t="s">
        <v>6200</v>
      </c>
      <c r="I946" s="1" t="s">
        <v>61</v>
      </c>
      <c r="J946" s="1">
        <v>787</v>
      </c>
      <c r="K946" s="1" t="s">
        <v>6201</v>
      </c>
      <c r="L946" s="1" t="s">
        <v>6202</v>
      </c>
      <c r="M946" s="1">
        <v>343</v>
      </c>
      <c r="N946" s="1">
        <v>278</v>
      </c>
      <c r="O946" s="1">
        <f t="shared" si="31"/>
        <v>0.81049562682215748</v>
      </c>
      <c r="P946" s="1" t="s">
        <v>41</v>
      </c>
      <c r="Q946" s="1" t="s">
        <v>52</v>
      </c>
      <c r="R946" s="1" t="s">
        <v>6197</v>
      </c>
      <c r="S946" s="1">
        <v>31.499299218240999</v>
      </c>
      <c r="T946" s="1">
        <v>2.4474482000000002</v>
      </c>
      <c r="U946" s="1">
        <v>0.70247809999999999</v>
      </c>
      <c r="V946" s="1" t="s">
        <v>38</v>
      </c>
      <c r="W946" s="1" t="s">
        <v>55</v>
      </c>
      <c r="X946" s="1">
        <v>5</v>
      </c>
      <c r="Y946" s="1">
        <v>7</v>
      </c>
      <c r="Z946" s="1">
        <v>12</v>
      </c>
      <c r="AA946" s="1">
        <v>8.0372204681706302E-3</v>
      </c>
      <c r="AB946" s="1" t="s">
        <v>72</v>
      </c>
      <c r="AC946" s="1" t="s">
        <v>55</v>
      </c>
      <c r="AD946" s="1" t="str">
        <f t="shared" si="33"/>
        <v>consistent</v>
      </c>
      <c r="AE946" s="1" t="s">
        <v>349</v>
      </c>
      <c r="AF946" s="5">
        <v>3.8382725996703</v>
      </c>
      <c r="AG946" s="5">
        <v>5.3190277529627399E-2</v>
      </c>
    </row>
    <row r="947" spans="1:33" s="12" customFormat="1" x14ac:dyDescent="0.15">
      <c r="A947" s="1" t="s">
        <v>6203</v>
      </c>
      <c r="B947" s="1" t="s">
        <v>6204</v>
      </c>
      <c r="C947" s="1">
        <v>9</v>
      </c>
      <c r="D947" s="1">
        <v>143017079</v>
      </c>
      <c r="E947" s="1">
        <v>143020101</v>
      </c>
      <c r="F947" s="1" t="s">
        <v>35</v>
      </c>
      <c r="G947" s="1" t="s">
        <v>6205</v>
      </c>
      <c r="H947" s="1" t="s">
        <v>6206</v>
      </c>
      <c r="I947" s="1" t="s">
        <v>38</v>
      </c>
      <c r="J947" s="1">
        <v>1422</v>
      </c>
      <c r="K947" s="1" t="s">
        <v>6207</v>
      </c>
      <c r="L947" s="1" t="s">
        <v>6208</v>
      </c>
      <c r="M947" s="1">
        <v>196</v>
      </c>
      <c r="N947" s="1">
        <v>0</v>
      </c>
      <c r="O947" s="1">
        <f t="shared" si="31"/>
        <v>0</v>
      </c>
      <c r="P947" s="1" t="s">
        <v>531</v>
      </c>
      <c r="Q947" s="1"/>
      <c r="R947" s="1" t="s">
        <v>6209</v>
      </c>
      <c r="S947" s="1">
        <v>55.274259370249702</v>
      </c>
      <c r="T947" s="1">
        <v>1.1317961999999999</v>
      </c>
      <c r="U947" s="1">
        <v>0.87374459999999998</v>
      </c>
      <c r="V947" s="1" t="s">
        <v>38</v>
      </c>
      <c r="W947" s="1" t="s">
        <v>44</v>
      </c>
      <c r="X947" s="1">
        <v>6</v>
      </c>
      <c r="Y947" s="1">
        <v>10</v>
      </c>
      <c r="Z947" s="1">
        <v>16</v>
      </c>
      <c r="AA947" s="1">
        <v>0.201332477015254</v>
      </c>
      <c r="AB947" s="1" t="s">
        <v>45</v>
      </c>
      <c r="AC947" s="1"/>
      <c r="AD947" s="1"/>
      <c r="AE947" s="1"/>
      <c r="AF947" s="1"/>
      <c r="AG947" s="1"/>
    </row>
    <row r="948" spans="1:33" s="12" customFormat="1" x14ac:dyDescent="0.15">
      <c r="A948" s="1" t="s">
        <v>6210</v>
      </c>
      <c r="B948" s="1" t="s">
        <v>6204</v>
      </c>
      <c r="C948" s="1">
        <v>9</v>
      </c>
      <c r="D948" s="1">
        <v>143017079</v>
      </c>
      <c r="E948" s="1">
        <v>143020101</v>
      </c>
      <c r="F948" s="1" t="s">
        <v>35</v>
      </c>
      <c r="G948" s="1" t="s">
        <v>6211</v>
      </c>
      <c r="H948" s="1" t="s">
        <v>6212</v>
      </c>
      <c r="I948" s="1" t="s">
        <v>61</v>
      </c>
      <c r="J948" s="1">
        <v>2260</v>
      </c>
      <c r="K948" s="1" t="s">
        <v>6213</v>
      </c>
      <c r="L948" s="1" t="s">
        <v>6214</v>
      </c>
      <c r="M948" s="1">
        <v>565</v>
      </c>
      <c r="N948" s="1">
        <v>528</v>
      </c>
      <c r="O948" s="1">
        <f t="shared" si="31"/>
        <v>0.93451327433628317</v>
      </c>
      <c r="P948" s="1" t="s">
        <v>41</v>
      </c>
      <c r="Q948" s="1" t="s">
        <v>85</v>
      </c>
      <c r="R948" s="1" t="s">
        <v>6209</v>
      </c>
      <c r="S948" s="1">
        <v>55.274259370249702</v>
      </c>
      <c r="T948" s="1">
        <v>1.1317961999999999</v>
      </c>
      <c r="U948" s="1">
        <v>0.87374459999999998</v>
      </c>
      <c r="V948" s="1" t="s">
        <v>38</v>
      </c>
      <c r="W948" s="1" t="s">
        <v>55</v>
      </c>
      <c r="X948" s="1">
        <v>8</v>
      </c>
      <c r="Y948" s="1">
        <v>5</v>
      </c>
      <c r="Z948" s="1">
        <v>13</v>
      </c>
      <c r="AA948" s="1">
        <v>0.21423148420500401</v>
      </c>
      <c r="AB948" s="1" t="s">
        <v>45</v>
      </c>
      <c r="AC948" s="1"/>
      <c r="AD948" s="1"/>
      <c r="AE948" s="1"/>
      <c r="AF948" s="1"/>
      <c r="AG948" s="1"/>
    </row>
    <row r="949" spans="1:33" s="12" customFormat="1" x14ac:dyDescent="0.15">
      <c r="A949" s="1" t="s">
        <v>6215</v>
      </c>
      <c r="B949" s="1" t="s">
        <v>6216</v>
      </c>
      <c r="C949" s="1">
        <v>9</v>
      </c>
      <c r="D949" s="1">
        <v>145083002</v>
      </c>
      <c r="E949" s="1">
        <v>145087759</v>
      </c>
      <c r="F949" s="1" t="s">
        <v>35</v>
      </c>
      <c r="G949" s="1" t="s">
        <v>6217</v>
      </c>
      <c r="H949" s="1" t="s">
        <v>6218</v>
      </c>
      <c r="I949" s="1" t="s">
        <v>38</v>
      </c>
      <c r="J949" s="1">
        <v>2936</v>
      </c>
      <c r="K949" s="1" t="s">
        <v>6219</v>
      </c>
      <c r="L949" s="1" t="s">
        <v>6220</v>
      </c>
      <c r="M949" s="1">
        <v>394</v>
      </c>
      <c r="N949" s="1">
        <v>226</v>
      </c>
      <c r="O949" s="1">
        <f t="shared" si="31"/>
        <v>0.57360406091370564</v>
      </c>
      <c r="P949" s="1" t="s">
        <v>41</v>
      </c>
      <c r="Q949" s="1" t="s">
        <v>52</v>
      </c>
      <c r="R949" s="1" t="s">
        <v>6221</v>
      </c>
      <c r="S949" s="1">
        <v>51.7776831487514</v>
      </c>
      <c r="T949" s="1">
        <v>5.721292</v>
      </c>
      <c r="U949" s="1">
        <v>0.78547339999999999</v>
      </c>
      <c r="V949" s="1" t="s">
        <v>38</v>
      </c>
      <c r="W949" s="1" t="s">
        <v>44</v>
      </c>
      <c r="X949" s="1">
        <v>3</v>
      </c>
      <c r="Y949" s="1">
        <v>13</v>
      </c>
      <c r="Z949" s="1">
        <v>16</v>
      </c>
      <c r="AA949" s="1">
        <v>0.409634244705471</v>
      </c>
      <c r="AB949" s="1" t="s">
        <v>45</v>
      </c>
      <c r="AC949" s="1"/>
      <c r="AD949" s="1"/>
      <c r="AE949" s="1"/>
      <c r="AF949" s="1"/>
      <c r="AG949" s="1"/>
    </row>
    <row r="950" spans="1:33" s="12" customFormat="1" x14ac:dyDescent="0.15">
      <c r="A950" s="1" t="s">
        <v>6222</v>
      </c>
      <c r="B950" s="1" t="s">
        <v>6216</v>
      </c>
      <c r="C950" s="1">
        <v>9</v>
      </c>
      <c r="D950" s="1">
        <v>145083002</v>
      </c>
      <c r="E950" s="1">
        <v>145087759</v>
      </c>
      <c r="F950" s="1" t="s">
        <v>35</v>
      </c>
      <c r="G950" s="1" t="s">
        <v>6223</v>
      </c>
      <c r="H950" s="1" t="s">
        <v>6224</v>
      </c>
      <c r="I950" s="1" t="s">
        <v>38</v>
      </c>
      <c r="J950" s="1">
        <v>3512</v>
      </c>
      <c r="K950" s="1" t="s">
        <v>6220</v>
      </c>
      <c r="L950" s="1" t="s">
        <v>6225</v>
      </c>
      <c r="M950" s="1">
        <v>463</v>
      </c>
      <c r="N950" s="1">
        <v>279</v>
      </c>
      <c r="O950" s="1">
        <f t="shared" si="31"/>
        <v>0.60259179265658747</v>
      </c>
      <c r="P950" s="1" t="s">
        <v>41</v>
      </c>
      <c r="Q950" s="1" t="s">
        <v>118</v>
      </c>
      <c r="R950" s="1" t="s">
        <v>6221</v>
      </c>
      <c r="S950" s="1">
        <v>51.7776831487514</v>
      </c>
      <c r="T950" s="1">
        <v>5.721292</v>
      </c>
      <c r="U950" s="1">
        <v>0.78547339999999999</v>
      </c>
      <c r="V950" s="1" t="s">
        <v>38</v>
      </c>
      <c r="W950" s="1" t="s">
        <v>44</v>
      </c>
      <c r="X950" s="1">
        <v>3</v>
      </c>
      <c r="Y950" s="1">
        <v>13</v>
      </c>
      <c r="Z950" s="1">
        <v>16</v>
      </c>
      <c r="AA950" s="1">
        <v>0.409634244705471</v>
      </c>
      <c r="AB950" s="1" t="s">
        <v>45</v>
      </c>
      <c r="AC950" s="1"/>
      <c r="AD950" s="1"/>
      <c r="AE950" s="1"/>
      <c r="AF950" s="1"/>
      <c r="AG950" s="1"/>
    </row>
    <row r="951" spans="1:33" s="12" customFormat="1" x14ac:dyDescent="0.15">
      <c r="A951" s="1" t="s">
        <v>6226</v>
      </c>
      <c r="B951" s="1" t="s">
        <v>6227</v>
      </c>
      <c r="C951" s="1">
        <v>9</v>
      </c>
      <c r="D951" s="1">
        <v>146642718</v>
      </c>
      <c r="E951" s="1">
        <v>146646417</v>
      </c>
      <c r="F951" s="1" t="s">
        <v>35</v>
      </c>
      <c r="G951" s="1" t="s">
        <v>6228</v>
      </c>
      <c r="H951" s="1" t="s">
        <v>6229</v>
      </c>
      <c r="I951" s="1" t="s">
        <v>61</v>
      </c>
      <c r="J951" s="1">
        <v>689</v>
      </c>
      <c r="K951" s="1" t="s">
        <v>6230</v>
      </c>
      <c r="L951" s="1" t="s">
        <v>6231</v>
      </c>
      <c r="M951" s="1">
        <v>118</v>
      </c>
      <c r="N951" s="1">
        <v>118</v>
      </c>
      <c r="O951" s="1">
        <f t="shared" si="31"/>
        <v>1</v>
      </c>
      <c r="P951" s="1" t="s">
        <v>41</v>
      </c>
      <c r="Q951" s="1" t="s">
        <v>42</v>
      </c>
      <c r="R951" s="1" t="s">
        <v>6232</v>
      </c>
      <c r="S951" s="1">
        <v>41.388304603691601</v>
      </c>
      <c r="T951" s="1">
        <v>1.7096313999999999</v>
      </c>
      <c r="U951" s="1">
        <v>0.75987559999999998</v>
      </c>
      <c r="V951" s="1" t="s">
        <v>38</v>
      </c>
      <c r="W951" s="1" t="s">
        <v>55</v>
      </c>
      <c r="X951" s="1">
        <v>0</v>
      </c>
      <c r="Y951" s="1">
        <v>6</v>
      </c>
      <c r="Z951" s="1">
        <v>6</v>
      </c>
      <c r="AA951" s="1"/>
      <c r="AB951" s="1"/>
      <c r="AC951" s="1"/>
      <c r="AD951" s="1"/>
      <c r="AE951" s="1"/>
      <c r="AF951" s="1"/>
      <c r="AG951" s="1"/>
    </row>
    <row r="952" spans="1:33" s="12" customFormat="1" x14ac:dyDescent="0.15">
      <c r="A952" s="1" t="s">
        <v>6233</v>
      </c>
      <c r="B952" s="1" t="s">
        <v>6234</v>
      </c>
      <c r="C952" s="1">
        <v>9</v>
      </c>
      <c r="D952" s="1">
        <v>147444229</v>
      </c>
      <c r="E952" s="1">
        <v>147452322</v>
      </c>
      <c r="F952" s="1" t="s">
        <v>58</v>
      </c>
      <c r="G952" s="1" t="s">
        <v>6235</v>
      </c>
      <c r="H952" s="1" t="s">
        <v>6236</v>
      </c>
      <c r="I952" s="1" t="s">
        <v>38</v>
      </c>
      <c r="J952" s="1">
        <v>1415</v>
      </c>
      <c r="K952" s="1" t="s">
        <v>6237</v>
      </c>
      <c r="L952" s="1" t="s">
        <v>6238</v>
      </c>
      <c r="M952" s="1">
        <v>362</v>
      </c>
      <c r="N952" s="1">
        <v>221</v>
      </c>
      <c r="O952" s="1">
        <f t="shared" si="31"/>
        <v>0.61049723756906082</v>
      </c>
      <c r="P952" s="1" t="s">
        <v>41</v>
      </c>
      <c r="Q952" s="1" t="s">
        <v>42</v>
      </c>
      <c r="R952" s="1" t="s">
        <v>6239</v>
      </c>
      <c r="S952" s="1">
        <v>40.0186438870793</v>
      </c>
      <c r="T952" s="1">
        <v>3.8333362000000002</v>
      </c>
      <c r="U952" s="1">
        <v>0.71204559999999995</v>
      </c>
      <c r="V952" s="1" t="s">
        <v>38</v>
      </c>
      <c r="W952" s="1" t="s">
        <v>44</v>
      </c>
      <c r="X952" s="1">
        <v>14</v>
      </c>
      <c r="Y952" s="1">
        <v>2</v>
      </c>
      <c r="Z952" s="1">
        <v>16</v>
      </c>
      <c r="AA952" s="1">
        <v>0.38655448209389898</v>
      </c>
      <c r="AB952" s="1" t="s">
        <v>45</v>
      </c>
      <c r="AC952" s="1"/>
      <c r="AD952" s="1"/>
      <c r="AE952" s="1"/>
      <c r="AF952" s="1"/>
      <c r="AG952" s="1"/>
    </row>
    <row r="953" spans="1:33" s="12" customFormat="1" x14ac:dyDescent="0.15">
      <c r="A953" s="1" t="s">
        <v>6240</v>
      </c>
      <c r="B953" s="1" t="s">
        <v>6241</v>
      </c>
      <c r="C953" s="1">
        <v>9</v>
      </c>
      <c r="D953" s="1">
        <v>148611010</v>
      </c>
      <c r="E953" s="1">
        <v>148615970</v>
      </c>
      <c r="F953" s="1" t="s">
        <v>35</v>
      </c>
      <c r="G953" s="1" t="s">
        <v>6242</v>
      </c>
      <c r="H953" s="1" t="s">
        <v>6243</v>
      </c>
      <c r="I953" s="1" t="s">
        <v>38</v>
      </c>
      <c r="J953" s="1">
        <v>222</v>
      </c>
      <c r="K953" s="1" t="s">
        <v>6244</v>
      </c>
      <c r="L953" s="1" t="s">
        <v>6245</v>
      </c>
      <c r="M953" s="1">
        <v>981</v>
      </c>
      <c r="N953" s="1">
        <v>909</v>
      </c>
      <c r="O953" s="1">
        <f t="shared" si="31"/>
        <v>0.92660550458715596</v>
      </c>
      <c r="P953" s="1" t="s">
        <v>41</v>
      </c>
      <c r="Q953" s="1" t="s">
        <v>85</v>
      </c>
      <c r="R953" s="1" t="s">
        <v>6246</v>
      </c>
      <c r="S953" s="1">
        <v>40.985816699239997</v>
      </c>
      <c r="T953" s="1">
        <v>0.53974710000000004</v>
      </c>
      <c r="U953" s="1">
        <v>0.80481060000000004</v>
      </c>
      <c r="V953" s="1" t="s">
        <v>38</v>
      </c>
      <c r="W953" s="1" t="s">
        <v>44</v>
      </c>
      <c r="X953" s="1">
        <v>3</v>
      </c>
      <c r="Y953" s="1">
        <v>13</v>
      </c>
      <c r="Z953" s="1">
        <v>16</v>
      </c>
      <c r="AA953" s="1">
        <v>4.69481118192751E-2</v>
      </c>
      <c r="AB953" s="1" t="s">
        <v>72</v>
      </c>
      <c r="AC953" s="1" t="s">
        <v>44</v>
      </c>
      <c r="AD953" s="1" t="str">
        <f t="shared" ref="AD953:AD956" si="34">IF(AC953=W953,"consistent","inconsistent")</f>
        <v>consistent</v>
      </c>
      <c r="AE953" s="1"/>
      <c r="AF953" s="1"/>
      <c r="AG953" s="1"/>
    </row>
    <row r="954" spans="1:33" s="12" customFormat="1" x14ac:dyDescent="0.15">
      <c r="A954" s="1" t="s">
        <v>6247</v>
      </c>
      <c r="B954" s="1" t="s">
        <v>6241</v>
      </c>
      <c r="C954" s="1">
        <v>9</v>
      </c>
      <c r="D954" s="1">
        <v>148611010</v>
      </c>
      <c r="E954" s="1">
        <v>148615970</v>
      </c>
      <c r="F954" s="1" t="s">
        <v>35</v>
      </c>
      <c r="G954" s="1" t="s">
        <v>6248</v>
      </c>
      <c r="H954" s="1" t="s">
        <v>6249</v>
      </c>
      <c r="I954" s="1" t="s">
        <v>38</v>
      </c>
      <c r="J954" s="1">
        <v>1313</v>
      </c>
      <c r="K954" s="1" t="s">
        <v>6245</v>
      </c>
      <c r="L954" s="1" t="s">
        <v>6250</v>
      </c>
      <c r="M954" s="1">
        <v>356</v>
      </c>
      <c r="N954" s="1">
        <v>356</v>
      </c>
      <c r="O954" s="1">
        <f t="shared" si="31"/>
        <v>1</v>
      </c>
      <c r="P954" s="1" t="s">
        <v>41</v>
      </c>
      <c r="Q954" s="1" t="s">
        <v>85</v>
      </c>
      <c r="R954" s="1" t="s">
        <v>6246</v>
      </c>
      <c r="S954" s="1">
        <v>40.985816699239997</v>
      </c>
      <c r="T954" s="1">
        <v>0.53974710000000004</v>
      </c>
      <c r="U954" s="1">
        <v>0.80481060000000004</v>
      </c>
      <c r="V954" s="1" t="s">
        <v>38</v>
      </c>
      <c r="W954" s="1" t="s">
        <v>44</v>
      </c>
      <c r="X954" s="1">
        <v>4</v>
      </c>
      <c r="Y954" s="1">
        <v>12</v>
      </c>
      <c r="Z954" s="1">
        <v>16</v>
      </c>
      <c r="AA954" s="1">
        <v>1.2061010963443799E-2</v>
      </c>
      <c r="AB954" s="1" t="s">
        <v>72</v>
      </c>
      <c r="AC954" s="1" t="s">
        <v>44</v>
      </c>
      <c r="AD954" s="1" t="str">
        <f t="shared" si="34"/>
        <v>consistent</v>
      </c>
      <c r="AE954" s="1"/>
      <c r="AF954" s="1"/>
      <c r="AG954" s="1"/>
    </row>
    <row r="955" spans="1:33" s="12" customFormat="1" x14ac:dyDescent="0.15">
      <c r="A955" s="1" t="s">
        <v>6251</v>
      </c>
      <c r="B955" s="1" t="s">
        <v>6241</v>
      </c>
      <c r="C955" s="1">
        <v>9</v>
      </c>
      <c r="D955" s="1">
        <v>148611010</v>
      </c>
      <c r="E955" s="1">
        <v>148615970</v>
      </c>
      <c r="F955" s="1" t="s">
        <v>35</v>
      </c>
      <c r="G955" s="1" t="s">
        <v>6252</v>
      </c>
      <c r="H955" s="1" t="s">
        <v>6253</v>
      </c>
      <c r="I955" s="1" t="s">
        <v>61</v>
      </c>
      <c r="J955" s="1">
        <v>1779</v>
      </c>
      <c r="K955" s="1" t="s">
        <v>6250</v>
      </c>
      <c r="L955" s="1" t="s">
        <v>6254</v>
      </c>
      <c r="M955" s="1">
        <v>541</v>
      </c>
      <c r="N955" s="1">
        <v>397</v>
      </c>
      <c r="O955" s="1">
        <f t="shared" si="31"/>
        <v>0.73382624768946392</v>
      </c>
      <c r="P955" s="1" t="s">
        <v>41</v>
      </c>
      <c r="Q955" s="1" t="s">
        <v>85</v>
      </c>
      <c r="R955" s="1" t="s">
        <v>6246</v>
      </c>
      <c r="S955" s="1">
        <v>40.985816699239997</v>
      </c>
      <c r="T955" s="1">
        <v>0.53974710000000004</v>
      </c>
      <c r="U955" s="1">
        <v>0.80481060000000004</v>
      </c>
      <c r="V955" s="1" t="s">
        <v>38</v>
      </c>
      <c r="W955" s="1" t="s">
        <v>55</v>
      </c>
      <c r="X955" s="1">
        <v>8</v>
      </c>
      <c r="Y955" s="1">
        <v>4</v>
      </c>
      <c r="Z955" s="1">
        <v>12</v>
      </c>
      <c r="AA955" s="1">
        <v>2.4104144790105999E-2</v>
      </c>
      <c r="AB955" s="1" t="s">
        <v>72</v>
      </c>
      <c r="AC955" s="1" t="s">
        <v>55</v>
      </c>
      <c r="AD955" s="1" t="str">
        <f t="shared" si="34"/>
        <v>consistent</v>
      </c>
      <c r="AE955" s="1"/>
      <c r="AF955" s="1"/>
      <c r="AG955" s="1"/>
    </row>
    <row r="956" spans="1:33" s="12" customFormat="1" x14ac:dyDescent="0.15">
      <c r="A956" s="1" t="s">
        <v>6255</v>
      </c>
      <c r="B956" s="1" t="s">
        <v>6241</v>
      </c>
      <c r="C956" s="1">
        <v>9</v>
      </c>
      <c r="D956" s="1">
        <v>148611010</v>
      </c>
      <c r="E956" s="1">
        <v>148615970</v>
      </c>
      <c r="F956" s="1" t="s">
        <v>35</v>
      </c>
      <c r="G956" s="1" t="s">
        <v>6256</v>
      </c>
      <c r="H956" s="1" t="s">
        <v>6257</v>
      </c>
      <c r="I956" s="1" t="s">
        <v>38</v>
      </c>
      <c r="J956" s="1">
        <v>2446</v>
      </c>
      <c r="K956" s="1" t="s">
        <v>6258</v>
      </c>
      <c r="L956" s="1" t="s">
        <v>6259</v>
      </c>
      <c r="M956" s="1">
        <v>1840</v>
      </c>
      <c r="N956" s="1">
        <v>980</v>
      </c>
      <c r="O956" s="1">
        <f t="shared" si="31"/>
        <v>0.53260869565217395</v>
      </c>
      <c r="P956" s="1" t="s">
        <v>41</v>
      </c>
      <c r="Q956" s="1" t="s">
        <v>289</v>
      </c>
      <c r="R956" s="1" t="s">
        <v>6246</v>
      </c>
      <c r="S956" s="1">
        <v>40.985816699239997</v>
      </c>
      <c r="T956" s="1">
        <v>0.53974710000000004</v>
      </c>
      <c r="U956" s="1">
        <v>0.80481060000000004</v>
      </c>
      <c r="V956" s="1" t="s">
        <v>38</v>
      </c>
      <c r="W956" s="1" t="s">
        <v>44</v>
      </c>
      <c r="X956" s="1">
        <v>4</v>
      </c>
      <c r="Y956" s="1">
        <v>12</v>
      </c>
      <c r="Z956" s="1">
        <v>16</v>
      </c>
      <c r="AA956" s="1">
        <v>9.5181651217631606E-3</v>
      </c>
      <c r="AB956" s="1" t="s">
        <v>72</v>
      </c>
      <c r="AC956" s="1" t="s">
        <v>44</v>
      </c>
      <c r="AD956" s="1" t="str">
        <f t="shared" si="34"/>
        <v>consistent</v>
      </c>
      <c r="AE956" s="1"/>
      <c r="AF956" s="1"/>
      <c r="AG956" s="1"/>
    </row>
    <row r="957" spans="1:33" s="12" customFormat="1" x14ac:dyDescent="0.15">
      <c r="A957" s="1" t="s">
        <v>6260</v>
      </c>
      <c r="B957" s="1" t="s">
        <v>6261</v>
      </c>
      <c r="C957" s="1">
        <v>9</v>
      </c>
      <c r="D957" s="1">
        <v>149821917</v>
      </c>
      <c r="E957" s="1">
        <v>149824839</v>
      </c>
      <c r="F957" s="1" t="s">
        <v>58</v>
      </c>
      <c r="G957" s="1" t="s">
        <v>6262</v>
      </c>
      <c r="H957" s="1" t="s">
        <v>6263</v>
      </c>
      <c r="I957" s="1" t="s">
        <v>38</v>
      </c>
      <c r="J957" s="1">
        <v>2344</v>
      </c>
      <c r="K957" s="1" t="s">
        <v>6264</v>
      </c>
      <c r="L957" s="1" t="s">
        <v>6265</v>
      </c>
      <c r="M957" s="1">
        <v>159</v>
      </c>
      <c r="N957" s="1">
        <v>0</v>
      </c>
      <c r="O957" s="1">
        <f t="shared" si="31"/>
        <v>0</v>
      </c>
      <c r="P957" s="1" t="s">
        <v>531</v>
      </c>
      <c r="Q957" s="1"/>
      <c r="R957" s="1" t="s">
        <v>6266</v>
      </c>
      <c r="S957" s="1">
        <v>38.350275678610203</v>
      </c>
      <c r="T957" s="1">
        <v>2.9641413999999999</v>
      </c>
      <c r="U957" s="1">
        <v>0.7174488</v>
      </c>
      <c r="V957" s="1" t="s">
        <v>38</v>
      </c>
      <c r="W957" s="1" t="s">
        <v>44</v>
      </c>
      <c r="X957" s="1">
        <v>11</v>
      </c>
      <c r="Y957" s="1">
        <v>5</v>
      </c>
      <c r="Z957" s="1">
        <v>16</v>
      </c>
      <c r="AA957" s="1">
        <v>0.135872794453016</v>
      </c>
      <c r="AB957" s="1" t="s">
        <v>45</v>
      </c>
      <c r="AC957" s="1"/>
      <c r="AD957" s="1"/>
      <c r="AE957" s="1"/>
      <c r="AF957" s="1"/>
      <c r="AG957" s="1"/>
    </row>
    <row r="958" spans="1:33" s="12" customFormat="1" x14ac:dyDescent="0.15">
      <c r="A958" s="1" t="s">
        <v>6267</v>
      </c>
      <c r="B958" s="1" t="s">
        <v>6268</v>
      </c>
      <c r="C958" s="1">
        <v>9</v>
      </c>
      <c r="D958" s="1">
        <v>149906120</v>
      </c>
      <c r="E958" s="1">
        <v>149911347</v>
      </c>
      <c r="F958" s="1" t="s">
        <v>35</v>
      </c>
      <c r="G958" s="1" t="s">
        <v>6269</v>
      </c>
      <c r="H958" s="1" t="s">
        <v>6270</v>
      </c>
      <c r="I958" s="1" t="s">
        <v>38</v>
      </c>
      <c r="J958" s="1">
        <v>178</v>
      </c>
      <c r="K958" s="1" t="s">
        <v>6271</v>
      </c>
      <c r="L958" s="1" t="s">
        <v>6272</v>
      </c>
      <c r="M958" s="1">
        <v>208</v>
      </c>
      <c r="N958" s="1">
        <v>113</v>
      </c>
      <c r="O958" s="1">
        <f t="shared" si="31"/>
        <v>0.54326923076923073</v>
      </c>
      <c r="P958" s="1" t="s">
        <v>41</v>
      </c>
      <c r="Q958" s="1" t="s">
        <v>118</v>
      </c>
      <c r="R958" s="1" t="s">
        <v>6273</v>
      </c>
      <c r="S958" s="1">
        <v>53.018785103148701</v>
      </c>
      <c r="T958" s="1">
        <v>-2.4042271999999998</v>
      </c>
      <c r="U958" s="1">
        <v>0.72432059999999998</v>
      </c>
      <c r="V958" s="1" t="s">
        <v>54</v>
      </c>
      <c r="W958" s="1" t="s">
        <v>55</v>
      </c>
      <c r="X958" s="1">
        <v>10</v>
      </c>
      <c r="Y958" s="1">
        <v>6</v>
      </c>
      <c r="Z958" s="1">
        <v>16</v>
      </c>
      <c r="AA958" s="1">
        <v>0.56534581443550702</v>
      </c>
      <c r="AB958" s="1" t="s">
        <v>45</v>
      </c>
      <c r="AC958" s="1"/>
      <c r="AD958" s="1"/>
      <c r="AE958" s="1"/>
      <c r="AF958" s="1"/>
      <c r="AG958" s="1"/>
    </row>
    <row r="959" spans="1:33" s="12" customFormat="1" x14ac:dyDescent="0.15">
      <c r="A959" s="1" t="s">
        <v>6274</v>
      </c>
      <c r="B959" s="1" t="s">
        <v>6275</v>
      </c>
      <c r="C959" s="1">
        <v>9</v>
      </c>
      <c r="D959" s="1">
        <v>150346816</v>
      </c>
      <c r="E959" s="1">
        <v>150354942</v>
      </c>
      <c r="F959" s="1" t="s">
        <v>58</v>
      </c>
      <c r="G959" s="1" t="s">
        <v>6276</v>
      </c>
      <c r="H959" s="1" t="s">
        <v>6277</v>
      </c>
      <c r="I959" s="1" t="s">
        <v>61</v>
      </c>
      <c r="J959" s="1">
        <v>2004</v>
      </c>
      <c r="K959" s="1" t="s">
        <v>6278</v>
      </c>
      <c r="L959" s="1" t="s">
        <v>6279</v>
      </c>
      <c r="M959" s="1">
        <v>2113</v>
      </c>
      <c r="N959" s="1">
        <v>1570</v>
      </c>
      <c r="O959" s="1">
        <f t="shared" si="31"/>
        <v>0.74301940369143393</v>
      </c>
      <c r="P959" s="1" t="s">
        <v>41</v>
      </c>
      <c r="Q959" s="1" t="s">
        <v>52</v>
      </c>
      <c r="R959" s="1" t="s">
        <v>6280</v>
      </c>
      <c r="S959" s="1">
        <v>25.4564197394137</v>
      </c>
      <c r="T959" s="1">
        <v>1.7539673</v>
      </c>
      <c r="U959" s="1">
        <v>0.53859049999999997</v>
      </c>
      <c r="V959" s="1" t="s">
        <v>38</v>
      </c>
      <c r="W959" s="1" t="s">
        <v>55</v>
      </c>
      <c r="X959" s="1">
        <v>2</v>
      </c>
      <c r="Y959" s="1">
        <v>6</v>
      </c>
      <c r="Z959" s="1">
        <v>8</v>
      </c>
      <c r="AA959" s="1">
        <v>0.625934947530701</v>
      </c>
      <c r="AB959" s="1" t="s">
        <v>45</v>
      </c>
      <c r="AC959" s="1"/>
      <c r="AD959" s="1"/>
      <c r="AE959" s="1"/>
      <c r="AF959" s="1"/>
      <c r="AG959" s="1"/>
    </row>
    <row r="960" spans="1:33" s="12" customFormat="1" x14ac:dyDescent="0.15">
      <c r="A960" s="1" t="s">
        <v>6281</v>
      </c>
      <c r="B960" s="1" t="s">
        <v>6282</v>
      </c>
      <c r="C960" s="1">
        <v>9</v>
      </c>
      <c r="D960" s="1">
        <v>152594876</v>
      </c>
      <c r="E960" s="1">
        <v>152596298</v>
      </c>
      <c r="F960" s="1" t="s">
        <v>58</v>
      </c>
      <c r="G960" s="1" t="s">
        <v>6283</v>
      </c>
      <c r="H960" s="1" t="s">
        <v>6284</v>
      </c>
      <c r="I960" s="1" t="s">
        <v>61</v>
      </c>
      <c r="J960" s="1">
        <v>3100</v>
      </c>
      <c r="K960" s="1" t="s">
        <v>6285</v>
      </c>
      <c r="L960" s="1" t="s">
        <v>6286</v>
      </c>
      <c r="M960" s="1">
        <v>108</v>
      </c>
      <c r="N960" s="1">
        <v>0</v>
      </c>
      <c r="O960" s="1">
        <f t="shared" si="31"/>
        <v>0</v>
      </c>
      <c r="P960" s="1" t="s">
        <v>531</v>
      </c>
      <c r="Q960" s="1"/>
      <c r="R960" s="1" t="s">
        <v>6287</v>
      </c>
      <c r="S960" s="1">
        <v>55.926974636264902</v>
      </c>
      <c r="T960" s="1">
        <v>1.7647565000000001</v>
      </c>
      <c r="U960" s="1">
        <v>0.83197310000000002</v>
      </c>
      <c r="V960" s="1" t="s">
        <v>38</v>
      </c>
      <c r="W960" s="1" t="s">
        <v>55</v>
      </c>
      <c r="X960" s="1">
        <v>4</v>
      </c>
      <c r="Y960" s="1">
        <v>7</v>
      </c>
      <c r="Z960" s="1">
        <v>11</v>
      </c>
      <c r="AA960" s="1">
        <v>7.73612373654326E-2</v>
      </c>
      <c r="AB960" s="1" t="s">
        <v>45</v>
      </c>
      <c r="AC960" s="1"/>
      <c r="AD960" s="1"/>
      <c r="AE960" s="1"/>
      <c r="AF960" s="1"/>
      <c r="AG960" s="1"/>
    </row>
    <row r="961" spans="1:33" s="12" customFormat="1" x14ac:dyDescent="0.15">
      <c r="A961" s="1" t="s">
        <v>6288</v>
      </c>
      <c r="B961" s="1" t="s">
        <v>6282</v>
      </c>
      <c r="C961" s="1">
        <v>9</v>
      </c>
      <c r="D961" s="1">
        <v>152594876</v>
      </c>
      <c r="E961" s="1">
        <v>152596298</v>
      </c>
      <c r="F961" s="1" t="s">
        <v>58</v>
      </c>
      <c r="G961" s="1" t="s">
        <v>6289</v>
      </c>
      <c r="H961" s="1" t="s">
        <v>6290</v>
      </c>
      <c r="I961" s="1" t="s">
        <v>61</v>
      </c>
      <c r="J961" s="1">
        <v>1670</v>
      </c>
      <c r="K961" s="1" t="s">
        <v>6291</v>
      </c>
      <c r="L961" s="1" t="s">
        <v>6292</v>
      </c>
      <c r="M961" s="1">
        <v>590</v>
      </c>
      <c r="N961" s="1">
        <v>579</v>
      </c>
      <c r="O961" s="1">
        <f t="shared" si="31"/>
        <v>0.98135593220338979</v>
      </c>
      <c r="P961" s="1" t="s">
        <v>41</v>
      </c>
      <c r="Q961" s="1" t="s">
        <v>271</v>
      </c>
      <c r="R961" s="1" t="s">
        <v>6287</v>
      </c>
      <c r="S961" s="1">
        <v>55.926974636264902</v>
      </c>
      <c r="T961" s="1">
        <v>1.7647565000000001</v>
      </c>
      <c r="U961" s="1">
        <v>0.83197310000000002</v>
      </c>
      <c r="V961" s="1" t="s">
        <v>38</v>
      </c>
      <c r="W961" s="1" t="s">
        <v>55</v>
      </c>
      <c r="X961" s="1">
        <v>3</v>
      </c>
      <c r="Y961" s="1">
        <v>11</v>
      </c>
      <c r="Z961" s="1">
        <v>14</v>
      </c>
      <c r="AA961" s="1">
        <v>0.248318401637389</v>
      </c>
      <c r="AB961" s="1" t="s">
        <v>45</v>
      </c>
      <c r="AC961" s="1"/>
      <c r="AD961" s="1"/>
      <c r="AE961" s="1"/>
      <c r="AF961" s="1"/>
      <c r="AG961" s="1"/>
    </row>
    <row r="962" spans="1:33" s="12" customFormat="1" x14ac:dyDescent="0.15">
      <c r="A962" s="1" t="s">
        <v>6293</v>
      </c>
      <c r="B962" s="1" t="s">
        <v>6294</v>
      </c>
      <c r="C962" s="1">
        <v>9</v>
      </c>
      <c r="D962" s="1">
        <v>154161995</v>
      </c>
      <c r="E962" s="1">
        <v>154167015</v>
      </c>
      <c r="F962" s="1" t="s">
        <v>35</v>
      </c>
      <c r="G962" s="1" t="s">
        <v>6295</v>
      </c>
      <c r="H962" s="1" t="s">
        <v>6296</v>
      </c>
      <c r="I962" s="1" t="s">
        <v>61</v>
      </c>
      <c r="J962" s="1">
        <v>427</v>
      </c>
      <c r="K962" s="1" t="s">
        <v>6297</v>
      </c>
      <c r="L962" s="1" t="s">
        <v>6298</v>
      </c>
      <c r="M962" s="1">
        <v>234</v>
      </c>
      <c r="N962" s="1">
        <v>223</v>
      </c>
      <c r="O962" s="1">
        <f t="shared" si="31"/>
        <v>0.95299145299145294</v>
      </c>
      <c r="P962" s="1" t="s">
        <v>41</v>
      </c>
      <c r="Q962" s="1" t="s">
        <v>78</v>
      </c>
      <c r="R962" s="1" t="s">
        <v>6299</v>
      </c>
      <c r="S962" s="1">
        <v>43.188576004343098</v>
      </c>
      <c r="T962" s="1">
        <v>3.7167772000000001</v>
      </c>
      <c r="U962" s="1">
        <v>0.69529319999999994</v>
      </c>
      <c r="V962" s="1" t="s">
        <v>38</v>
      </c>
      <c r="W962" s="1" t="s">
        <v>55</v>
      </c>
      <c r="X962" s="1">
        <v>1</v>
      </c>
      <c r="Y962" s="1">
        <v>12</v>
      </c>
      <c r="Z962" s="1">
        <v>13</v>
      </c>
      <c r="AA962" s="1"/>
      <c r="AB962" s="1"/>
      <c r="AC962" s="1"/>
      <c r="AD962" s="1"/>
      <c r="AE962" s="1"/>
      <c r="AF962" s="1"/>
      <c r="AG962" s="1"/>
    </row>
    <row r="963" spans="1:33" s="12" customFormat="1" x14ac:dyDescent="0.15">
      <c r="A963" s="1" t="s">
        <v>6300</v>
      </c>
      <c r="B963" s="1" t="s">
        <v>6301</v>
      </c>
      <c r="C963" s="1">
        <v>9</v>
      </c>
      <c r="D963" s="1">
        <v>154292378</v>
      </c>
      <c r="E963" s="1">
        <v>154297178</v>
      </c>
      <c r="F963" s="1" t="s">
        <v>35</v>
      </c>
      <c r="G963" s="1" t="s">
        <v>6302</v>
      </c>
      <c r="H963" s="1" t="s">
        <v>6303</v>
      </c>
      <c r="I963" s="1" t="s">
        <v>38</v>
      </c>
      <c r="J963" s="1">
        <v>3246</v>
      </c>
      <c r="K963" s="1" t="s">
        <v>6304</v>
      </c>
      <c r="L963" s="1" t="s">
        <v>6305</v>
      </c>
      <c r="M963" s="1">
        <v>1444</v>
      </c>
      <c r="N963" s="1">
        <v>1443</v>
      </c>
      <c r="O963" s="1">
        <f t="shared" ref="O963:O1026" si="35">N963/M963</f>
        <v>0.99930747922437668</v>
      </c>
      <c r="P963" s="1" t="s">
        <v>41</v>
      </c>
      <c r="Q963" s="1" t="s">
        <v>200</v>
      </c>
      <c r="R963" s="1" t="s">
        <v>6306</v>
      </c>
      <c r="S963" s="1">
        <v>36.846643127035797</v>
      </c>
      <c r="T963" s="1">
        <v>2.3235720999999998</v>
      </c>
      <c r="U963" s="1">
        <v>0.66389759999999998</v>
      </c>
      <c r="V963" s="1" t="s">
        <v>38</v>
      </c>
      <c r="W963" s="1" t="s">
        <v>44</v>
      </c>
      <c r="X963" s="1">
        <v>11</v>
      </c>
      <c r="Y963" s="1">
        <v>5</v>
      </c>
      <c r="Z963" s="1">
        <v>16</v>
      </c>
      <c r="AA963" s="1">
        <v>0.884725911556975</v>
      </c>
      <c r="AB963" s="1" t="s">
        <v>45</v>
      </c>
      <c r="AC963" s="1"/>
      <c r="AD963" s="1"/>
      <c r="AE963" s="1"/>
      <c r="AF963" s="1"/>
      <c r="AG963" s="1"/>
    </row>
    <row r="964" spans="1:33" s="12" customFormat="1" x14ac:dyDescent="0.15">
      <c r="A964" s="1" t="s">
        <v>6307</v>
      </c>
      <c r="B964" s="1" t="s">
        <v>6308</v>
      </c>
      <c r="C964" s="1">
        <v>9</v>
      </c>
      <c r="D964" s="1">
        <v>154450335</v>
      </c>
      <c r="E964" s="1">
        <v>154453803</v>
      </c>
      <c r="F964" s="1" t="s">
        <v>35</v>
      </c>
      <c r="G964" s="1" t="s">
        <v>6309</v>
      </c>
      <c r="H964" s="1" t="s">
        <v>6310</v>
      </c>
      <c r="I964" s="1" t="s">
        <v>38</v>
      </c>
      <c r="J964" s="1">
        <v>177</v>
      </c>
      <c r="K964" s="1" t="s">
        <v>6311</v>
      </c>
      <c r="L964" s="1" t="s">
        <v>6312</v>
      </c>
      <c r="M964" s="1">
        <v>1229</v>
      </c>
      <c r="N964" s="1">
        <v>552</v>
      </c>
      <c r="O964" s="1">
        <f t="shared" si="35"/>
        <v>0.44914564686737185</v>
      </c>
      <c r="P964" s="1" t="s">
        <v>41</v>
      </c>
      <c r="Q964" s="1" t="s">
        <v>85</v>
      </c>
      <c r="R964" s="1" t="s">
        <v>6313</v>
      </c>
      <c r="S964" s="1">
        <v>44.967232595005399</v>
      </c>
      <c r="T964" s="1">
        <v>4.9910648999999996</v>
      </c>
      <c r="U964" s="1">
        <v>0.79236589999999996</v>
      </c>
      <c r="V964" s="1" t="s">
        <v>38</v>
      </c>
      <c r="W964" s="1" t="s">
        <v>44</v>
      </c>
      <c r="X964" s="1">
        <v>13</v>
      </c>
      <c r="Y964" s="1">
        <v>3</v>
      </c>
      <c r="Z964" s="1">
        <v>16</v>
      </c>
      <c r="AA964" s="1">
        <v>0.48139021428335399</v>
      </c>
      <c r="AB964" s="1" t="s">
        <v>45</v>
      </c>
      <c r="AC964" s="1"/>
      <c r="AD964" s="1"/>
      <c r="AE964" s="1"/>
      <c r="AF964" s="1"/>
      <c r="AG964" s="1"/>
    </row>
    <row r="965" spans="1:33" s="12" customFormat="1" x14ac:dyDescent="0.15">
      <c r="A965" s="1" t="s">
        <v>6314</v>
      </c>
      <c r="B965" s="1" t="s">
        <v>6308</v>
      </c>
      <c r="C965" s="1">
        <v>9</v>
      </c>
      <c r="D965" s="1">
        <v>154450335</v>
      </c>
      <c r="E965" s="1">
        <v>154453803</v>
      </c>
      <c r="F965" s="1" t="s">
        <v>35</v>
      </c>
      <c r="G965" s="1" t="s">
        <v>6315</v>
      </c>
      <c r="H965" s="1" t="s">
        <v>6316</v>
      </c>
      <c r="I965" s="1" t="s">
        <v>38</v>
      </c>
      <c r="J965" s="1">
        <v>1649</v>
      </c>
      <c r="K965" s="1" t="s">
        <v>6317</v>
      </c>
      <c r="L965" s="1" t="s">
        <v>6318</v>
      </c>
      <c r="M965" s="1">
        <v>266</v>
      </c>
      <c r="N965" s="1">
        <v>253</v>
      </c>
      <c r="O965" s="1">
        <f t="shared" si="35"/>
        <v>0.95112781954887216</v>
      </c>
      <c r="P965" s="1" t="s">
        <v>41</v>
      </c>
      <c r="Q965" s="1" t="s">
        <v>1075</v>
      </c>
      <c r="R965" s="1" t="s">
        <v>6313</v>
      </c>
      <c r="S965" s="1">
        <v>44.967232595005399</v>
      </c>
      <c r="T965" s="1">
        <v>4.9910648999999996</v>
      </c>
      <c r="U965" s="1">
        <v>0.79236589999999996</v>
      </c>
      <c r="V965" s="1" t="s">
        <v>38</v>
      </c>
      <c r="W965" s="1" t="s">
        <v>44</v>
      </c>
      <c r="X965" s="1">
        <v>12</v>
      </c>
      <c r="Y965" s="1">
        <v>4</v>
      </c>
      <c r="Z965" s="1">
        <v>16</v>
      </c>
      <c r="AA965" s="1">
        <v>0.464523607960526</v>
      </c>
      <c r="AB965" s="1" t="s">
        <v>45</v>
      </c>
      <c r="AC965" s="1"/>
      <c r="AD965" s="1"/>
      <c r="AE965" s="1"/>
      <c r="AF965" s="1"/>
      <c r="AG965" s="1"/>
    </row>
    <row r="966" spans="1:33" s="12" customFormat="1" x14ac:dyDescent="0.15">
      <c r="A966" s="1" t="s">
        <v>6319</v>
      </c>
      <c r="B966" s="1" t="s">
        <v>6320</v>
      </c>
      <c r="C966" s="1">
        <v>9</v>
      </c>
      <c r="D966" s="1">
        <v>154883684</v>
      </c>
      <c r="E966" s="1">
        <v>154884796</v>
      </c>
      <c r="F966" s="1" t="s">
        <v>58</v>
      </c>
      <c r="G966" s="1" t="s">
        <v>6321</v>
      </c>
      <c r="H966" s="1" t="s">
        <v>6322</v>
      </c>
      <c r="I966" s="1" t="s">
        <v>61</v>
      </c>
      <c r="J966" s="1">
        <v>357</v>
      </c>
      <c r="K966" s="1" t="s">
        <v>6323</v>
      </c>
      <c r="L966" s="1" t="s">
        <v>6324</v>
      </c>
      <c r="M966" s="1">
        <v>533</v>
      </c>
      <c r="N966" s="1">
        <v>387</v>
      </c>
      <c r="O966" s="1">
        <f t="shared" si="35"/>
        <v>0.726078799249531</v>
      </c>
      <c r="P966" s="1" t="s">
        <v>41</v>
      </c>
      <c r="Q966" s="1" t="s">
        <v>85</v>
      </c>
      <c r="R966" s="1" t="s">
        <v>6325</v>
      </c>
      <c r="S966" s="1">
        <v>41.0110850380022</v>
      </c>
      <c r="T966" s="1">
        <v>-8.1261931000000001</v>
      </c>
      <c r="U966" s="1">
        <v>0.83566929999999995</v>
      </c>
      <c r="V966" s="1" t="s">
        <v>54</v>
      </c>
      <c r="W966" s="1" t="s">
        <v>44</v>
      </c>
      <c r="X966" s="1">
        <v>12</v>
      </c>
      <c r="Y966" s="1">
        <v>4</v>
      </c>
      <c r="Z966" s="1">
        <v>16</v>
      </c>
      <c r="AA966" s="1">
        <v>0.178823685869125</v>
      </c>
      <c r="AB966" s="1" t="s">
        <v>45</v>
      </c>
      <c r="AC966" s="1"/>
      <c r="AD966" s="1"/>
      <c r="AE966" s="1"/>
      <c r="AF966" s="1"/>
      <c r="AG966" s="1"/>
    </row>
    <row r="967" spans="1:33" s="12" customFormat="1" x14ac:dyDescent="0.15">
      <c r="A967" s="1" t="s">
        <v>6326</v>
      </c>
      <c r="B967" s="1" t="s">
        <v>6327</v>
      </c>
      <c r="C967" s="1">
        <v>9</v>
      </c>
      <c r="D967" s="1">
        <v>155585504</v>
      </c>
      <c r="E967" s="1">
        <v>155588310</v>
      </c>
      <c r="F967" s="1" t="s">
        <v>35</v>
      </c>
      <c r="G967" s="1" t="s">
        <v>6328</v>
      </c>
      <c r="H967" s="1" t="s">
        <v>6329</v>
      </c>
      <c r="I967" s="1" t="s">
        <v>38</v>
      </c>
      <c r="J967" s="1">
        <v>4036</v>
      </c>
      <c r="K967" s="1" t="s">
        <v>6330</v>
      </c>
      <c r="L967" s="1" t="s">
        <v>6331</v>
      </c>
      <c r="M967" s="1">
        <v>126</v>
      </c>
      <c r="N967" s="1">
        <v>126</v>
      </c>
      <c r="O967" s="1">
        <f t="shared" si="35"/>
        <v>1</v>
      </c>
      <c r="P967" s="1" t="s">
        <v>41</v>
      </c>
      <c r="Q967" s="1" t="s">
        <v>78</v>
      </c>
      <c r="R967" s="1" t="s">
        <v>6332</v>
      </c>
      <c r="S967" s="1">
        <v>21.373099283387599</v>
      </c>
      <c r="T967" s="1">
        <v>1.9766827</v>
      </c>
      <c r="U967" s="1">
        <v>0.50360119999999997</v>
      </c>
      <c r="V967" s="1" t="s">
        <v>38</v>
      </c>
      <c r="W967" s="1" t="s">
        <v>44</v>
      </c>
      <c r="X967" s="1">
        <v>8</v>
      </c>
      <c r="Y967" s="1">
        <v>8</v>
      </c>
      <c r="Z967" s="1">
        <v>16</v>
      </c>
      <c r="AA967" s="1">
        <v>0.97115239870124503</v>
      </c>
      <c r="AB967" s="1" t="s">
        <v>45</v>
      </c>
      <c r="AC967" s="1"/>
      <c r="AD967" s="1"/>
      <c r="AE967" s="1"/>
      <c r="AF967" s="1"/>
      <c r="AG967" s="1"/>
    </row>
    <row r="968" spans="1:33" s="12" customFormat="1" x14ac:dyDescent="0.15">
      <c r="A968" s="1" t="s">
        <v>6333</v>
      </c>
      <c r="B968" s="1" t="s">
        <v>6334</v>
      </c>
      <c r="C968" s="1">
        <v>9</v>
      </c>
      <c r="D968" s="1">
        <v>155786126</v>
      </c>
      <c r="E968" s="1">
        <v>155792966</v>
      </c>
      <c r="F968" s="1" t="s">
        <v>35</v>
      </c>
      <c r="G968" s="1" t="s">
        <v>6335</v>
      </c>
      <c r="H968" s="1" t="s">
        <v>6336</v>
      </c>
      <c r="I968" s="1" t="s">
        <v>61</v>
      </c>
      <c r="J968" s="1">
        <v>1899</v>
      </c>
      <c r="K968" s="1" t="s">
        <v>6337</v>
      </c>
      <c r="L968" s="1" t="s">
        <v>6338</v>
      </c>
      <c r="M968" s="1">
        <v>764</v>
      </c>
      <c r="N968" s="1">
        <v>764</v>
      </c>
      <c r="O968" s="1">
        <f t="shared" si="35"/>
        <v>1</v>
      </c>
      <c r="P968" s="1" t="s">
        <v>41</v>
      </c>
      <c r="Q968" s="1" t="s">
        <v>200</v>
      </c>
      <c r="R968" s="1" t="s">
        <v>6339</v>
      </c>
      <c r="S968" s="1">
        <v>33.028304343105297</v>
      </c>
      <c r="T968" s="1">
        <v>2.7585977000000002</v>
      </c>
      <c r="U968" s="1">
        <v>0.67047579999999996</v>
      </c>
      <c r="V968" s="1" t="s">
        <v>38</v>
      </c>
      <c r="W968" s="1" t="s">
        <v>55</v>
      </c>
      <c r="X968" s="1">
        <v>6</v>
      </c>
      <c r="Y968" s="1">
        <v>3</v>
      </c>
      <c r="Z968" s="1">
        <v>9</v>
      </c>
      <c r="AA968" s="1">
        <v>0.89792565049110096</v>
      </c>
      <c r="AB968" s="1" t="s">
        <v>45</v>
      </c>
      <c r="AC968" s="1"/>
      <c r="AD968" s="1"/>
      <c r="AE968" s="1"/>
      <c r="AF968" s="1"/>
      <c r="AG968" s="1"/>
    </row>
    <row r="969" spans="1:33" s="12" customFormat="1" x14ac:dyDescent="0.15">
      <c r="A969" s="1" t="s">
        <v>6340</v>
      </c>
      <c r="B969" s="1" t="s">
        <v>6341</v>
      </c>
      <c r="C969" s="1">
        <v>9</v>
      </c>
      <c r="D969" s="1">
        <v>156831903</v>
      </c>
      <c r="E969" s="1">
        <v>156836049</v>
      </c>
      <c r="F969" s="1" t="s">
        <v>35</v>
      </c>
      <c r="G969" s="1" t="s">
        <v>6342</v>
      </c>
      <c r="H969" s="1" t="s">
        <v>6343</v>
      </c>
      <c r="I969" s="1" t="s">
        <v>38</v>
      </c>
      <c r="J969" s="1">
        <v>280</v>
      </c>
      <c r="K969" s="1" t="s">
        <v>6344</v>
      </c>
      <c r="L969" s="1" t="s">
        <v>6345</v>
      </c>
      <c r="M969" s="1">
        <v>189</v>
      </c>
      <c r="N969" s="1">
        <v>121</v>
      </c>
      <c r="O969" s="1">
        <f t="shared" si="35"/>
        <v>0.64021164021164023</v>
      </c>
      <c r="P969" s="1" t="s">
        <v>41</v>
      </c>
      <c r="Q969" s="1" t="s">
        <v>78</v>
      </c>
      <c r="R969" s="1" t="s">
        <v>6346</v>
      </c>
      <c r="S969" s="1">
        <v>56.709477589576501</v>
      </c>
      <c r="T969" s="1">
        <v>3.7607719999999998</v>
      </c>
      <c r="U969" s="1">
        <v>0.74957700000000005</v>
      </c>
      <c r="V969" s="1" t="s">
        <v>38</v>
      </c>
      <c r="W969" s="1" t="s">
        <v>44</v>
      </c>
      <c r="X969" s="1">
        <v>10</v>
      </c>
      <c r="Y969" s="1">
        <v>6</v>
      </c>
      <c r="Z969" s="1">
        <v>16</v>
      </c>
      <c r="AA969" s="1">
        <v>0.92681070993883197</v>
      </c>
      <c r="AB969" s="1" t="s">
        <v>45</v>
      </c>
      <c r="AC969" s="1"/>
      <c r="AD969" s="1"/>
      <c r="AE969" s="1"/>
      <c r="AF969" s="1"/>
      <c r="AG969" s="1"/>
    </row>
    <row r="970" spans="1:33" s="12" customFormat="1" x14ac:dyDescent="0.15">
      <c r="A970" s="1" t="s">
        <v>6347</v>
      </c>
      <c r="B970" s="1" t="s">
        <v>6341</v>
      </c>
      <c r="C970" s="1">
        <v>9</v>
      </c>
      <c r="D970" s="1">
        <v>156831903</v>
      </c>
      <c r="E970" s="1">
        <v>156836049</v>
      </c>
      <c r="F970" s="1" t="s">
        <v>35</v>
      </c>
      <c r="G970" s="1" t="s">
        <v>6348</v>
      </c>
      <c r="H970" s="1" t="s">
        <v>6349</v>
      </c>
      <c r="I970" s="1" t="s">
        <v>61</v>
      </c>
      <c r="J970" s="1">
        <v>836</v>
      </c>
      <c r="K970" s="1" t="s">
        <v>6350</v>
      </c>
      <c r="L970" s="1" t="s">
        <v>6351</v>
      </c>
      <c r="M970" s="1">
        <v>322</v>
      </c>
      <c r="N970" s="1">
        <v>243</v>
      </c>
      <c r="O970" s="1">
        <f t="shared" si="35"/>
        <v>0.75465838509316774</v>
      </c>
      <c r="P970" s="1" t="s">
        <v>41</v>
      </c>
      <c r="Q970" s="1" t="s">
        <v>1075</v>
      </c>
      <c r="R970" s="1" t="s">
        <v>6346</v>
      </c>
      <c r="S970" s="1">
        <v>56.709477589576501</v>
      </c>
      <c r="T970" s="1">
        <v>3.7607719999999998</v>
      </c>
      <c r="U970" s="1">
        <v>0.74957700000000005</v>
      </c>
      <c r="V970" s="1" t="s">
        <v>38</v>
      </c>
      <c r="W970" s="1" t="s">
        <v>55</v>
      </c>
      <c r="X970" s="1">
        <v>1</v>
      </c>
      <c r="Y970" s="1">
        <v>7</v>
      </c>
      <c r="Z970" s="1">
        <v>8</v>
      </c>
      <c r="AA970" s="1"/>
      <c r="AB970" s="1"/>
      <c r="AC970" s="1"/>
      <c r="AD970" s="1"/>
      <c r="AE970" s="1"/>
      <c r="AF970" s="1"/>
      <c r="AG970" s="1"/>
    </row>
    <row r="971" spans="1:33" s="12" customFormat="1" x14ac:dyDescent="0.15">
      <c r="A971" s="1" t="s">
        <v>6352</v>
      </c>
      <c r="B971" s="1" t="s">
        <v>6353</v>
      </c>
      <c r="C971" s="1">
        <v>9</v>
      </c>
      <c r="D971" s="1">
        <v>156918352</v>
      </c>
      <c r="E971" s="1">
        <v>156922586</v>
      </c>
      <c r="F971" s="1" t="s">
        <v>35</v>
      </c>
      <c r="G971" s="1" t="s">
        <v>6354</v>
      </c>
      <c r="H971" s="1" t="s">
        <v>6355</v>
      </c>
      <c r="I971" s="1" t="s">
        <v>38</v>
      </c>
      <c r="J971" s="1">
        <v>196</v>
      </c>
      <c r="K971" s="1" t="s">
        <v>6356</v>
      </c>
      <c r="L971" s="1" t="s">
        <v>6357</v>
      </c>
      <c r="M971" s="1">
        <v>198</v>
      </c>
      <c r="N971" s="1">
        <v>141</v>
      </c>
      <c r="O971" s="1">
        <f t="shared" si="35"/>
        <v>0.71212121212121215</v>
      </c>
      <c r="P971" s="1" t="s">
        <v>41</v>
      </c>
      <c r="Q971" s="1" t="s">
        <v>42</v>
      </c>
      <c r="R971" s="1" t="s">
        <v>6358</v>
      </c>
      <c r="S971" s="1">
        <v>26.842439348534199</v>
      </c>
      <c r="T971" s="1">
        <v>0.76261520000000005</v>
      </c>
      <c r="U971" s="1">
        <v>0.5345993</v>
      </c>
      <c r="V971" s="1" t="s">
        <v>38</v>
      </c>
      <c r="W971" s="1" t="s">
        <v>44</v>
      </c>
      <c r="X971" s="1">
        <v>13</v>
      </c>
      <c r="Y971" s="1">
        <v>3</v>
      </c>
      <c r="Z971" s="1">
        <v>16</v>
      </c>
      <c r="AA971" s="1">
        <v>0.616281310492933</v>
      </c>
      <c r="AB971" s="1" t="s">
        <v>45</v>
      </c>
      <c r="AC971" s="1"/>
      <c r="AD971" s="1"/>
      <c r="AE971" s="1"/>
      <c r="AF971" s="1"/>
      <c r="AG971" s="1"/>
    </row>
    <row r="972" spans="1:33" s="12" customFormat="1" x14ac:dyDescent="0.15">
      <c r="A972" s="1" t="s">
        <v>6359</v>
      </c>
      <c r="B972" s="1" t="s">
        <v>6360</v>
      </c>
      <c r="C972" s="1">
        <v>9</v>
      </c>
      <c r="D972" s="1">
        <v>157234264</v>
      </c>
      <c r="E972" s="1">
        <v>157237375</v>
      </c>
      <c r="F972" s="1" t="s">
        <v>58</v>
      </c>
      <c r="G972" s="1" t="s">
        <v>6361</v>
      </c>
      <c r="H972" s="1" t="s">
        <v>6362</v>
      </c>
      <c r="I972" s="1" t="s">
        <v>38</v>
      </c>
      <c r="J972" s="1">
        <v>3149</v>
      </c>
      <c r="K972" s="1" t="s">
        <v>6363</v>
      </c>
      <c r="L972" s="1" t="s">
        <v>6364</v>
      </c>
      <c r="M972" s="1">
        <v>1249</v>
      </c>
      <c r="N972" s="1">
        <v>761</v>
      </c>
      <c r="O972" s="1">
        <f t="shared" si="35"/>
        <v>0.60928742994395513</v>
      </c>
      <c r="P972" s="1" t="s">
        <v>41</v>
      </c>
      <c r="Q972" s="1" t="s">
        <v>957</v>
      </c>
      <c r="R972" s="1" t="s">
        <v>6365</v>
      </c>
      <c r="S972" s="1">
        <v>39.502454983713299</v>
      </c>
      <c r="T972" s="1">
        <v>2.4170476000000001</v>
      </c>
      <c r="U972" s="1">
        <v>0.76412869999999999</v>
      </c>
      <c r="V972" s="1" t="s">
        <v>38</v>
      </c>
      <c r="W972" s="1" t="s">
        <v>44</v>
      </c>
      <c r="X972" s="1">
        <v>4</v>
      </c>
      <c r="Y972" s="1">
        <v>12</v>
      </c>
      <c r="Z972" s="1">
        <v>16</v>
      </c>
      <c r="AA972" s="1">
        <v>9.2358197421396906E-2</v>
      </c>
      <c r="AB972" s="1" t="s">
        <v>45</v>
      </c>
      <c r="AC972" s="1"/>
      <c r="AD972" s="1"/>
      <c r="AE972" s="1"/>
      <c r="AF972" s="1"/>
      <c r="AG972" s="1"/>
    </row>
    <row r="973" spans="1:33" s="12" customFormat="1" x14ac:dyDescent="0.15">
      <c r="A973" s="1" t="s">
        <v>6366</v>
      </c>
      <c r="B973" s="1" t="s">
        <v>6360</v>
      </c>
      <c r="C973" s="1">
        <v>9</v>
      </c>
      <c r="D973" s="1">
        <v>157234264</v>
      </c>
      <c r="E973" s="1">
        <v>157237375</v>
      </c>
      <c r="F973" s="1" t="s">
        <v>58</v>
      </c>
      <c r="G973" s="1" t="s">
        <v>6367</v>
      </c>
      <c r="H973" s="1" t="s">
        <v>6368</v>
      </c>
      <c r="I973" s="1" t="s">
        <v>38</v>
      </c>
      <c r="J973" s="1">
        <v>2764</v>
      </c>
      <c r="K973" s="1" t="s">
        <v>6364</v>
      </c>
      <c r="L973" s="1" t="s">
        <v>6369</v>
      </c>
      <c r="M973" s="1">
        <v>202</v>
      </c>
      <c r="N973" s="1">
        <v>46</v>
      </c>
      <c r="O973" s="1">
        <f t="shared" si="35"/>
        <v>0.22772277227722773</v>
      </c>
      <c r="P973" s="1" t="s">
        <v>41</v>
      </c>
      <c r="Q973" s="1" t="s">
        <v>271</v>
      </c>
      <c r="R973" s="1" t="s">
        <v>6365</v>
      </c>
      <c r="S973" s="1">
        <v>39.502454983713299</v>
      </c>
      <c r="T973" s="1">
        <v>2.4170476000000001</v>
      </c>
      <c r="U973" s="1">
        <v>0.76412869999999999</v>
      </c>
      <c r="V973" s="1" t="s">
        <v>38</v>
      </c>
      <c r="W973" s="1" t="s">
        <v>44</v>
      </c>
      <c r="X973" s="1">
        <v>4</v>
      </c>
      <c r="Y973" s="1">
        <v>12</v>
      </c>
      <c r="Z973" s="1">
        <v>16</v>
      </c>
      <c r="AA973" s="1">
        <v>1.9197032750678199E-2</v>
      </c>
      <c r="AB973" s="1" t="s">
        <v>72</v>
      </c>
      <c r="AC973" s="1" t="s">
        <v>44</v>
      </c>
      <c r="AD973" s="1" t="str">
        <f>IF(AC973=W973,"consistent","inconsistent")</f>
        <v>consistent</v>
      </c>
      <c r="AE973" s="1"/>
      <c r="AF973" s="1"/>
      <c r="AG973" s="1"/>
    </row>
    <row r="974" spans="1:33" s="12" customFormat="1" x14ac:dyDescent="0.15">
      <c r="A974" s="1" t="s">
        <v>6370</v>
      </c>
      <c r="B974" s="1" t="s">
        <v>6371</v>
      </c>
      <c r="C974" s="1">
        <v>9</v>
      </c>
      <c r="D974" s="1">
        <v>158532306</v>
      </c>
      <c r="E974" s="1">
        <v>158534244</v>
      </c>
      <c r="F974" s="1" t="s">
        <v>35</v>
      </c>
      <c r="G974" s="1" t="s">
        <v>6372</v>
      </c>
      <c r="H974" s="1" t="s">
        <v>6373</v>
      </c>
      <c r="I974" s="1" t="s">
        <v>38</v>
      </c>
      <c r="J974" s="1">
        <v>47</v>
      </c>
      <c r="K974" s="1" t="s">
        <v>6374</v>
      </c>
      <c r="L974" s="1" t="s">
        <v>6375</v>
      </c>
      <c r="M974" s="1">
        <v>201</v>
      </c>
      <c r="N974" s="1">
        <v>201</v>
      </c>
      <c r="O974" s="1">
        <f t="shared" si="35"/>
        <v>1</v>
      </c>
      <c r="P974" s="1" t="s">
        <v>41</v>
      </c>
      <c r="Q974" s="1" t="s">
        <v>52</v>
      </c>
      <c r="R974" s="1" t="s">
        <v>6376</v>
      </c>
      <c r="S974" s="1">
        <v>37.2726686427796</v>
      </c>
      <c r="T974" s="1">
        <v>-1.5253091000000001</v>
      </c>
      <c r="U974" s="1">
        <v>0.86414880000000005</v>
      </c>
      <c r="V974" s="1" t="s">
        <v>54</v>
      </c>
      <c r="W974" s="1" t="s">
        <v>55</v>
      </c>
      <c r="X974" s="1">
        <v>9</v>
      </c>
      <c r="Y974" s="1">
        <v>7</v>
      </c>
      <c r="Z974" s="1">
        <v>16</v>
      </c>
      <c r="AA974" s="1">
        <v>5.3242485704913897E-2</v>
      </c>
      <c r="AB974" s="1" t="s">
        <v>45</v>
      </c>
      <c r="AC974" s="1"/>
      <c r="AD974" s="1"/>
      <c r="AE974" s="1"/>
      <c r="AF974" s="1"/>
      <c r="AG974" s="1"/>
    </row>
    <row r="975" spans="1:33" s="12" customFormat="1" x14ac:dyDescent="0.15">
      <c r="A975" s="1" t="s">
        <v>6377</v>
      </c>
      <c r="B975" s="1" t="s">
        <v>6378</v>
      </c>
      <c r="C975" s="1">
        <v>10</v>
      </c>
      <c r="D975" s="1">
        <v>2014035</v>
      </c>
      <c r="E975" s="1">
        <v>2017856</v>
      </c>
      <c r="F975" s="1" t="s">
        <v>58</v>
      </c>
      <c r="G975" s="1" t="s">
        <v>6379</v>
      </c>
      <c r="H975" s="1" t="s">
        <v>6380</v>
      </c>
      <c r="I975" s="1" t="s">
        <v>61</v>
      </c>
      <c r="J975" s="1">
        <v>260</v>
      </c>
      <c r="K975" s="1" t="s">
        <v>6381</v>
      </c>
      <c r="L975" s="1" t="s">
        <v>6382</v>
      </c>
      <c r="M975" s="1">
        <v>179</v>
      </c>
      <c r="N975" s="1">
        <v>117</v>
      </c>
      <c r="O975" s="1">
        <f t="shared" si="35"/>
        <v>0.65363128491620115</v>
      </c>
      <c r="P975" s="1" t="s">
        <v>41</v>
      </c>
      <c r="Q975" s="1" t="s">
        <v>42</v>
      </c>
      <c r="R975" s="1" t="s">
        <v>6383</v>
      </c>
      <c r="S975" s="1">
        <v>49.833824668838197</v>
      </c>
      <c r="T975" s="1">
        <v>3.9830793999999998</v>
      </c>
      <c r="U975" s="1">
        <v>0.78447290000000003</v>
      </c>
      <c r="V975" s="1" t="s">
        <v>38</v>
      </c>
      <c r="W975" s="1" t="s">
        <v>55</v>
      </c>
      <c r="X975" s="1">
        <v>12</v>
      </c>
      <c r="Y975" s="1">
        <v>2</v>
      </c>
      <c r="Z975" s="1">
        <v>14</v>
      </c>
      <c r="AA975" s="1">
        <v>0.41415112730255998</v>
      </c>
      <c r="AB975" s="1" t="s">
        <v>45</v>
      </c>
      <c r="AC975" s="1"/>
      <c r="AD975" s="1"/>
      <c r="AE975" s="1"/>
      <c r="AF975" s="1"/>
      <c r="AG975" s="1"/>
    </row>
    <row r="976" spans="1:33" s="12" customFormat="1" x14ac:dyDescent="0.15">
      <c r="A976" s="1" t="s">
        <v>6384</v>
      </c>
      <c r="B976" s="1" t="s">
        <v>6385</v>
      </c>
      <c r="C976" s="1">
        <v>10</v>
      </c>
      <c r="D976" s="1">
        <v>4272268</v>
      </c>
      <c r="E976" s="1">
        <v>4274843</v>
      </c>
      <c r="F976" s="1" t="s">
        <v>35</v>
      </c>
      <c r="G976" s="1" t="s">
        <v>6386</v>
      </c>
      <c r="H976" s="1" t="s">
        <v>6387</v>
      </c>
      <c r="I976" s="1" t="s">
        <v>38</v>
      </c>
      <c r="J976" s="1">
        <v>311</v>
      </c>
      <c r="K976" s="1" t="s">
        <v>6388</v>
      </c>
      <c r="L976" s="1" t="s">
        <v>6389</v>
      </c>
      <c r="M976" s="1">
        <v>3091</v>
      </c>
      <c r="N976" s="1">
        <v>1930</v>
      </c>
      <c r="O976" s="1">
        <f t="shared" si="35"/>
        <v>0.62439340019411194</v>
      </c>
      <c r="P976" s="1" t="s">
        <v>41</v>
      </c>
      <c r="Q976" s="1" t="s">
        <v>42</v>
      </c>
      <c r="R976" s="1" t="s">
        <v>6390</v>
      </c>
      <c r="S976" s="1">
        <v>26.189823887079299</v>
      </c>
      <c r="T976" s="1">
        <v>-12.3869211</v>
      </c>
      <c r="U976" s="1">
        <v>0.52172819999999998</v>
      </c>
      <c r="V976" s="1" t="s">
        <v>54</v>
      </c>
      <c r="W976" s="1" t="s">
        <v>55</v>
      </c>
      <c r="X976" s="1">
        <v>4</v>
      </c>
      <c r="Y976" s="1">
        <v>11</v>
      </c>
      <c r="Z976" s="1">
        <v>15</v>
      </c>
      <c r="AA976" s="1">
        <v>0.71881294572182597</v>
      </c>
      <c r="AB976" s="1" t="s">
        <v>45</v>
      </c>
      <c r="AC976" s="1"/>
      <c r="AD976" s="1"/>
      <c r="AE976" s="1"/>
      <c r="AF976" s="1"/>
      <c r="AG976" s="1"/>
    </row>
    <row r="977" spans="1:33" s="12" customFormat="1" x14ac:dyDescent="0.15">
      <c r="A977" s="1" t="s">
        <v>6391</v>
      </c>
      <c r="B977" s="1" t="s">
        <v>6385</v>
      </c>
      <c r="C977" s="1">
        <v>10</v>
      </c>
      <c r="D977" s="1">
        <v>4272268</v>
      </c>
      <c r="E977" s="1">
        <v>4274843</v>
      </c>
      <c r="F977" s="1" t="s">
        <v>35</v>
      </c>
      <c r="G977" s="1" t="s">
        <v>6392</v>
      </c>
      <c r="H977" s="1" t="s">
        <v>6393</v>
      </c>
      <c r="I977" s="1" t="s">
        <v>38</v>
      </c>
      <c r="J977" s="1">
        <v>4157</v>
      </c>
      <c r="K977" s="1" t="s">
        <v>6394</v>
      </c>
      <c r="L977" s="1" t="s">
        <v>6395</v>
      </c>
      <c r="M977" s="1">
        <v>177</v>
      </c>
      <c r="N977" s="1">
        <v>177</v>
      </c>
      <c r="O977" s="1">
        <f t="shared" si="35"/>
        <v>1</v>
      </c>
      <c r="P977" s="1" t="s">
        <v>41</v>
      </c>
      <c r="Q977" s="1" t="s">
        <v>200</v>
      </c>
      <c r="R977" s="1" t="s">
        <v>6390</v>
      </c>
      <c r="S977" s="1">
        <v>26.189823887079299</v>
      </c>
      <c r="T977" s="1">
        <v>-12.3869211</v>
      </c>
      <c r="U977" s="1">
        <v>0.52172819999999998</v>
      </c>
      <c r="V977" s="1" t="s">
        <v>54</v>
      </c>
      <c r="W977" s="1" t="s">
        <v>55</v>
      </c>
      <c r="X977" s="1">
        <v>6</v>
      </c>
      <c r="Y977" s="1">
        <v>10</v>
      </c>
      <c r="Z977" s="1">
        <v>16</v>
      </c>
      <c r="AA977" s="1">
        <v>0.60644421623403599</v>
      </c>
      <c r="AB977" s="1" t="s">
        <v>45</v>
      </c>
      <c r="AC977" s="1"/>
      <c r="AD977" s="1"/>
      <c r="AE977" s="1"/>
      <c r="AF977" s="1"/>
      <c r="AG977" s="1"/>
    </row>
    <row r="978" spans="1:33" s="12" customFormat="1" x14ac:dyDescent="0.15">
      <c r="A978" s="1" t="s">
        <v>6396</v>
      </c>
      <c r="B978" s="1" t="s">
        <v>6397</v>
      </c>
      <c r="C978" s="1">
        <v>10</v>
      </c>
      <c r="D978" s="1">
        <v>4288877</v>
      </c>
      <c r="E978" s="1">
        <v>4292640</v>
      </c>
      <c r="F978" s="1" t="s">
        <v>58</v>
      </c>
      <c r="G978" s="1" t="s">
        <v>6398</v>
      </c>
      <c r="H978" s="1" t="s">
        <v>6399</v>
      </c>
      <c r="I978" s="1" t="s">
        <v>38</v>
      </c>
      <c r="J978" s="1">
        <v>166</v>
      </c>
      <c r="K978" s="1" t="s">
        <v>6400</v>
      </c>
      <c r="L978" s="1" t="s">
        <v>6401</v>
      </c>
      <c r="M978" s="1">
        <v>257</v>
      </c>
      <c r="N978" s="1">
        <v>206</v>
      </c>
      <c r="O978" s="1">
        <f t="shared" si="35"/>
        <v>0.80155642023346307</v>
      </c>
      <c r="P978" s="1" t="s">
        <v>41</v>
      </c>
      <c r="Q978" s="1" t="s">
        <v>213</v>
      </c>
      <c r="R978" s="1" t="s">
        <v>6402</v>
      </c>
      <c r="S978" s="1">
        <v>30.189760304017401</v>
      </c>
      <c r="T978" s="1">
        <v>-0.6516132</v>
      </c>
      <c r="U978" s="1">
        <v>0.59529670000000001</v>
      </c>
      <c r="V978" s="1" t="s">
        <v>54</v>
      </c>
      <c r="W978" s="1" t="s">
        <v>55</v>
      </c>
      <c r="X978" s="1">
        <v>5</v>
      </c>
      <c r="Y978" s="1">
        <v>9</v>
      </c>
      <c r="Z978" s="1">
        <v>14</v>
      </c>
      <c r="AA978" s="1">
        <v>0.108357885538892</v>
      </c>
      <c r="AB978" s="1" t="s">
        <v>45</v>
      </c>
      <c r="AC978" s="1"/>
      <c r="AD978" s="1"/>
      <c r="AE978" s="1"/>
      <c r="AF978" s="1"/>
      <c r="AG978" s="1"/>
    </row>
    <row r="979" spans="1:33" s="12" customFormat="1" x14ac:dyDescent="0.15">
      <c r="A979" s="1" t="s">
        <v>6403</v>
      </c>
      <c r="B979" s="1" t="s">
        <v>6397</v>
      </c>
      <c r="C979" s="1">
        <v>10</v>
      </c>
      <c r="D979" s="1">
        <v>4288877</v>
      </c>
      <c r="E979" s="1">
        <v>4292640</v>
      </c>
      <c r="F979" s="1" t="s">
        <v>58</v>
      </c>
      <c r="G979" s="1" t="s">
        <v>6404</v>
      </c>
      <c r="H979" s="1" t="s">
        <v>6405</v>
      </c>
      <c r="I979" s="1" t="s">
        <v>61</v>
      </c>
      <c r="J979" s="1">
        <v>35</v>
      </c>
      <c r="K979" s="1" t="s">
        <v>6401</v>
      </c>
      <c r="L979" s="1" t="s">
        <v>6406</v>
      </c>
      <c r="M979" s="1">
        <v>358</v>
      </c>
      <c r="N979" s="1">
        <v>207</v>
      </c>
      <c r="O979" s="1">
        <f t="shared" si="35"/>
        <v>0.57821229050279332</v>
      </c>
      <c r="P979" s="1" t="s">
        <v>41</v>
      </c>
      <c r="Q979" s="1" t="s">
        <v>52</v>
      </c>
      <c r="R979" s="1" t="s">
        <v>6402</v>
      </c>
      <c r="S979" s="1">
        <v>30.189760304017401</v>
      </c>
      <c r="T979" s="1">
        <v>-0.6516132</v>
      </c>
      <c r="U979" s="1">
        <v>0.59529670000000001</v>
      </c>
      <c r="V979" s="1" t="s">
        <v>54</v>
      </c>
      <c r="W979" s="1" t="s">
        <v>44</v>
      </c>
      <c r="X979" s="1">
        <v>4</v>
      </c>
      <c r="Y979" s="1">
        <v>9</v>
      </c>
      <c r="Z979" s="1">
        <v>13</v>
      </c>
      <c r="AA979" s="1">
        <v>0.13217718583799301</v>
      </c>
      <c r="AB979" s="1" t="s">
        <v>45</v>
      </c>
      <c r="AC979" s="1"/>
      <c r="AD979" s="1"/>
      <c r="AE979" s="1"/>
      <c r="AF979" s="1"/>
      <c r="AG979" s="1"/>
    </row>
    <row r="980" spans="1:33" s="12" customFormat="1" x14ac:dyDescent="0.15">
      <c r="A980" s="1" t="s">
        <v>6407</v>
      </c>
      <c r="B980" s="1" t="s">
        <v>6408</v>
      </c>
      <c r="C980" s="1">
        <v>10</v>
      </c>
      <c r="D980" s="1">
        <v>4293119</v>
      </c>
      <c r="E980" s="1">
        <v>4298209</v>
      </c>
      <c r="F980" s="1" t="s">
        <v>35</v>
      </c>
      <c r="G980" s="1" t="s">
        <v>6409</v>
      </c>
      <c r="H980" s="1" t="s">
        <v>6410</v>
      </c>
      <c r="I980" s="1" t="s">
        <v>38</v>
      </c>
      <c r="J980" s="1">
        <v>50</v>
      </c>
      <c r="K980" s="1" t="s">
        <v>6411</v>
      </c>
      <c r="L980" s="1" t="s">
        <v>6412</v>
      </c>
      <c r="M980" s="1">
        <v>309</v>
      </c>
      <c r="N980" s="1">
        <v>258</v>
      </c>
      <c r="O980" s="1">
        <f t="shared" si="35"/>
        <v>0.83495145631067957</v>
      </c>
      <c r="P980" s="1" t="s">
        <v>41</v>
      </c>
      <c r="Q980" s="1" t="s">
        <v>5763</v>
      </c>
      <c r="R980" s="1" t="s">
        <v>6413</v>
      </c>
      <c r="S980" s="1">
        <v>18.481738935939202</v>
      </c>
      <c r="T980" s="1">
        <v>-4.2203879000000004</v>
      </c>
      <c r="U980" s="1">
        <v>0.49743080000000001</v>
      </c>
      <c r="V980" s="1" t="s">
        <v>54</v>
      </c>
      <c r="W980" s="1" t="s">
        <v>55</v>
      </c>
      <c r="X980" s="1">
        <v>9</v>
      </c>
      <c r="Y980" s="1">
        <v>7</v>
      </c>
      <c r="Z980" s="1">
        <v>16</v>
      </c>
      <c r="AA980" s="1">
        <v>5.6721627973458401E-2</v>
      </c>
      <c r="AB980" s="1" t="s">
        <v>45</v>
      </c>
      <c r="AC980" s="1"/>
      <c r="AD980" s="1"/>
      <c r="AE980" s="1"/>
      <c r="AF980" s="1"/>
      <c r="AG980" s="1"/>
    </row>
    <row r="981" spans="1:33" s="12" customFormat="1" x14ac:dyDescent="0.15">
      <c r="A981" s="1" t="s">
        <v>6414</v>
      </c>
      <c r="B981" s="1" t="s">
        <v>6415</v>
      </c>
      <c r="C981" s="1">
        <v>10</v>
      </c>
      <c r="D981" s="1">
        <v>5902065</v>
      </c>
      <c r="E981" s="1">
        <v>5906458</v>
      </c>
      <c r="F981" s="1" t="s">
        <v>35</v>
      </c>
      <c r="G981" s="1" t="s">
        <v>6416</v>
      </c>
      <c r="H981" s="1" t="s">
        <v>6417</v>
      </c>
      <c r="I981" s="1" t="s">
        <v>61</v>
      </c>
      <c r="J981" s="1">
        <v>100</v>
      </c>
      <c r="K981" s="1" t="s">
        <v>6418</v>
      </c>
      <c r="L981" s="1" t="s">
        <v>6419</v>
      </c>
      <c r="M981" s="1">
        <v>1178</v>
      </c>
      <c r="N981" s="1">
        <v>1165</v>
      </c>
      <c r="O981" s="1">
        <f t="shared" si="35"/>
        <v>0.98896434634974528</v>
      </c>
      <c r="P981" s="1" t="s">
        <v>41</v>
      </c>
      <c r="Q981" s="1" t="s">
        <v>42</v>
      </c>
      <c r="R981" s="1" t="s">
        <v>6420</v>
      </c>
      <c r="S981" s="1">
        <v>23.677068186753498</v>
      </c>
      <c r="T981" s="1">
        <v>0.36414229999999997</v>
      </c>
      <c r="U981" s="1">
        <v>0.61433680000000002</v>
      </c>
      <c r="V981" s="1" t="s">
        <v>38</v>
      </c>
      <c r="W981" s="1" t="s">
        <v>55</v>
      </c>
      <c r="X981" s="1">
        <v>3</v>
      </c>
      <c r="Y981" s="1">
        <v>7</v>
      </c>
      <c r="Z981" s="1">
        <v>10</v>
      </c>
      <c r="AA981" s="1">
        <v>0.95545537153534998</v>
      </c>
      <c r="AB981" s="1" t="s">
        <v>45</v>
      </c>
      <c r="AC981" s="1"/>
      <c r="AD981" s="1"/>
      <c r="AE981" s="1"/>
      <c r="AF981" s="1"/>
      <c r="AG981" s="1"/>
    </row>
    <row r="982" spans="1:33" s="12" customFormat="1" x14ac:dyDescent="0.15">
      <c r="A982" s="1" t="s">
        <v>6421</v>
      </c>
      <c r="B982" s="1" t="s">
        <v>6422</v>
      </c>
      <c r="C982" s="1">
        <v>10</v>
      </c>
      <c r="D982" s="1">
        <v>11808463</v>
      </c>
      <c r="E982" s="1">
        <v>11810324</v>
      </c>
      <c r="F982" s="1" t="s">
        <v>35</v>
      </c>
      <c r="G982" s="1" t="s">
        <v>6423</v>
      </c>
      <c r="H982" s="1" t="s">
        <v>6424</v>
      </c>
      <c r="I982" s="1" t="s">
        <v>61</v>
      </c>
      <c r="J982" s="1">
        <v>274</v>
      </c>
      <c r="K982" s="1" t="s">
        <v>6425</v>
      </c>
      <c r="L982" s="1" t="s">
        <v>6426</v>
      </c>
      <c r="M982" s="1">
        <v>265</v>
      </c>
      <c r="N982" s="1">
        <v>215</v>
      </c>
      <c r="O982" s="1">
        <f t="shared" si="35"/>
        <v>0.81132075471698117</v>
      </c>
      <c r="P982" s="1" t="s">
        <v>41</v>
      </c>
      <c r="Q982" s="1" t="s">
        <v>118</v>
      </c>
      <c r="R982" s="1" t="s">
        <v>6427</v>
      </c>
      <c r="S982" s="1">
        <v>26.893345190010901</v>
      </c>
      <c r="T982" s="1">
        <v>2.3966623999999999</v>
      </c>
      <c r="U982" s="1">
        <v>0.5053955</v>
      </c>
      <c r="V982" s="1" t="s">
        <v>38</v>
      </c>
      <c r="W982" s="1" t="s">
        <v>55</v>
      </c>
      <c r="X982" s="1">
        <v>2</v>
      </c>
      <c r="Y982" s="1">
        <v>14</v>
      </c>
      <c r="Z982" s="1">
        <v>16</v>
      </c>
      <c r="AA982" s="1"/>
      <c r="AB982" s="1"/>
      <c r="AC982" s="1"/>
      <c r="AD982" s="1"/>
      <c r="AE982" s="1"/>
      <c r="AF982" s="1"/>
      <c r="AG982" s="1"/>
    </row>
    <row r="983" spans="1:33" s="12" customFormat="1" x14ac:dyDescent="0.15">
      <c r="A983" s="1" t="s">
        <v>6428</v>
      </c>
      <c r="B983" s="1" t="s">
        <v>6429</v>
      </c>
      <c r="C983" s="1">
        <v>10</v>
      </c>
      <c r="D983" s="1">
        <v>13646858</v>
      </c>
      <c r="E983" s="1">
        <v>13651222</v>
      </c>
      <c r="F983" s="1" t="s">
        <v>58</v>
      </c>
      <c r="G983" s="1" t="s">
        <v>6430</v>
      </c>
      <c r="H983" s="1" t="s">
        <v>6431</v>
      </c>
      <c r="I983" s="1" t="s">
        <v>38</v>
      </c>
      <c r="J983" s="1">
        <v>2291</v>
      </c>
      <c r="K983" s="1" t="s">
        <v>6432</v>
      </c>
      <c r="L983" s="1" t="s">
        <v>6433</v>
      </c>
      <c r="M983" s="1">
        <v>205</v>
      </c>
      <c r="N983" s="1">
        <v>0</v>
      </c>
      <c r="O983" s="1">
        <f t="shared" si="35"/>
        <v>0</v>
      </c>
      <c r="P983" s="1" t="s">
        <v>531</v>
      </c>
      <c r="Q983" s="1"/>
      <c r="R983" s="1" t="s">
        <v>6434</v>
      </c>
      <c r="S983" s="1">
        <v>33.498916612377798</v>
      </c>
      <c r="T983" s="1">
        <v>0.62578829999999996</v>
      </c>
      <c r="U983" s="1">
        <v>0.66710119999999995</v>
      </c>
      <c r="V983" s="1" t="s">
        <v>38</v>
      </c>
      <c r="W983" s="1" t="s">
        <v>44</v>
      </c>
      <c r="X983" s="1">
        <v>7</v>
      </c>
      <c r="Y983" s="1">
        <v>9</v>
      </c>
      <c r="Z983" s="1">
        <v>16</v>
      </c>
      <c r="AA983" s="1">
        <v>0.93183583587807495</v>
      </c>
      <c r="AB983" s="1" t="s">
        <v>45</v>
      </c>
      <c r="AC983" s="1"/>
      <c r="AD983" s="1"/>
      <c r="AE983" s="1"/>
      <c r="AF983" s="1"/>
      <c r="AG983" s="1"/>
    </row>
    <row r="984" spans="1:33" s="12" customFormat="1" x14ac:dyDescent="0.15">
      <c r="A984" s="1" t="s">
        <v>6435</v>
      </c>
      <c r="B984" s="1" t="s">
        <v>6429</v>
      </c>
      <c r="C984" s="1">
        <v>10</v>
      </c>
      <c r="D984" s="1">
        <v>13646858</v>
      </c>
      <c r="E984" s="1">
        <v>13651222</v>
      </c>
      <c r="F984" s="1" t="s">
        <v>58</v>
      </c>
      <c r="G984" s="1" t="s">
        <v>6436</v>
      </c>
      <c r="H984" s="1" t="s">
        <v>6437</v>
      </c>
      <c r="I984" s="1" t="s">
        <v>38</v>
      </c>
      <c r="J984" s="1">
        <v>1213</v>
      </c>
      <c r="K984" s="1" t="s">
        <v>6438</v>
      </c>
      <c r="L984" s="1" t="s">
        <v>6439</v>
      </c>
      <c r="M984" s="1">
        <v>768</v>
      </c>
      <c r="N984" s="1">
        <v>768</v>
      </c>
      <c r="O984" s="1">
        <f t="shared" si="35"/>
        <v>1</v>
      </c>
      <c r="P984" s="1" t="s">
        <v>41</v>
      </c>
      <c r="Q984" s="1" t="s">
        <v>52</v>
      </c>
      <c r="R984" s="1" t="s">
        <v>6434</v>
      </c>
      <c r="S984" s="1">
        <v>33.498916612377798</v>
      </c>
      <c r="T984" s="1">
        <v>0.62578829999999996</v>
      </c>
      <c r="U984" s="1">
        <v>0.66710119999999995</v>
      </c>
      <c r="V984" s="1" t="s">
        <v>38</v>
      </c>
      <c r="W984" s="1" t="s">
        <v>44</v>
      </c>
      <c r="X984" s="1">
        <v>3</v>
      </c>
      <c r="Y984" s="1">
        <v>13</v>
      </c>
      <c r="Z984" s="1">
        <v>16</v>
      </c>
      <c r="AA984" s="1">
        <v>0.61155691539244605</v>
      </c>
      <c r="AB984" s="1" t="s">
        <v>45</v>
      </c>
      <c r="AC984" s="1"/>
      <c r="AD984" s="1"/>
      <c r="AE984" s="1"/>
      <c r="AF984" s="1"/>
      <c r="AG984" s="1"/>
    </row>
    <row r="985" spans="1:33" s="12" customFormat="1" x14ac:dyDescent="0.15">
      <c r="A985" s="1" t="s">
        <v>6440</v>
      </c>
      <c r="B985" s="1" t="s">
        <v>6429</v>
      </c>
      <c r="C985" s="1">
        <v>10</v>
      </c>
      <c r="D985" s="1">
        <v>13646858</v>
      </c>
      <c r="E985" s="1">
        <v>13651222</v>
      </c>
      <c r="F985" s="1" t="s">
        <v>58</v>
      </c>
      <c r="G985" s="1" t="s">
        <v>6441</v>
      </c>
      <c r="H985" s="1" t="s">
        <v>6442</v>
      </c>
      <c r="I985" s="1" t="s">
        <v>61</v>
      </c>
      <c r="J985" s="1">
        <v>772</v>
      </c>
      <c r="K985" s="1" t="s">
        <v>6443</v>
      </c>
      <c r="L985" s="1" t="s">
        <v>6444</v>
      </c>
      <c r="M985" s="1">
        <v>365</v>
      </c>
      <c r="N985" s="1">
        <v>177</v>
      </c>
      <c r="O985" s="1">
        <f t="shared" si="35"/>
        <v>0.48493150684931507</v>
      </c>
      <c r="P985" s="1" t="s">
        <v>41</v>
      </c>
      <c r="Q985" s="1" t="s">
        <v>78</v>
      </c>
      <c r="R985" s="1" t="s">
        <v>6434</v>
      </c>
      <c r="S985" s="1">
        <v>33.498916612377798</v>
      </c>
      <c r="T985" s="1">
        <v>0.62578829999999996</v>
      </c>
      <c r="U985" s="1">
        <v>0.66710119999999995</v>
      </c>
      <c r="V985" s="1" t="s">
        <v>38</v>
      </c>
      <c r="W985" s="1" t="s">
        <v>55</v>
      </c>
      <c r="X985" s="1">
        <v>9</v>
      </c>
      <c r="Y985" s="1">
        <v>4</v>
      </c>
      <c r="Z985" s="1">
        <v>13</v>
      </c>
      <c r="AA985" s="1">
        <v>0.62336933566520303</v>
      </c>
      <c r="AB985" s="1" t="s">
        <v>45</v>
      </c>
      <c r="AC985" s="1"/>
      <c r="AD985" s="1"/>
      <c r="AE985" s="1"/>
      <c r="AF985" s="1"/>
      <c r="AG985" s="1"/>
    </row>
    <row r="986" spans="1:33" s="12" customFormat="1" x14ac:dyDescent="0.15">
      <c r="A986" s="1" t="s">
        <v>6445</v>
      </c>
      <c r="B986" s="1" t="s">
        <v>6446</v>
      </c>
      <c r="C986" s="1">
        <v>10</v>
      </c>
      <c r="D986" s="1">
        <v>16408714</v>
      </c>
      <c r="E986" s="1">
        <v>16409698</v>
      </c>
      <c r="F986" s="1" t="s">
        <v>35</v>
      </c>
      <c r="G986" s="1" t="s">
        <v>6447</v>
      </c>
      <c r="H986" s="1" t="s">
        <v>6448</v>
      </c>
      <c r="I986" s="1" t="s">
        <v>61</v>
      </c>
      <c r="J986" s="1">
        <v>480</v>
      </c>
      <c r="K986" s="1" t="s">
        <v>6449</v>
      </c>
      <c r="L986" s="1" t="s">
        <v>6450</v>
      </c>
      <c r="M986" s="1">
        <v>216</v>
      </c>
      <c r="N986" s="1">
        <v>201</v>
      </c>
      <c r="O986" s="1">
        <f t="shared" si="35"/>
        <v>0.93055555555555558</v>
      </c>
      <c r="P986" s="1" t="s">
        <v>41</v>
      </c>
      <c r="Q986" s="1" t="s">
        <v>6451</v>
      </c>
      <c r="R986" s="1" t="s">
        <v>6452</v>
      </c>
      <c r="S986" s="1">
        <v>30.0104010423453</v>
      </c>
      <c r="T986" s="1">
        <v>1.0578505</v>
      </c>
      <c r="U986" s="1">
        <v>0.62114599999999998</v>
      </c>
      <c r="V986" s="1" t="s">
        <v>38</v>
      </c>
      <c r="W986" s="1" t="s">
        <v>55</v>
      </c>
      <c r="X986" s="1">
        <v>8</v>
      </c>
      <c r="Y986" s="1">
        <v>5</v>
      </c>
      <c r="Z986" s="1">
        <v>13</v>
      </c>
      <c r="AA986" s="1">
        <v>0.51337328079769595</v>
      </c>
      <c r="AB986" s="1" t="s">
        <v>45</v>
      </c>
      <c r="AC986" s="1"/>
      <c r="AD986" s="1"/>
      <c r="AE986" s="1"/>
      <c r="AF986" s="1"/>
      <c r="AG986" s="1"/>
    </row>
    <row r="987" spans="1:33" s="12" customFormat="1" x14ac:dyDescent="0.15">
      <c r="A987" s="1" t="s">
        <v>6453</v>
      </c>
      <c r="B987" s="1" t="s">
        <v>6454</v>
      </c>
      <c r="C987" s="1">
        <v>10</v>
      </c>
      <c r="D987" s="1">
        <v>17846675</v>
      </c>
      <c r="E987" s="1">
        <v>17851927</v>
      </c>
      <c r="F987" s="1" t="s">
        <v>35</v>
      </c>
      <c r="G987" s="1" t="s">
        <v>6455</v>
      </c>
      <c r="H987" s="1" t="s">
        <v>6456</v>
      </c>
      <c r="I987" s="1" t="s">
        <v>61</v>
      </c>
      <c r="J987" s="1">
        <v>3798</v>
      </c>
      <c r="K987" s="1" t="s">
        <v>6457</v>
      </c>
      <c r="L987" s="1" t="s">
        <v>6458</v>
      </c>
      <c r="M987" s="1">
        <v>267</v>
      </c>
      <c r="N987" s="1">
        <v>156</v>
      </c>
      <c r="O987" s="1">
        <f t="shared" si="35"/>
        <v>0.5842696629213483</v>
      </c>
      <c r="P987" s="1" t="s">
        <v>41</v>
      </c>
      <c r="Q987" s="1" t="s">
        <v>42</v>
      </c>
      <c r="R987" s="1" t="s">
        <v>6459</v>
      </c>
      <c r="S987" s="1">
        <v>22.2298671661238</v>
      </c>
      <c r="T987" s="1">
        <v>2.7271416999999998</v>
      </c>
      <c r="U987" s="1">
        <v>0.57267319999999999</v>
      </c>
      <c r="V987" s="1" t="s">
        <v>38</v>
      </c>
      <c r="W987" s="1" t="s">
        <v>55</v>
      </c>
      <c r="X987" s="1">
        <v>7</v>
      </c>
      <c r="Y987" s="1">
        <v>8</v>
      </c>
      <c r="Z987" s="1">
        <v>15</v>
      </c>
      <c r="AA987" s="1">
        <v>0.805275482871047</v>
      </c>
      <c r="AB987" s="1" t="s">
        <v>45</v>
      </c>
      <c r="AC987" s="1"/>
      <c r="AD987" s="1"/>
      <c r="AE987" s="1"/>
      <c r="AF987" s="1"/>
      <c r="AG987" s="1"/>
    </row>
    <row r="988" spans="1:33" s="12" customFormat="1" x14ac:dyDescent="0.15">
      <c r="A988" s="1" t="s">
        <v>6460</v>
      </c>
      <c r="B988" s="1" t="s">
        <v>6461</v>
      </c>
      <c r="C988" s="1">
        <v>10</v>
      </c>
      <c r="D988" s="1">
        <v>18679071</v>
      </c>
      <c r="E988" s="1">
        <v>18679802</v>
      </c>
      <c r="F988" s="1" t="s">
        <v>35</v>
      </c>
      <c r="G988" s="1" t="s">
        <v>6462</v>
      </c>
      <c r="H988" s="1" t="s">
        <v>6463</v>
      </c>
      <c r="I988" s="1" t="s">
        <v>38</v>
      </c>
      <c r="J988" s="1">
        <v>1679</v>
      </c>
      <c r="K988" s="1" t="s">
        <v>6464</v>
      </c>
      <c r="L988" s="1" t="s">
        <v>6465</v>
      </c>
      <c r="M988" s="1">
        <v>2950</v>
      </c>
      <c r="N988" s="1">
        <v>293</v>
      </c>
      <c r="O988" s="1">
        <f t="shared" si="35"/>
        <v>9.9322033898305087E-2</v>
      </c>
      <c r="P988" s="1" t="s">
        <v>41</v>
      </c>
      <c r="Q988" s="1" t="s">
        <v>52</v>
      </c>
      <c r="R988" s="1" t="s">
        <v>6466</v>
      </c>
      <c r="S988" s="1">
        <v>31.810931074918599</v>
      </c>
      <c r="T988" s="1">
        <v>0.63978860000000004</v>
      </c>
      <c r="U988" s="1">
        <v>0.67491409999999996</v>
      </c>
      <c r="V988" s="1" t="s">
        <v>38</v>
      </c>
      <c r="W988" s="1" t="s">
        <v>44</v>
      </c>
      <c r="X988" s="1">
        <v>3</v>
      </c>
      <c r="Y988" s="1">
        <v>13</v>
      </c>
      <c r="Z988" s="1">
        <v>16</v>
      </c>
      <c r="AA988" s="1">
        <v>1.04316833591667E-2</v>
      </c>
      <c r="AB988" s="1" t="s">
        <v>72</v>
      </c>
      <c r="AC988" s="1" t="s">
        <v>44</v>
      </c>
      <c r="AD988" s="1" t="str">
        <f t="shared" ref="AD988:AD993" si="36">IF(AC988=W988,"consistent","inconsistent")</f>
        <v>consistent</v>
      </c>
      <c r="AE988" s="1"/>
      <c r="AF988" s="1"/>
      <c r="AG988" s="1"/>
    </row>
    <row r="989" spans="1:33" s="12" customFormat="1" x14ac:dyDescent="0.15">
      <c r="A989" s="1" t="s">
        <v>6467</v>
      </c>
      <c r="B989" s="1" t="s">
        <v>6468</v>
      </c>
      <c r="C989" s="1">
        <v>10</v>
      </c>
      <c r="D989" s="1">
        <v>27881681</v>
      </c>
      <c r="E989" s="1">
        <v>27885933</v>
      </c>
      <c r="F989" s="1" t="s">
        <v>58</v>
      </c>
      <c r="G989" s="1" t="s">
        <v>6469</v>
      </c>
      <c r="H989" s="1" t="s">
        <v>6470</v>
      </c>
      <c r="I989" s="1" t="s">
        <v>38</v>
      </c>
      <c r="J989" s="1">
        <v>152</v>
      </c>
      <c r="K989" s="1" t="s">
        <v>6471</v>
      </c>
      <c r="L989" s="1" t="s">
        <v>6472</v>
      </c>
      <c r="M989" s="1">
        <v>171</v>
      </c>
      <c r="N989" s="1">
        <v>90</v>
      </c>
      <c r="O989" s="1">
        <f t="shared" si="35"/>
        <v>0.52631578947368418</v>
      </c>
      <c r="P989" s="1" t="s">
        <v>41</v>
      </c>
      <c r="Q989" s="1" t="s">
        <v>271</v>
      </c>
      <c r="R989" s="1" t="s">
        <v>6473</v>
      </c>
      <c r="S989" s="1">
        <v>76.076380760043406</v>
      </c>
      <c r="T989" s="1">
        <v>4.4272869999999998</v>
      </c>
      <c r="U989" s="1">
        <v>0.91816810000000004</v>
      </c>
      <c r="V989" s="1" t="s">
        <v>38</v>
      </c>
      <c r="W989" s="1" t="s">
        <v>44</v>
      </c>
      <c r="X989" s="1">
        <v>11</v>
      </c>
      <c r="Y989" s="1">
        <v>5</v>
      </c>
      <c r="Z989" s="1">
        <v>16</v>
      </c>
      <c r="AA989" s="1">
        <v>5.6115212210580499E-3</v>
      </c>
      <c r="AB989" s="1" t="s">
        <v>72</v>
      </c>
      <c r="AC989" s="1" t="s">
        <v>44</v>
      </c>
      <c r="AD989" s="1" t="str">
        <f t="shared" si="36"/>
        <v>consistent</v>
      </c>
      <c r="AE989" s="1"/>
      <c r="AF989" s="1"/>
      <c r="AG989" s="1"/>
    </row>
    <row r="990" spans="1:33" s="12" customFormat="1" x14ac:dyDescent="0.15">
      <c r="A990" s="1" t="s">
        <v>6474</v>
      </c>
      <c r="B990" s="1" t="s">
        <v>6475</v>
      </c>
      <c r="C990" s="1">
        <v>10</v>
      </c>
      <c r="D990" s="1">
        <v>34453878</v>
      </c>
      <c r="E990" s="1">
        <v>34465900</v>
      </c>
      <c r="F990" s="1" t="s">
        <v>35</v>
      </c>
      <c r="G990" s="1" t="s">
        <v>6476</v>
      </c>
      <c r="H990" s="1" t="s">
        <v>6477</v>
      </c>
      <c r="I990" s="1" t="s">
        <v>61</v>
      </c>
      <c r="J990" s="1">
        <v>2833</v>
      </c>
      <c r="K990" s="1" t="s">
        <v>6478</v>
      </c>
      <c r="L990" s="1" t="s">
        <v>6479</v>
      </c>
      <c r="M990" s="1">
        <v>201</v>
      </c>
      <c r="N990" s="1">
        <v>201</v>
      </c>
      <c r="O990" s="1">
        <f t="shared" si="35"/>
        <v>1</v>
      </c>
      <c r="P990" s="1" t="s">
        <v>41</v>
      </c>
      <c r="Q990" s="1" t="s">
        <v>78</v>
      </c>
      <c r="R990" s="1" t="s">
        <v>6480</v>
      </c>
      <c r="S990" s="1">
        <v>25.7500793051031</v>
      </c>
      <c r="T990" s="1">
        <v>-14.1181552</v>
      </c>
      <c r="U990" s="1">
        <v>0.51819110000000002</v>
      </c>
      <c r="V990" s="1" t="s">
        <v>54</v>
      </c>
      <c r="W990" s="1" t="s">
        <v>44</v>
      </c>
      <c r="X990" s="1">
        <v>5</v>
      </c>
      <c r="Y990" s="1">
        <v>4</v>
      </c>
      <c r="Z990" s="1">
        <v>9</v>
      </c>
      <c r="AA990" s="1">
        <v>9.4092218230904398E-2</v>
      </c>
      <c r="AB990" s="1" t="s">
        <v>45</v>
      </c>
      <c r="AC990" s="1"/>
      <c r="AD990" s="1"/>
      <c r="AE990" s="1"/>
      <c r="AF990" s="1"/>
      <c r="AG990" s="1"/>
    </row>
    <row r="991" spans="1:33" s="12" customFormat="1" x14ac:dyDescent="0.15">
      <c r="A991" s="1" t="s">
        <v>6481</v>
      </c>
      <c r="B991" s="1" t="s">
        <v>6482</v>
      </c>
      <c r="C991" s="1">
        <v>10</v>
      </c>
      <c r="D991" s="1">
        <v>58034393</v>
      </c>
      <c r="E991" s="1">
        <v>58036920</v>
      </c>
      <c r="F991" s="1" t="s">
        <v>58</v>
      </c>
      <c r="G991" s="1" t="s">
        <v>6483</v>
      </c>
      <c r="H991" s="1" t="s">
        <v>6484</v>
      </c>
      <c r="I991" s="1" t="s">
        <v>61</v>
      </c>
      <c r="J991" s="1">
        <v>226</v>
      </c>
      <c r="K991" s="1" t="s">
        <v>6485</v>
      </c>
      <c r="L991" s="1" t="s">
        <v>6486</v>
      </c>
      <c r="M991" s="1">
        <v>332</v>
      </c>
      <c r="N991" s="1">
        <v>222</v>
      </c>
      <c r="O991" s="1">
        <f t="shared" si="35"/>
        <v>0.66867469879518071</v>
      </c>
      <c r="P991" s="1" t="s">
        <v>41</v>
      </c>
      <c r="Q991" s="1" t="s">
        <v>78</v>
      </c>
      <c r="R991" s="1" t="s">
        <v>6487</v>
      </c>
      <c r="S991" s="1">
        <v>29.375810640608002</v>
      </c>
      <c r="T991" s="1">
        <v>-1.4939798</v>
      </c>
      <c r="U991" s="1">
        <v>0.65917150000000002</v>
      </c>
      <c r="V991" s="1" t="s">
        <v>54</v>
      </c>
      <c r="W991" s="1" t="s">
        <v>44</v>
      </c>
      <c r="X991" s="1">
        <v>1</v>
      </c>
      <c r="Y991" s="1">
        <v>8</v>
      </c>
      <c r="Z991" s="1">
        <v>9</v>
      </c>
      <c r="AA991" s="1"/>
      <c r="AB991" s="1"/>
      <c r="AC991" s="1"/>
      <c r="AD991" s="1"/>
      <c r="AE991" s="1"/>
      <c r="AF991" s="1"/>
      <c r="AG991" s="1"/>
    </row>
    <row r="992" spans="1:33" s="12" customFormat="1" x14ac:dyDescent="0.15">
      <c r="A992" s="1" t="s">
        <v>6488</v>
      </c>
      <c r="B992" s="1" t="s">
        <v>6489</v>
      </c>
      <c r="C992" s="1">
        <v>10</v>
      </c>
      <c r="D992" s="1">
        <v>60226179</v>
      </c>
      <c r="E992" s="1">
        <v>60228837</v>
      </c>
      <c r="F992" s="1" t="s">
        <v>58</v>
      </c>
      <c r="G992" s="1" t="s">
        <v>6490</v>
      </c>
      <c r="H992" s="1" t="s">
        <v>6491</v>
      </c>
      <c r="I992" s="1" t="s">
        <v>61</v>
      </c>
      <c r="J992" s="1">
        <v>1714</v>
      </c>
      <c r="K992" s="1" t="s">
        <v>6492</v>
      </c>
      <c r="L992" s="1" t="s">
        <v>6493</v>
      </c>
      <c r="M992" s="1">
        <v>138</v>
      </c>
      <c r="N992" s="1">
        <v>138</v>
      </c>
      <c r="O992" s="1">
        <f t="shared" si="35"/>
        <v>1</v>
      </c>
      <c r="P992" s="1" t="s">
        <v>41</v>
      </c>
      <c r="Q992" s="1" t="s">
        <v>200</v>
      </c>
      <c r="R992" s="1" t="s">
        <v>6494</v>
      </c>
      <c r="S992" s="1">
        <v>37.748764842562402</v>
      </c>
      <c r="T992" s="1">
        <v>0.2887266</v>
      </c>
      <c r="U992" s="1">
        <v>0.66193769999999996</v>
      </c>
      <c r="V992" s="1" t="s">
        <v>38</v>
      </c>
      <c r="W992" s="1" t="s">
        <v>55</v>
      </c>
      <c r="X992" s="1">
        <v>7</v>
      </c>
      <c r="Y992" s="1">
        <v>8</v>
      </c>
      <c r="Z992" s="1">
        <v>15</v>
      </c>
      <c r="AA992" s="1">
        <v>1.0820464347466601E-2</v>
      </c>
      <c r="AB992" s="1" t="s">
        <v>72</v>
      </c>
      <c r="AC992" s="1" t="s">
        <v>55</v>
      </c>
      <c r="AD992" s="1" t="str">
        <f t="shared" si="36"/>
        <v>consistent</v>
      </c>
      <c r="AE992" s="1"/>
      <c r="AF992" s="1"/>
      <c r="AG992" s="1"/>
    </row>
    <row r="993" spans="1:33" s="12" customFormat="1" x14ac:dyDescent="0.15">
      <c r="A993" s="1" t="s">
        <v>6495</v>
      </c>
      <c r="B993" s="1" t="s">
        <v>6489</v>
      </c>
      <c r="C993" s="1">
        <v>10</v>
      </c>
      <c r="D993" s="1">
        <v>60226179</v>
      </c>
      <c r="E993" s="1">
        <v>60228837</v>
      </c>
      <c r="F993" s="1" t="s">
        <v>58</v>
      </c>
      <c r="G993" s="1" t="s">
        <v>6496</v>
      </c>
      <c r="H993" s="1" t="s">
        <v>6497</v>
      </c>
      <c r="I993" s="1" t="s">
        <v>38</v>
      </c>
      <c r="J993" s="1">
        <v>98</v>
      </c>
      <c r="K993" s="1" t="s">
        <v>6498</v>
      </c>
      <c r="L993" s="1" t="s">
        <v>6499</v>
      </c>
      <c r="M993" s="1">
        <v>872</v>
      </c>
      <c r="N993" s="1">
        <v>358</v>
      </c>
      <c r="O993" s="1">
        <f t="shared" si="35"/>
        <v>0.41055045871559631</v>
      </c>
      <c r="P993" s="1" t="s">
        <v>41</v>
      </c>
      <c r="Q993" s="1" t="s">
        <v>52</v>
      </c>
      <c r="R993" s="1" t="s">
        <v>6494</v>
      </c>
      <c r="S993" s="1">
        <v>37.748764842562402</v>
      </c>
      <c r="T993" s="1">
        <v>0.2887266</v>
      </c>
      <c r="U993" s="1">
        <v>0.66193769999999996</v>
      </c>
      <c r="V993" s="1" t="s">
        <v>38</v>
      </c>
      <c r="W993" s="1" t="s">
        <v>44</v>
      </c>
      <c r="X993" s="1">
        <v>7</v>
      </c>
      <c r="Y993" s="1">
        <v>9</v>
      </c>
      <c r="Z993" s="1">
        <v>16</v>
      </c>
      <c r="AA993" s="1">
        <v>2.4615025440077599E-4</v>
      </c>
      <c r="AB993" s="1" t="s">
        <v>72</v>
      </c>
      <c r="AC993" s="1" t="s">
        <v>44</v>
      </c>
      <c r="AD993" s="1" t="str">
        <f t="shared" si="36"/>
        <v>consistent</v>
      </c>
      <c r="AE993" s="1"/>
      <c r="AF993" s="1"/>
      <c r="AG993" s="1"/>
    </row>
    <row r="994" spans="1:33" s="12" customFormat="1" x14ac:dyDescent="0.15">
      <c r="A994" s="1" t="s">
        <v>6500</v>
      </c>
      <c r="B994" s="1" t="s">
        <v>6501</v>
      </c>
      <c r="C994" s="1">
        <v>10</v>
      </c>
      <c r="D994" s="1">
        <v>70055995</v>
      </c>
      <c r="E994" s="1">
        <v>70057908</v>
      </c>
      <c r="F994" s="1" t="s">
        <v>35</v>
      </c>
      <c r="G994" s="1" t="s">
        <v>6502</v>
      </c>
      <c r="H994" s="1" t="s">
        <v>6503</v>
      </c>
      <c r="I994" s="1" t="s">
        <v>61</v>
      </c>
      <c r="J994" s="1">
        <v>1760</v>
      </c>
      <c r="K994" s="1" t="s">
        <v>6504</v>
      </c>
      <c r="L994" s="1" t="s">
        <v>6505</v>
      </c>
      <c r="M994" s="1">
        <v>226</v>
      </c>
      <c r="N994" s="1">
        <v>224</v>
      </c>
      <c r="O994" s="1">
        <f t="shared" si="35"/>
        <v>0.99115044247787609</v>
      </c>
      <c r="P994" s="1" t="s">
        <v>41</v>
      </c>
      <c r="Q994" s="1" t="s">
        <v>118</v>
      </c>
      <c r="R994" s="1" t="s">
        <v>6506</v>
      </c>
      <c r="S994" s="1">
        <v>19.294869902280102</v>
      </c>
      <c r="T994" s="1">
        <v>-1.2410831</v>
      </c>
      <c r="U994" s="1">
        <v>0.4968456</v>
      </c>
      <c r="V994" s="1" t="s">
        <v>54</v>
      </c>
      <c r="W994" s="1" t="s">
        <v>44</v>
      </c>
      <c r="X994" s="1">
        <v>4</v>
      </c>
      <c r="Y994" s="1">
        <v>12</v>
      </c>
      <c r="Z994" s="1">
        <v>16</v>
      </c>
      <c r="AA994" s="1">
        <v>0.24619449451223899</v>
      </c>
      <c r="AB994" s="1" t="s">
        <v>45</v>
      </c>
      <c r="AC994" s="1"/>
      <c r="AD994" s="1"/>
      <c r="AE994" s="1"/>
      <c r="AF994" s="1"/>
      <c r="AG994" s="1"/>
    </row>
    <row r="995" spans="1:33" s="12" customFormat="1" x14ac:dyDescent="0.15">
      <c r="A995" s="1" t="s">
        <v>6507</v>
      </c>
      <c r="B995" s="1" t="s">
        <v>6508</v>
      </c>
      <c r="C995" s="1">
        <v>10</v>
      </c>
      <c r="D995" s="1">
        <v>70186132</v>
      </c>
      <c r="E995" s="1">
        <v>70189912</v>
      </c>
      <c r="F995" s="1" t="s">
        <v>35</v>
      </c>
      <c r="G995" s="1" t="s">
        <v>6509</v>
      </c>
      <c r="H995" s="1" t="s">
        <v>6510</v>
      </c>
      <c r="I995" s="1" t="s">
        <v>61</v>
      </c>
      <c r="J995" s="1">
        <v>102</v>
      </c>
      <c r="K995" s="1" t="s">
        <v>6511</v>
      </c>
      <c r="L995" s="1" t="s">
        <v>6512</v>
      </c>
      <c r="M995" s="1">
        <v>2871</v>
      </c>
      <c r="N995" s="1">
        <v>2219</v>
      </c>
      <c r="O995" s="1">
        <f t="shared" si="35"/>
        <v>0.77290142807384188</v>
      </c>
      <c r="P995" s="1" t="s">
        <v>41</v>
      </c>
      <c r="Q995" s="1" t="s">
        <v>42</v>
      </c>
      <c r="R995" s="1" t="s">
        <v>6513</v>
      </c>
      <c r="S995" s="1">
        <v>56.569043735070601</v>
      </c>
      <c r="T995" s="1">
        <v>2.3893059000000001</v>
      </c>
      <c r="U995" s="1">
        <v>0.8707433</v>
      </c>
      <c r="V995" s="1" t="s">
        <v>38</v>
      </c>
      <c r="W995" s="1" t="s">
        <v>55</v>
      </c>
      <c r="X995" s="1">
        <v>4</v>
      </c>
      <c r="Y995" s="1">
        <v>11</v>
      </c>
      <c r="Z995" s="1">
        <v>15</v>
      </c>
      <c r="AA995" s="1">
        <v>3.4425804760171902E-2</v>
      </c>
      <c r="AB995" s="1" t="s">
        <v>72</v>
      </c>
      <c r="AC995" s="1" t="s">
        <v>55</v>
      </c>
      <c r="AD995" s="1" t="str">
        <f>IF(AC995=W995,"consistent","inconsistent")</f>
        <v>consistent</v>
      </c>
      <c r="AE995" s="1"/>
      <c r="AF995" s="1"/>
      <c r="AG995" s="1"/>
    </row>
    <row r="996" spans="1:33" s="12" customFormat="1" x14ac:dyDescent="0.15">
      <c r="A996" s="1" t="s">
        <v>6514</v>
      </c>
      <c r="B996" s="1" t="s">
        <v>6515</v>
      </c>
      <c r="C996" s="1">
        <v>10</v>
      </c>
      <c r="D996" s="1">
        <v>72225291</v>
      </c>
      <c r="E996" s="1">
        <v>72228591</v>
      </c>
      <c r="F996" s="1" t="s">
        <v>58</v>
      </c>
      <c r="G996" s="1" t="s">
        <v>6516</v>
      </c>
      <c r="H996" s="1" t="s">
        <v>6517</v>
      </c>
      <c r="I996" s="1" t="s">
        <v>61</v>
      </c>
      <c r="J996" s="1">
        <v>335</v>
      </c>
      <c r="K996" s="1" t="s">
        <v>6518</v>
      </c>
      <c r="L996" s="1" t="s">
        <v>6519</v>
      </c>
      <c r="M996" s="1">
        <v>403</v>
      </c>
      <c r="N996" s="1">
        <v>401</v>
      </c>
      <c r="O996" s="1">
        <f t="shared" si="35"/>
        <v>0.99503722084367241</v>
      </c>
      <c r="P996" s="1" t="s">
        <v>41</v>
      </c>
      <c r="Q996" s="1" t="s">
        <v>85</v>
      </c>
      <c r="R996" s="1" t="s">
        <v>6520</v>
      </c>
      <c r="S996" s="1">
        <v>44.333458089033698</v>
      </c>
      <c r="T996" s="1">
        <v>0.94064159999999997</v>
      </c>
      <c r="U996" s="1">
        <v>0.82487319999999997</v>
      </c>
      <c r="V996" s="1" t="s">
        <v>38</v>
      </c>
      <c r="W996" s="1" t="s">
        <v>55</v>
      </c>
      <c r="X996" s="1">
        <v>4</v>
      </c>
      <c r="Y996" s="1">
        <v>8</v>
      </c>
      <c r="Z996" s="1">
        <v>12</v>
      </c>
      <c r="AA996" s="1">
        <v>4.6472260037053001E-2</v>
      </c>
      <c r="AB996" s="1" t="s">
        <v>72</v>
      </c>
      <c r="AC996" s="1" t="s">
        <v>55</v>
      </c>
      <c r="AD996" s="1" t="str">
        <f>IF(AC996=W996,"consistent","inconsistent")</f>
        <v>consistent</v>
      </c>
      <c r="AE996" s="1"/>
      <c r="AF996" s="1"/>
      <c r="AG996" s="1"/>
    </row>
    <row r="997" spans="1:33" s="12" customFormat="1" x14ac:dyDescent="0.15">
      <c r="A997" s="1" t="s">
        <v>6521</v>
      </c>
      <c r="B997" s="1" t="s">
        <v>6522</v>
      </c>
      <c r="C997" s="1">
        <v>10</v>
      </c>
      <c r="D997" s="1">
        <v>75069687</v>
      </c>
      <c r="E997" s="1">
        <v>75075183</v>
      </c>
      <c r="F997" s="1" t="s">
        <v>35</v>
      </c>
      <c r="G997" s="1" t="s">
        <v>6523</v>
      </c>
      <c r="H997" s="1" t="s">
        <v>6524</v>
      </c>
      <c r="I997" s="1" t="s">
        <v>38</v>
      </c>
      <c r="J997" s="1">
        <v>1711</v>
      </c>
      <c r="K997" s="1" t="s">
        <v>6525</v>
      </c>
      <c r="L997" s="1" t="s">
        <v>6526</v>
      </c>
      <c r="M997" s="1">
        <v>125</v>
      </c>
      <c r="N997" s="1">
        <v>124</v>
      </c>
      <c r="O997" s="1">
        <f t="shared" si="35"/>
        <v>0.99199999999999999</v>
      </c>
      <c r="P997" s="1" t="s">
        <v>41</v>
      </c>
      <c r="Q997" s="1" t="s">
        <v>78</v>
      </c>
      <c r="R997" s="1" t="s">
        <v>6527</v>
      </c>
      <c r="S997" s="1">
        <v>60.150007274701402</v>
      </c>
      <c r="T997" s="1">
        <v>1.7545006000000001</v>
      </c>
      <c r="U997" s="1">
        <v>0.86460269999999995</v>
      </c>
      <c r="V997" s="1" t="s">
        <v>38</v>
      </c>
      <c r="W997" s="1" t="s">
        <v>44</v>
      </c>
      <c r="X997" s="1">
        <v>7</v>
      </c>
      <c r="Y997" s="1">
        <v>9</v>
      </c>
      <c r="Z997" s="1">
        <v>16</v>
      </c>
      <c r="AA997" s="1">
        <v>0.97711355266038602</v>
      </c>
      <c r="AB997" s="1" t="s">
        <v>45</v>
      </c>
      <c r="AC997" s="1"/>
      <c r="AD997" s="1"/>
      <c r="AE997" s="1"/>
      <c r="AF997" s="1"/>
      <c r="AG997" s="1"/>
    </row>
    <row r="998" spans="1:33" s="12" customFormat="1" x14ac:dyDescent="0.15">
      <c r="A998" s="1" t="s">
        <v>6528</v>
      </c>
      <c r="B998" s="1" t="s">
        <v>6529</v>
      </c>
      <c r="C998" s="1">
        <v>10</v>
      </c>
      <c r="D998" s="1">
        <v>79991194</v>
      </c>
      <c r="E998" s="1">
        <v>79997385</v>
      </c>
      <c r="F998" s="1" t="s">
        <v>35</v>
      </c>
      <c r="G998" s="1" t="s">
        <v>6530</v>
      </c>
      <c r="H998" s="1" t="s">
        <v>6531</v>
      </c>
      <c r="I998" s="1" t="s">
        <v>61</v>
      </c>
      <c r="J998" s="1">
        <v>1124</v>
      </c>
      <c r="K998" s="1" t="s">
        <v>6532</v>
      </c>
      <c r="L998" s="1" t="s">
        <v>6533</v>
      </c>
      <c r="M998" s="1">
        <v>126</v>
      </c>
      <c r="N998" s="1">
        <v>126</v>
      </c>
      <c r="O998" s="1">
        <f t="shared" si="35"/>
        <v>1</v>
      </c>
      <c r="P998" s="1" t="s">
        <v>41</v>
      </c>
      <c r="Q998" s="1" t="s">
        <v>6534</v>
      </c>
      <c r="R998" s="1" t="s">
        <v>6535</v>
      </c>
      <c r="S998" s="1">
        <v>46.4747995005429</v>
      </c>
      <c r="T998" s="1">
        <v>0.40860170000000001</v>
      </c>
      <c r="U998" s="1">
        <v>0.83671580000000001</v>
      </c>
      <c r="V998" s="1" t="s">
        <v>38</v>
      </c>
      <c r="W998" s="1" t="s">
        <v>55</v>
      </c>
      <c r="X998" s="1">
        <v>10</v>
      </c>
      <c r="Y998" s="1">
        <v>5</v>
      </c>
      <c r="Z998" s="1">
        <v>15</v>
      </c>
      <c r="AA998" s="1">
        <v>0.81909462002667099</v>
      </c>
      <c r="AB998" s="1" t="s">
        <v>45</v>
      </c>
      <c r="AC998" s="1"/>
      <c r="AD998" s="1"/>
      <c r="AE998" s="1"/>
      <c r="AF998" s="1"/>
      <c r="AG998" s="1"/>
    </row>
    <row r="999" spans="1:33" s="12" customFormat="1" x14ac:dyDescent="0.15">
      <c r="A999" s="1" t="s">
        <v>6536</v>
      </c>
      <c r="B999" s="1" t="s">
        <v>6529</v>
      </c>
      <c r="C999" s="1">
        <v>10</v>
      </c>
      <c r="D999" s="1">
        <v>79991194</v>
      </c>
      <c r="E999" s="1">
        <v>79997385</v>
      </c>
      <c r="F999" s="1" t="s">
        <v>35</v>
      </c>
      <c r="G999" s="1" t="s">
        <v>6537</v>
      </c>
      <c r="H999" s="1" t="s">
        <v>6538</v>
      </c>
      <c r="I999" s="1" t="s">
        <v>38</v>
      </c>
      <c r="J999" s="1">
        <v>1891</v>
      </c>
      <c r="K999" s="1" t="s">
        <v>6539</v>
      </c>
      <c r="L999" s="1" t="s">
        <v>6540</v>
      </c>
      <c r="M999" s="1">
        <v>147</v>
      </c>
      <c r="N999" s="1">
        <v>130</v>
      </c>
      <c r="O999" s="1">
        <f t="shared" si="35"/>
        <v>0.88435374149659862</v>
      </c>
      <c r="P999" s="1" t="s">
        <v>41</v>
      </c>
      <c r="Q999" s="1" t="s">
        <v>52</v>
      </c>
      <c r="R999" s="1" t="s">
        <v>6535</v>
      </c>
      <c r="S999" s="1">
        <v>46.4747995005429</v>
      </c>
      <c r="T999" s="1">
        <v>0.40860170000000001</v>
      </c>
      <c r="U999" s="1">
        <v>0.83671580000000001</v>
      </c>
      <c r="V999" s="1" t="s">
        <v>38</v>
      </c>
      <c r="W999" s="1" t="s">
        <v>44</v>
      </c>
      <c r="X999" s="1">
        <v>6</v>
      </c>
      <c r="Y999" s="1">
        <v>10</v>
      </c>
      <c r="Z999" s="1">
        <v>16</v>
      </c>
      <c r="AA999" s="1">
        <v>0.87627108204367599</v>
      </c>
      <c r="AB999" s="1" t="s">
        <v>45</v>
      </c>
      <c r="AC999" s="1"/>
      <c r="AD999" s="1"/>
      <c r="AE999" s="1"/>
      <c r="AF999" s="1"/>
      <c r="AG999" s="1"/>
    </row>
    <row r="1000" spans="1:33" s="12" customFormat="1" x14ac:dyDescent="0.15">
      <c r="A1000" s="1" t="s">
        <v>6541</v>
      </c>
      <c r="B1000" s="1" t="s">
        <v>6529</v>
      </c>
      <c r="C1000" s="1">
        <v>10</v>
      </c>
      <c r="D1000" s="1">
        <v>79991194</v>
      </c>
      <c r="E1000" s="1">
        <v>79997385</v>
      </c>
      <c r="F1000" s="1" t="s">
        <v>35</v>
      </c>
      <c r="G1000" s="1" t="s">
        <v>6542</v>
      </c>
      <c r="H1000" s="1" t="s">
        <v>6543</v>
      </c>
      <c r="I1000" s="1" t="s">
        <v>61</v>
      </c>
      <c r="J1000" s="1">
        <v>2303</v>
      </c>
      <c r="K1000" s="1" t="s">
        <v>6544</v>
      </c>
      <c r="L1000" s="1" t="s">
        <v>6545</v>
      </c>
      <c r="M1000" s="1">
        <v>156</v>
      </c>
      <c r="N1000" s="1">
        <v>84</v>
      </c>
      <c r="O1000" s="1">
        <f t="shared" si="35"/>
        <v>0.53846153846153844</v>
      </c>
      <c r="P1000" s="1" t="s">
        <v>41</v>
      </c>
      <c r="Q1000" s="1" t="s">
        <v>213</v>
      </c>
      <c r="R1000" s="1" t="s">
        <v>6535</v>
      </c>
      <c r="S1000" s="1">
        <v>46.4747995005429</v>
      </c>
      <c r="T1000" s="1">
        <v>0.40860170000000001</v>
      </c>
      <c r="U1000" s="1">
        <v>0.83671580000000001</v>
      </c>
      <c r="V1000" s="1" t="s">
        <v>38</v>
      </c>
      <c r="W1000" s="1" t="s">
        <v>55</v>
      </c>
      <c r="X1000" s="1">
        <v>9</v>
      </c>
      <c r="Y1000" s="1">
        <v>5</v>
      </c>
      <c r="Z1000" s="1">
        <v>14</v>
      </c>
      <c r="AA1000" s="1">
        <v>0.74527043201832499</v>
      </c>
      <c r="AB1000" s="1" t="s">
        <v>45</v>
      </c>
      <c r="AC1000" s="1"/>
      <c r="AD1000" s="1"/>
      <c r="AE1000" s="1"/>
      <c r="AF1000" s="1"/>
      <c r="AG1000" s="1"/>
    </row>
    <row r="1001" spans="1:33" s="12" customFormat="1" x14ac:dyDescent="0.15">
      <c r="A1001" s="1" t="s">
        <v>6546</v>
      </c>
      <c r="B1001" s="1" t="s">
        <v>6547</v>
      </c>
      <c r="C1001" s="1">
        <v>10</v>
      </c>
      <c r="D1001" s="1">
        <v>83281590</v>
      </c>
      <c r="E1001" s="1">
        <v>83288964</v>
      </c>
      <c r="F1001" s="1" t="s">
        <v>58</v>
      </c>
      <c r="G1001" s="1" t="s">
        <v>6548</v>
      </c>
      <c r="H1001" s="1" t="s">
        <v>6549</v>
      </c>
      <c r="I1001" s="1" t="s">
        <v>61</v>
      </c>
      <c r="J1001" s="1">
        <v>80</v>
      </c>
      <c r="K1001" s="1" t="s">
        <v>6550</v>
      </c>
      <c r="L1001" s="1" t="s">
        <v>6551</v>
      </c>
      <c r="M1001" s="1">
        <v>1333</v>
      </c>
      <c r="N1001" s="1">
        <v>496</v>
      </c>
      <c r="O1001" s="1">
        <f t="shared" si="35"/>
        <v>0.37209302325581395</v>
      </c>
      <c r="P1001" s="1" t="s">
        <v>41</v>
      </c>
      <c r="Q1001" s="1" t="s">
        <v>52</v>
      </c>
      <c r="R1001" s="1" t="s">
        <v>6552</v>
      </c>
      <c r="S1001" s="1">
        <v>33.648207491856702</v>
      </c>
      <c r="T1001" s="1">
        <v>13.774046200000001</v>
      </c>
      <c r="U1001" s="1">
        <v>0.66358819999999996</v>
      </c>
      <c r="V1001" s="1" t="s">
        <v>38</v>
      </c>
      <c r="W1001" s="1" t="s">
        <v>55</v>
      </c>
      <c r="X1001" s="1">
        <v>4</v>
      </c>
      <c r="Y1001" s="1">
        <v>3</v>
      </c>
      <c r="Z1001" s="1">
        <v>7</v>
      </c>
      <c r="AA1001" s="1">
        <v>0.161028316841271</v>
      </c>
      <c r="AB1001" s="1" t="s">
        <v>45</v>
      </c>
      <c r="AC1001" s="1"/>
      <c r="AD1001" s="1"/>
      <c r="AE1001" s="1"/>
      <c r="AF1001" s="1"/>
      <c r="AG1001" s="1"/>
    </row>
    <row r="1002" spans="1:33" s="12" customFormat="1" x14ac:dyDescent="0.15">
      <c r="A1002" s="1" t="s">
        <v>6553</v>
      </c>
      <c r="B1002" s="1" t="s">
        <v>6554</v>
      </c>
      <c r="C1002" s="1">
        <v>10</v>
      </c>
      <c r="D1002" s="1">
        <v>85508260</v>
      </c>
      <c r="E1002" s="1">
        <v>85512046</v>
      </c>
      <c r="F1002" s="1" t="s">
        <v>35</v>
      </c>
      <c r="G1002" s="1" t="s">
        <v>6555</v>
      </c>
      <c r="H1002" s="1" t="s">
        <v>6556</v>
      </c>
      <c r="I1002" s="1" t="s">
        <v>38</v>
      </c>
      <c r="J1002" s="1">
        <v>816</v>
      </c>
      <c r="K1002" s="1" t="s">
        <v>6557</v>
      </c>
      <c r="L1002" s="1" t="s">
        <v>6558</v>
      </c>
      <c r="M1002" s="1">
        <v>172</v>
      </c>
      <c r="N1002" s="1">
        <v>172</v>
      </c>
      <c r="O1002" s="1">
        <f t="shared" si="35"/>
        <v>1</v>
      </c>
      <c r="P1002" s="1" t="s">
        <v>41</v>
      </c>
      <c r="Q1002" s="1" t="s">
        <v>52</v>
      </c>
      <c r="R1002" s="1" t="s">
        <v>6559</v>
      </c>
      <c r="S1002" s="1">
        <v>49.403624451683001</v>
      </c>
      <c r="T1002" s="1">
        <v>3.0680367999999998</v>
      </c>
      <c r="U1002" s="1">
        <v>0.77025429999999995</v>
      </c>
      <c r="V1002" s="1" t="s">
        <v>38</v>
      </c>
      <c r="W1002" s="1" t="s">
        <v>44</v>
      </c>
      <c r="X1002" s="1">
        <v>4</v>
      </c>
      <c r="Y1002" s="1">
        <v>12</v>
      </c>
      <c r="Z1002" s="1">
        <v>16</v>
      </c>
      <c r="AA1002" s="1">
        <v>0.94455668350118205</v>
      </c>
      <c r="AB1002" s="1" t="s">
        <v>45</v>
      </c>
      <c r="AC1002" s="1"/>
      <c r="AD1002" s="1"/>
      <c r="AE1002" s="1"/>
      <c r="AF1002" s="1"/>
      <c r="AG1002" s="1"/>
    </row>
    <row r="1003" spans="1:33" s="12" customFormat="1" x14ac:dyDescent="0.15">
      <c r="A1003" s="1" t="s">
        <v>6560</v>
      </c>
      <c r="B1003" s="1" t="s">
        <v>6561</v>
      </c>
      <c r="C1003" s="1">
        <v>10</v>
      </c>
      <c r="D1003" s="1">
        <v>99533913</v>
      </c>
      <c r="E1003" s="1">
        <v>99544932</v>
      </c>
      <c r="F1003" s="1" t="s">
        <v>35</v>
      </c>
      <c r="G1003" s="1" t="s">
        <v>6562</v>
      </c>
      <c r="H1003" s="1" t="s">
        <v>6563</v>
      </c>
      <c r="I1003" s="1" t="s">
        <v>61</v>
      </c>
      <c r="J1003" s="1">
        <v>1125</v>
      </c>
      <c r="K1003" s="1" t="s">
        <v>6564</v>
      </c>
      <c r="L1003" s="1" t="s">
        <v>6565</v>
      </c>
      <c r="M1003" s="1">
        <v>388</v>
      </c>
      <c r="N1003" s="1">
        <v>156</v>
      </c>
      <c r="O1003" s="1">
        <f t="shared" si="35"/>
        <v>0.40206185567010311</v>
      </c>
      <c r="P1003" s="1" t="s">
        <v>41</v>
      </c>
      <c r="Q1003" s="1" t="s">
        <v>52</v>
      </c>
      <c r="R1003" s="1" t="s">
        <v>6566</v>
      </c>
      <c r="S1003" s="1">
        <v>26.645334006514702</v>
      </c>
      <c r="T1003" s="1">
        <v>2.3242416000000001</v>
      </c>
      <c r="U1003" s="1">
        <v>0.56306429999999996</v>
      </c>
      <c r="V1003" s="1" t="s">
        <v>38</v>
      </c>
      <c r="W1003" s="1" t="s">
        <v>55</v>
      </c>
      <c r="X1003" s="1">
        <v>6</v>
      </c>
      <c r="Y1003" s="1">
        <v>7</v>
      </c>
      <c r="Z1003" s="1">
        <v>13</v>
      </c>
      <c r="AA1003" s="1">
        <v>5.1140227143276297E-2</v>
      </c>
      <c r="AB1003" s="1" t="s">
        <v>45</v>
      </c>
      <c r="AC1003" s="1"/>
      <c r="AD1003" s="1"/>
      <c r="AE1003" s="1"/>
      <c r="AF1003" s="1"/>
      <c r="AG1003" s="1"/>
    </row>
    <row r="1004" spans="1:33" s="12" customFormat="1" x14ac:dyDescent="0.15">
      <c r="A1004" s="1" t="s">
        <v>6567</v>
      </c>
      <c r="B1004" s="1" t="s">
        <v>6568</v>
      </c>
      <c r="C1004" s="1">
        <v>10</v>
      </c>
      <c r="D1004" s="1">
        <v>110941782</v>
      </c>
      <c r="E1004" s="1">
        <v>110942219</v>
      </c>
      <c r="F1004" s="1" t="s">
        <v>58</v>
      </c>
      <c r="G1004" s="1" t="s">
        <v>6569</v>
      </c>
      <c r="H1004" s="1" t="s">
        <v>6570</v>
      </c>
      <c r="I1004" s="1" t="s">
        <v>61</v>
      </c>
      <c r="J1004" s="1">
        <v>1318</v>
      </c>
      <c r="K1004" s="1" t="s">
        <v>6571</v>
      </c>
      <c r="L1004" s="1" t="s">
        <v>6572</v>
      </c>
      <c r="M1004" s="1">
        <v>231</v>
      </c>
      <c r="N1004" s="1">
        <v>120</v>
      </c>
      <c r="O1004" s="1">
        <f t="shared" si="35"/>
        <v>0.51948051948051943</v>
      </c>
      <c r="P1004" s="1" t="s">
        <v>41</v>
      </c>
      <c r="Q1004" s="1" t="s">
        <v>78</v>
      </c>
      <c r="R1004" s="1" t="s">
        <v>6573</v>
      </c>
      <c r="S1004" s="1">
        <v>26.982340021715501</v>
      </c>
      <c r="T1004" s="1">
        <v>3.1344552999999999</v>
      </c>
      <c r="U1004" s="1">
        <v>0.54737950000000002</v>
      </c>
      <c r="V1004" s="1" t="s">
        <v>38</v>
      </c>
      <c r="W1004" s="1" t="s">
        <v>55</v>
      </c>
      <c r="X1004" s="1">
        <v>1</v>
      </c>
      <c r="Y1004" s="1">
        <v>14</v>
      </c>
      <c r="Z1004" s="1">
        <v>15</v>
      </c>
      <c r="AA1004" s="1"/>
      <c r="AB1004" s="1"/>
      <c r="AC1004" s="1"/>
      <c r="AD1004" s="1"/>
      <c r="AE1004" s="1"/>
      <c r="AF1004" s="1"/>
      <c r="AG1004" s="1"/>
    </row>
    <row r="1005" spans="1:33" s="12" customFormat="1" x14ac:dyDescent="0.15">
      <c r="A1005" s="1" t="s">
        <v>6574</v>
      </c>
      <c r="B1005" s="1" t="s">
        <v>6568</v>
      </c>
      <c r="C1005" s="1">
        <v>10</v>
      </c>
      <c r="D1005" s="1">
        <v>110941782</v>
      </c>
      <c r="E1005" s="1">
        <v>110942219</v>
      </c>
      <c r="F1005" s="1" t="s">
        <v>58</v>
      </c>
      <c r="G1005" s="1" t="s">
        <v>6575</v>
      </c>
      <c r="H1005" s="1" t="s">
        <v>6576</v>
      </c>
      <c r="I1005" s="1" t="s">
        <v>61</v>
      </c>
      <c r="J1005" s="1">
        <v>411</v>
      </c>
      <c r="K1005" s="1" t="s">
        <v>6577</v>
      </c>
      <c r="L1005" s="1" t="s">
        <v>6578</v>
      </c>
      <c r="M1005" s="1">
        <v>447</v>
      </c>
      <c r="N1005" s="1">
        <v>444</v>
      </c>
      <c r="O1005" s="1">
        <f t="shared" si="35"/>
        <v>0.99328859060402686</v>
      </c>
      <c r="P1005" s="1" t="s">
        <v>41</v>
      </c>
      <c r="Q1005" s="1" t="s">
        <v>85</v>
      </c>
      <c r="R1005" s="1" t="s">
        <v>6573</v>
      </c>
      <c r="S1005" s="1">
        <v>26.982340021715501</v>
      </c>
      <c r="T1005" s="1">
        <v>3.1344552999999999</v>
      </c>
      <c r="U1005" s="1">
        <v>0.54737950000000002</v>
      </c>
      <c r="V1005" s="1" t="s">
        <v>38</v>
      </c>
      <c r="W1005" s="1" t="s">
        <v>55</v>
      </c>
      <c r="X1005" s="1">
        <v>2</v>
      </c>
      <c r="Y1005" s="1">
        <v>14</v>
      </c>
      <c r="Z1005" s="1">
        <v>16</v>
      </c>
      <c r="AA1005" s="1">
        <v>0.74602694636390898</v>
      </c>
      <c r="AB1005" s="1" t="s">
        <v>45</v>
      </c>
      <c r="AC1005" s="1"/>
      <c r="AD1005" s="1"/>
      <c r="AE1005" s="1"/>
      <c r="AF1005" s="1"/>
      <c r="AG1005" s="1"/>
    </row>
    <row r="1006" spans="1:33" s="12" customFormat="1" x14ac:dyDescent="0.15">
      <c r="A1006" s="1" t="s">
        <v>6579</v>
      </c>
      <c r="B1006" s="1" t="s">
        <v>6580</v>
      </c>
      <c r="C1006" s="1">
        <v>10</v>
      </c>
      <c r="D1006" s="1">
        <v>114698888</v>
      </c>
      <c r="E1006" s="1">
        <v>114700369</v>
      </c>
      <c r="F1006" s="1" t="s">
        <v>35</v>
      </c>
      <c r="G1006" s="1" t="s">
        <v>6581</v>
      </c>
      <c r="H1006" s="1" t="s">
        <v>6582</v>
      </c>
      <c r="I1006" s="1" t="s">
        <v>38</v>
      </c>
      <c r="J1006" s="1">
        <v>741</v>
      </c>
      <c r="K1006" s="1" t="s">
        <v>6583</v>
      </c>
      <c r="L1006" s="1" t="s">
        <v>6584</v>
      </c>
      <c r="M1006" s="1">
        <v>451</v>
      </c>
      <c r="N1006" s="1">
        <v>324</v>
      </c>
      <c r="O1006" s="1">
        <f t="shared" si="35"/>
        <v>0.71840354767184034</v>
      </c>
      <c r="P1006" s="1" t="s">
        <v>41</v>
      </c>
      <c r="Q1006" s="1" t="s">
        <v>78</v>
      </c>
      <c r="R1006" s="1" t="s">
        <v>6585</v>
      </c>
      <c r="S1006" s="1">
        <v>24.4384353963084</v>
      </c>
      <c r="T1006" s="1">
        <v>-0.46575260000000002</v>
      </c>
      <c r="U1006" s="1">
        <v>0.52337140000000004</v>
      </c>
      <c r="V1006" s="1" t="s">
        <v>54</v>
      </c>
      <c r="W1006" s="1" t="s">
        <v>55</v>
      </c>
      <c r="X1006" s="1">
        <v>5</v>
      </c>
      <c r="Y1006" s="1">
        <v>10</v>
      </c>
      <c r="Z1006" s="1">
        <v>15</v>
      </c>
      <c r="AA1006" s="1">
        <v>0.33268382847738798</v>
      </c>
      <c r="AB1006" s="1" t="s">
        <v>45</v>
      </c>
      <c r="AC1006" s="1"/>
      <c r="AD1006" s="1"/>
      <c r="AE1006" s="1"/>
      <c r="AF1006" s="1"/>
      <c r="AG1006" s="1"/>
    </row>
    <row r="1007" spans="1:33" s="12" customFormat="1" x14ac:dyDescent="0.15">
      <c r="A1007" s="1" t="s">
        <v>6586</v>
      </c>
      <c r="B1007" s="1" t="s">
        <v>6580</v>
      </c>
      <c r="C1007" s="1">
        <v>10</v>
      </c>
      <c r="D1007" s="1">
        <v>114698888</v>
      </c>
      <c r="E1007" s="1">
        <v>114700369</v>
      </c>
      <c r="F1007" s="1" t="s">
        <v>35</v>
      </c>
      <c r="G1007" s="1" t="s">
        <v>6587</v>
      </c>
      <c r="H1007" s="1" t="s">
        <v>6588</v>
      </c>
      <c r="I1007" s="1" t="s">
        <v>61</v>
      </c>
      <c r="J1007" s="1">
        <v>3982</v>
      </c>
      <c r="K1007" s="1" t="s">
        <v>6589</v>
      </c>
      <c r="L1007" s="1" t="s">
        <v>6590</v>
      </c>
      <c r="M1007" s="1">
        <v>1061</v>
      </c>
      <c r="N1007" s="1">
        <v>761</v>
      </c>
      <c r="O1007" s="1">
        <f t="shared" si="35"/>
        <v>0.71724787935909518</v>
      </c>
      <c r="P1007" s="1" t="s">
        <v>41</v>
      </c>
      <c r="Q1007" s="1" t="s">
        <v>6591</v>
      </c>
      <c r="R1007" s="1" t="s">
        <v>6585</v>
      </c>
      <c r="S1007" s="1">
        <v>24.4384353963084</v>
      </c>
      <c r="T1007" s="1">
        <v>-0.46575260000000002</v>
      </c>
      <c r="U1007" s="1">
        <v>0.52337140000000004</v>
      </c>
      <c r="V1007" s="1" t="s">
        <v>54</v>
      </c>
      <c r="W1007" s="1" t="s">
        <v>44</v>
      </c>
      <c r="X1007" s="1">
        <v>1</v>
      </c>
      <c r="Y1007" s="1">
        <v>7</v>
      </c>
      <c r="Z1007" s="1">
        <v>8</v>
      </c>
      <c r="AA1007" s="1"/>
      <c r="AB1007" s="1"/>
      <c r="AC1007" s="1"/>
      <c r="AD1007" s="1"/>
      <c r="AE1007" s="1"/>
      <c r="AF1007" s="1"/>
      <c r="AG1007" s="1"/>
    </row>
    <row r="1008" spans="1:33" s="12" customFormat="1" x14ac:dyDescent="0.15">
      <c r="A1008" s="1" t="s">
        <v>6592</v>
      </c>
      <c r="B1008" s="1" t="s">
        <v>6593</v>
      </c>
      <c r="C1008" s="1">
        <v>10</v>
      </c>
      <c r="D1008" s="1">
        <v>121718740</v>
      </c>
      <c r="E1008" s="1">
        <v>121726333</v>
      </c>
      <c r="F1008" s="1" t="s">
        <v>58</v>
      </c>
      <c r="G1008" s="1" t="s">
        <v>6594</v>
      </c>
      <c r="H1008" s="1" t="s">
        <v>6595</v>
      </c>
      <c r="I1008" s="1" t="s">
        <v>38</v>
      </c>
      <c r="J1008" s="1">
        <v>3511</v>
      </c>
      <c r="K1008" s="1" t="s">
        <v>6596</v>
      </c>
      <c r="L1008" s="1" t="s">
        <v>6597</v>
      </c>
      <c r="M1008" s="1">
        <v>725</v>
      </c>
      <c r="N1008" s="1">
        <v>390</v>
      </c>
      <c r="O1008" s="1">
        <f t="shared" si="35"/>
        <v>0.53793103448275859</v>
      </c>
      <c r="P1008" s="1" t="s">
        <v>41</v>
      </c>
      <c r="Q1008" s="1" t="s">
        <v>289</v>
      </c>
      <c r="R1008" s="1" t="s">
        <v>6598</v>
      </c>
      <c r="S1008" s="1">
        <v>24.245602062974999</v>
      </c>
      <c r="T1008" s="1">
        <v>0.66523239999999995</v>
      </c>
      <c r="U1008" s="1">
        <v>0.54315659999999999</v>
      </c>
      <c r="V1008" s="1" t="s">
        <v>38</v>
      </c>
      <c r="W1008" s="1" t="s">
        <v>44</v>
      </c>
      <c r="X1008" s="1">
        <v>3</v>
      </c>
      <c r="Y1008" s="1">
        <v>13</v>
      </c>
      <c r="Z1008" s="1">
        <v>16</v>
      </c>
      <c r="AA1008" s="1">
        <v>0.47243004044814302</v>
      </c>
      <c r="AB1008" s="1" t="s">
        <v>45</v>
      </c>
      <c r="AC1008" s="1"/>
      <c r="AD1008" s="1"/>
      <c r="AE1008" s="1"/>
      <c r="AF1008" s="1"/>
      <c r="AG1008" s="1"/>
    </row>
    <row r="1009" spans="1:33" s="12" customFormat="1" x14ac:dyDescent="0.15">
      <c r="A1009" s="1" t="s">
        <v>6599</v>
      </c>
      <c r="B1009" s="1" t="s">
        <v>6600</v>
      </c>
      <c r="C1009" s="1">
        <v>10</v>
      </c>
      <c r="D1009" s="1">
        <v>127515419</v>
      </c>
      <c r="E1009" s="1">
        <v>127518791</v>
      </c>
      <c r="F1009" s="1" t="s">
        <v>58</v>
      </c>
      <c r="G1009" s="1" t="s">
        <v>6601</v>
      </c>
      <c r="H1009" s="1" t="s">
        <v>6602</v>
      </c>
      <c r="I1009" s="1" t="s">
        <v>61</v>
      </c>
      <c r="J1009" s="1">
        <v>129</v>
      </c>
      <c r="K1009" s="1" t="s">
        <v>6603</v>
      </c>
      <c r="L1009" s="1" t="s">
        <v>6604</v>
      </c>
      <c r="M1009" s="1">
        <v>163</v>
      </c>
      <c r="N1009" s="1">
        <v>41</v>
      </c>
      <c r="O1009" s="1">
        <f t="shared" si="35"/>
        <v>0.25153374233128833</v>
      </c>
      <c r="P1009" s="1" t="s">
        <v>41</v>
      </c>
      <c r="Q1009" s="1" t="s">
        <v>78</v>
      </c>
      <c r="R1009" s="1" t="s">
        <v>6605</v>
      </c>
      <c r="S1009" s="1">
        <v>41.979813745928297</v>
      </c>
      <c r="T1009" s="1">
        <v>1.9031534000000001</v>
      </c>
      <c r="U1009" s="1">
        <v>0.78887660000000004</v>
      </c>
      <c r="V1009" s="1" t="s">
        <v>38</v>
      </c>
      <c r="W1009" s="1" t="s">
        <v>55</v>
      </c>
      <c r="X1009" s="1">
        <v>5</v>
      </c>
      <c r="Y1009" s="1">
        <v>5</v>
      </c>
      <c r="Z1009" s="1">
        <v>10</v>
      </c>
      <c r="AA1009" s="1">
        <v>7.8551287905247805E-2</v>
      </c>
      <c r="AB1009" s="1" t="s">
        <v>45</v>
      </c>
      <c r="AC1009" s="1"/>
      <c r="AD1009" s="1"/>
      <c r="AE1009" s="1"/>
      <c r="AF1009" s="1"/>
      <c r="AG1009" s="1"/>
    </row>
    <row r="1010" spans="1:33" s="12" customFormat="1" x14ac:dyDescent="0.15">
      <c r="A1010" s="1" t="s">
        <v>6606</v>
      </c>
      <c r="B1010" s="1" t="s">
        <v>6607</v>
      </c>
      <c r="C1010" s="1">
        <v>10</v>
      </c>
      <c r="D1010" s="1">
        <v>129239384</v>
      </c>
      <c r="E1010" s="1">
        <v>129245248</v>
      </c>
      <c r="F1010" s="1" t="s">
        <v>35</v>
      </c>
      <c r="G1010" s="1" t="s">
        <v>6608</v>
      </c>
      <c r="H1010" s="1" t="s">
        <v>6609</v>
      </c>
      <c r="I1010" s="1" t="s">
        <v>61</v>
      </c>
      <c r="J1010" s="1">
        <v>258</v>
      </c>
      <c r="K1010" s="1" t="s">
        <v>6610</v>
      </c>
      <c r="L1010" s="1" t="s">
        <v>6611</v>
      </c>
      <c r="M1010" s="1">
        <v>293</v>
      </c>
      <c r="N1010" s="1">
        <v>293</v>
      </c>
      <c r="O1010" s="1">
        <f t="shared" si="35"/>
        <v>1</v>
      </c>
      <c r="P1010" s="1" t="s">
        <v>41</v>
      </c>
      <c r="Q1010" s="1" t="s">
        <v>52</v>
      </c>
      <c r="R1010" s="1" t="s">
        <v>6612</v>
      </c>
      <c r="S1010" s="1">
        <v>25.413415591748102</v>
      </c>
      <c r="T1010" s="1">
        <v>-3.6486665999999999</v>
      </c>
      <c r="U1010" s="1">
        <v>0.57005329999999999</v>
      </c>
      <c r="V1010" s="1" t="s">
        <v>54</v>
      </c>
      <c r="W1010" s="1" t="s">
        <v>44</v>
      </c>
      <c r="X1010" s="1">
        <v>1</v>
      </c>
      <c r="Y1010" s="1">
        <v>15</v>
      </c>
      <c r="Z1010" s="1">
        <v>16</v>
      </c>
      <c r="AA1010" s="1"/>
      <c r="AB1010" s="1"/>
      <c r="AC1010" s="1"/>
      <c r="AD1010" s="1"/>
      <c r="AE1010" s="1"/>
      <c r="AF1010" s="1"/>
      <c r="AG1010" s="1"/>
    </row>
    <row r="1011" spans="1:33" s="12" customFormat="1" x14ac:dyDescent="0.15">
      <c r="A1011" s="1" t="s">
        <v>6613</v>
      </c>
      <c r="B1011" s="1" t="s">
        <v>6614</v>
      </c>
      <c r="C1011" s="1">
        <v>10</v>
      </c>
      <c r="D1011" s="1">
        <v>131395394</v>
      </c>
      <c r="E1011" s="1">
        <v>131399206</v>
      </c>
      <c r="F1011" s="1" t="s">
        <v>35</v>
      </c>
      <c r="G1011" s="1" t="s">
        <v>6615</v>
      </c>
      <c r="H1011" s="1" t="s">
        <v>6616</v>
      </c>
      <c r="I1011" s="1" t="s">
        <v>38</v>
      </c>
      <c r="J1011" s="1">
        <v>40</v>
      </c>
      <c r="K1011" s="1" t="s">
        <v>6617</v>
      </c>
      <c r="L1011" s="1" t="s">
        <v>6618</v>
      </c>
      <c r="M1011" s="1">
        <v>302</v>
      </c>
      <c r="N1011" s="1">
        <v>301</v>
      </c>
      <c r="O1011" s="1">
        <f t="shared" si="35"/>
        <v>0.99668874172185429</v>
      </c>
      <c r="P1011" s="1" t="s">
        <v>41</v>
      </c>
      <c r="Q1011" s="1" t="s">
        <v>52</v>
      </c>
      <c r="R1011" s="1" t="s">
        <v>6619</v>
      </c>
      <c r="S1011" s="1">
        <v>38.486732138979399</v>
      </c>
      <c r="T1011" s="1">
        <v>0.80171809999999999</v>
      </c>
      <c r="U1011" s="1">
        <v>0.69219920000000001</v>
      </c>
      <c r="V1011" s="1" t="s">
        <v>38</v>
      </c>
      <c r="W1011" s="1" t="s">
        <v>44</v>
      </c>
      <c r="X1011" s="1">
        <v>5</v>
      </c>
      <c r="Y1011" s="1">
        <v>11</v>
      </c>
      <c r="Z1011" s="1">
        <v>16</v>
      </c>
      <c r="AA1011" s="1">
        <v>0.94734166153782595</v>
      </c>
      <c r="AB1011" s="1" t="s">
        <v>45</v>
      </c>
      <c r="AC1011" s="1"/>
      <c r="AD1011" s="1"/>
      <c r="AE1011" s="1"/>
      <c r="AF1011" s="1"/>
      <c r="AG1011" s="1"/>
    </row>
    <row r="1012" spans="1:33" s="12" customFormat="1" x14ac:dyDescent="0.15">
      <c r="A1012" s="1" t="s">
        <v>6620</v>
      </c>
      <c r="B1012" s="1" t="s">
        <v>6614</v>
      </c>
      <c r="C1012" s="1">
        <v>10</v>
      </c>
      <c r="D1012" s="1">
        <v>131395394</v>
      </c>
      <c r="E1012" s="1">
        <v>131399206</v>
      </c>
      <c r="F1012" s="1" t="s">
        <v>35</v>
      </c>
      <c r="G1012" s="1" t="s">
        <v>6621</v>
      </c>
      <c r="H1012" s="1" t="s">
        <v>6622</v>
      </c>
      <c r="I1012" s="1" t="s">
        <v>61</v>
      </c>
      <c r="J1012" s="1">
        <v>463</v>
      </c>
      <c r="K1012" s="1" t="s">
        <v>6618</v>
      </c>
      <c r="L1012" s="1" t="s">
        <v>6623</v>
      </c>
      <c r="M1012" s="1">
        <v>127</v>
      </c>
      <c r="N1012" s="1">
        <v>127</v>
      </c>
      <c r="O1012" s="1">
        <f t="shared" si="35"/>
        <v>1</v>
      </c>
      <c r="P1012" s="1" t="s">
        <v>41</v>
      </c>
      <c r="Q1012" s="1" t="s">
        <v>52</v>
      </c>
      <c r="R1012" s="1" t="s">
        <v>6619</v>
      </c>
      <c r="S1012" s="1">
        <v>38.486732138979399</v>
      </c>
      <c r="T1012" s="1">
        <v>0.80171809999999999</v>
      </c>
      <c r="U1012" s="1">
        <v>0.69219920000000001</v>
      </c>
      <c r="V1012" s="1" t="s">
        <v>38</v>
      </c>
      <c r="W1012" s="1" t="s">
        <v>55</v>
      </c>
      <c r="X1012" s="1">
        <v>7</v>
      </c>
      <c r="Y1012" s="1">
        <v>7</v>
      </c>
      <c r="Z1012" s="1">
        <v>14</v>
      </c>
      <c r="AA1012" s="1">
        <v>0.21114776007909</v>
      </c>
      <c r="AB1012" s="1" t="s">
        <v>45</v>
      </c>
      <c r="AC1012" s="1"/>
      <c r="AD1012" s="1"/>
      <c r="AE1012" s="1"/>
      <c r="AF1012" s="1"/>
      <c r="AG1012" s="1"/>
    </row>
    <row r="1013" spans="1:33" s="12" customFormat="1" x14ac:dyDescent="0.15">
      <c r="A1013" s="1" t="s">
        <v>6624</v>
      </c>
      <c r="B1013" s="1" t="s">
        <v>6625</v>
      </c>
      <c r="C1013" s="1">
        <v>10</v>
      </c>
      <c r="D1013" s="1">
        <v>133218764</v>
      </c>
      <c r="E1013" s="1">
        <v>133222199</v>
      </c>
      <c r="F1013" s="1" t="s">
        <v>35</v>
      </c>
      <c r="G1013" s="1" t="s">
        <v>6626</v>
      </c>
      <c r="H1013" s="1" t="s">
        <v>6627</v>
      </c>
      <c r="I1013" s="1" t="s">
        <v>38</v>
      </c>
      <c r="J1013" s="1">
        <v>1718</v>
      </c>
      <c r="K1013" s="1" t="s">
        <v>6628</v>
      </c>
      <c r="L1013" s="1" t="s">
        <v>6629</v>
      </c>
      <c r="M1013" s="1">
        <v>839</v>
      </c>
      <c r="N1013" s="1">
        <v>839</v>
      </c>
      <c r="O1013" s="1">
        <f t="shared" si="35"/>
        <v>1</v>
      </c>
      <c r="P1013" s="1" t="s">
        <v>41</v>
      </c>
      <c r="Q1013" s="1" t="s">
        <v>85</v>
      </c>
      <c r="R1013" s="1" t="s">
        <v>6630</v>
      </c>
      <c r="S1013" s="1">
        <v>39.713143148751399</v>
      </c>
      <c r="T1013" s="1">
        <v>5.6488300000000002</v>
      </c>
      <c r="U1013" s="1">
        <v>0.69768019999999997</v>
      </c>
      <c r="V1013" s="1" t="s">
        <v>38</v>
      </c>
      <c r="W1013" s="1" t="s">
        <v>44</v>
      </c>
      <c r="X1013" s="1">
        <v>4</v>
      </c>
      <c r="Y1013" s="1">
        <v>12</v>
      </c>
      <c r="Z1013" s="1">
        <v>16</v>
      </c>
      <c r="AA1013" s="1">
        <v>0.24794228605188301</v>
      </c>
      <c r="AB1013" s="1" t="s">
        <v>45</v>
      </c>
      <c r="AC1013" s="1"/>
      <c r="AD1013" s="1"/>
      <c r="AE1013" s="1"/>
      <c r="AF1013" s="1"/>
      <c r="AG1013" s="1"/>
    </row>
    <row r="1014" spans="1:33" s="12" customFormat="1" x14ac:dyDescent="0.15">
      <c r="A1014" s="1" t="s">
        <v>6631</v>
      </c>
      <c r="B1014" s="1" t="s">
        <v>6632</v>
      </c>
      <c r="C1014" s="1">
        <v>10</v>
      </c>
      <c r="D1014" s="1">
        <v>134563080</v>
      </c>
      <c r="E1014" s="1">
        <v>134575911</v>
      </c>
      <c r="F1014" s="1" t="s">
        <v>35</v>
      </c>
      <c r="G1014" s="1" t="s">
        <v>6633</v>
      </c>
      <c r="H1014" s="1" t="s">
        <v>6634</v>
      </c>
      <c r="I1014" s="1" t="s">
        <v>61</v>
      </c>
      <c r="J1014" s="1">
        <v>1292</v>
      </c>
      <c r="K1014" s="1" t="s">
        <v>6635</v>
      </c>
      <c r="L1014" s="1" t="s">
        <v>6636</v>
      </c>
      <c r="M1014" s="1">
        <v>1179</v>
      </c>
      <c r="N1014" s="1">
        <v>923</v>
      </c>
      <c r="O1014" s="1">
        <f t="shared" si="35"/>
        <v>0.78286683630195075</v>
      </c>
      <c r="P1014" s="1" t="s">
        <v>41</v>
      </c>
      <c r="Q1014" s="1" t="s">
        <v>85</v>
      </c>
      <c r="R1014" s="1" t="s">
        <v>6637</v>
      </c>
      <c r="S1014" s="1">
        <v>40.230515418023899</v>
      </c>
      <c r="T1014" s="1">
        <v>3.6710555999999999</v>
      </c>
      <c r="U1014" s="1">
        <v>0.81309920000000002</v>
      </c>
      <c r="V1014" s="1" t="s">
        <v>38</v>
      </c>
      <c r="W1014" s="1" t="s">
        <v>55</v>
      </c>
      <c r="X1014" s="1">
        <v>6</v>
      </c>
      <c r="Y1014" s="1">
        <v>7</v>
      </c>
      <c r="Z1014" s="1">
        <v>13</v>
      </c>
      <c r="AA1014" s="1">
        <v>0.32587184664978103</v>
      </c>
      <c r="AB1014" s="1" t="s">
        <v>45</v>
      </c>
      <c r="AC1014" s="1"/>
      <c r="AD1014" s="1"/>
      <c r="AE1014" s="1"/>
      <c r="AF1014" s="1"/>
      <c r="AG1014" s="1"/>
    </row>
    <row r="1015" spans="1:33" s="12" customFormat="1" x14ac:dyDescent="0.15">
      <c r="A1015" s="1" t="s">
        <v>6638</v>
      </c>
      <c r="B1015" s="1" t="s">
        <v>6639</v>
      </c>
      <c r="C1015" s="1">
        <v>10</v>
      </c>
      <c r="D1015" s="1">
        <v>134986888</v>
      </c>
      <c r="E1015" s="1">
        <v>134991306</v>
      </c>
      <c r="F1015" s="1" t="s">
        <v>58</v>
      </c>
      <c r="G1015" s="1" t="s">
        <v>6640</v>
      </c>
      <c r="H1015" s="1" t="s">
        <v>6641</v>
      </c>
      <c r="I1015" s="1" t="s">
        <v>38</v>
      </c>
      <c r="J1015" s="1">
        <v>2165</v>
      </c>
      <c r="K1015" s="1" t="s">
        <v>6642</v>
      </c>
      <c r="L1015" s="1" t="s">
        <v>6643</v>
      </c>
      <c r="M1015" s="1">
        <v>108</v>
      </c>
      <c r="N1015" s="1">
        <v>66</v>
      </c>
      <c r="O1015" s="1">
        <f t="shared" si="35"/>
        <v>0.61111111111111116</v>
      </c>
      <c r="P1015" s="1" t="s">
        <v>41</v>
      </c>
      <c r="Q1015" s="1" t="s">
        <v>52</v>
      </c>
      <c r="R1015" s="1" t="s">
        <v>6644</v>
      </c>
      <c r="S1015" s="1">
        <v>56.309148447339901</v>
      </c>
      <c r="T1015" s="1">
        <v>2.1660967000000002</v>
      </c>
      <c r="U1015" s="1">
        <v>0.83782999999999996</v>
      </c>
      <c r="V1015" s="1" t="s">
        <v>38</v>
      </c>
      <c r="W1015" s="1" t="s">
        <v>44</v>
      </c>
      <c r="X1015" s="1">
        <v>3</v>
      </c>
      <c r="Y1015" s="1">
        <v>13</v>
      </c>
      <c r="Z1015" s="1">
        <v>16</v>
      </c>
      <c r="AA1015" s="1">
        <v>0.30454332458978101</v>
      </c>
      <c r="AB1015" s="1" t="s">
        <v>45</v>
      </c>
      <c r="AC1015" s="1"/>
      <c r="AD1015" s="1"/>
      <c r="AE1015" s="1"/>
      <c r="AF1015" s="1"/>
      <c r="AG1015" s="1"/>
    </row>
    <row r="1016" spans="1:33" s="12" customFormat="1" x14ac:dyDescent="0.15">
      <c r="A1016" s="1" t="s">
        <v>6645</v>
      </c>
      <c r="B1016" s="1" t="s">
        <v>6646</v>
      </c>
      <c r="C1016" s="1">
        <v>10</v>
      </c>
      <c r="D1016" s="1">
        <v>135568286</v>
      </c>
      <c r="E1016" s="1">
        <v>135572664</v>
      </c>
      <c r="F1016" s="1" t="s">
        <v>35</v>
      </c>
      <c r="G1016" s="1" t="s">
        <v>6647</v>
      </c>
      <c r="H1016" s="1" t="s">
        <v>6648</v>
      </c>
      <c r="I1016" s="1" t="s">
        <v>38</v>
      </c>
      <c r="J1016" s="1">
        <v>454</v>
      </c>
      <c r="K1016" s="1" t="s">
        <v>6649</v>
      </c>
      <c r="L1016" s="1" t="s">
        <v>6650</v>
      </c>
      <c r="M1016" s="1">
        <v>120</v>
      </c>
      <c r="N1016" s="1">
        <v>119</v>
      </c>
      <c r="O1016" s="1">
        <f t="shared" si="35"/>
        <v>0.9916666666666667</v>
      </c>
      <c r="P1016" s="1" t="s">
        <v>41</v>
      </c>
      <c r="Q1016" s="1" t="s">
        <v>52</v>
      </c>
      <c r="R1016" s="1" t="s">
        <v>6651</v>
      </c>
      <c r="S1016" s="1">
        <v>39.027389923995699</v>
      </c>
      <c r="T1016" s="1">
        <v>2.3668122999999999</v>
      </c>
      <c r="U1016" s="1">
        <v>0.74423470000000003</v>
      </c>
      <c r="V1016" s="1" t="s">
        <v>38</v>
      </c>
      <c r="W1016" s="1" t="s">
        <v>44</v>
      </c>
      <c r="X1016" s="1">
        <v>11</v>
      </c>
      <c r="Y1016" s="1">
        <v>5</v>
      </c>
      <c r="Z1016" s="1">
        <v>16</v>
      </c>
      <c r="AA1016" s="1">
        <v>0.87509874807519605</v>
      </c>
      <c r="AB1016" s="1" t="s">
        <v>45</v>
      </c>
      <c r="AC1016" s="1"/>
      <c r="AD1016" s="1"/>
      <c r="AE1016" s="1"/>
      <c r="AF1016" s="1"/>
      <c r="AG1016" s="1"/>
    </row>
    <row r="1017" spans="1:33" s="12" customFormat="1" x14ac:dyDescent="0.15">
      <c r="A1017" s="1" t="s">
        <v>6652</v>
      </c>
      <c r="B1017" s="1" t="s">
        <v>6653</v>
      </c>
      <c r="C1017" s="1">
        <v>10</v>
      </c>
      <c r="D1017" s="1">
        <v>135832420</v>
      </c>
      <c r="E1017" s="1">
        <v>135834891</v>
      </c>
      <c r="F1017" s="1" t="s">
        <v>58</v>
      </c>
      <c r="G1017" s="1" t="s">
        <v>6654</v>
      </c>
      <c r="H1017" s="1" t="s">
        <v>6655</v>
      </c>
      <c r="I1017" s="1" t="s">
        <v>61</v>
      </c>
      <c r="J1017" s="1">
        <v>1392</v>
      </c>
      <c r="K1017" s="1" t="s">
        <v>6656</v>
      </c>
      <c r="L1017" s="1" t="s">
        <v>6657</v>
      </c>
      <c r="M1017" s="1">
        <v>1997</v>
      </c>
      <c r="N1017" s="1">
        <v>1747</v>
      </c>
      <c r="O1017" s="1">
        <f t="shared" si="35"/>
        <v>0.87481221832749123</v>
      </c>
      <c r="P1017" s="1" t="s">
        <v>41</v>
      </c>
      <c r="Q1017" s="1" t="s">
        <v>957</v>
      </c>
      <c r="R1017" s="1" t="s">
        <v>6658</v>
      </c>
      <c r="S1017" s="1">
        <v>29.8546502714441</v>
      </c>
      <c r="T1017" s="1">
        <v>-0.1225125</v>
      </c>
      <c r="U1017" s="1">
        <v>0.67066599999999998</v>
      </c>
      <c r="V1017" s="1" t="s">
        <v>54</v>
      </c>
      <c r="W1017" s="1" t="s">
        <v>44</v>
      </c>
      <c r="X1017" s="1">
        <v>11</v>
      </c>
      <c r="Y1017" s="1">
        <v>2</v>
      </c>
      <c r="Z1017" s="1">
        <v>13</v>
      </c>
      <c r="AA1017" s="1">
        <v>0.64914942896413597</v>
      </c>
      <c r="AB1017" s="1" t="s">
        <v>45</v>
      </c>
      <c r="AC1017" s="1"/>
      <c r="AD1017" s="1"/>
      <c r="AE1017" s="1"/>
      <c r="AF1017" s="1"/>
      <c r="AG1017" s="1"/>
    </row>
    <row r="1018" spans="1:33" s="12" customFormat="1" x14ac:dyDescent="0.15">
      <c r="A1018" s="1" t="s">
        <v>6659</v>
      </c>
      <c r="B1018" s="1" t="s">
        <v>6653</v>
      </c>
      <c r="C1018" s="1">
        <v>10</v>
      </c>
      <c r="D1018" s="1">
        <v>135832420</v>
      </c>
      <c r="E1018" s="1">
        <v>135834891</v>
      </c>
      <c r="F1018" s="1" t="s">
        <v>58</v>
      </c>
      <c r="G1018" s="1" t="s">
        <v>6660</v>
      </c>
      <c r="H1018" s="1" t="s">
        <v>6661</v>
      </c>
      <c r="I1018" s="1" t="s">
        <v>61</v>
      </c>
      <c r="J1018" s="1">
        <v>29</v>
      </c>
      <c r="K1018" s="1" t="s">
        <v>6662</v>
      </c>
      <c r="L1018" s="1" t="s">
        <v>6663</v>
      </c>
      <c r="M1018" s="1">
        <v>1614</v>
      </c>
      <c r="N1018" s="1">
        <v>1053</v>
      </c>
      <c r="O1018" s="1">
        <f t="shared" si="35"/>
        <v>0.65241635687732347</v>
      </c>
      <c r="P1018" s="1" t="s">
        <v>41</v>
      </c>
      <c r="Q1018" s="1" t="s">
        <v>85</v>
      </c>
      <c r="R1018" s="1" t="s">
        <v>6658</v>
      </c>
      <c r="S1018" s="1">
        <v>29.8546502714441</v>
      </c>
      <c r="T1018" s="1">
        <v>-0.1225125</v>
      </c>
      <c r="U1018" s="1">
        <v>0.67066599999999998</v>
      </c>
      <c r="V1018" s="1" t="s">
        <v>54</v>
      </c>
      <c r="W1018" s="1" t="s">
        <v>44</v>
      </c>
      <c r="X1018" s="1">
        <v>12</v>
      </c>
      <c r="Y1018" s="1">
        <v>2</v>
      </c>
      <c r="Z1018" s="1">
        <v>14</v>
      </c>
      <c r="AA1018" s="1">
        <v>0.664702790436</v>
      </c>
      <c r="AB1018" s="1" t="s">
        <v>45</v>
      </c>
      <c r="AC1018" s="1"/>
      <c r="AD1018" s="1"/>
      <c r="AE1018" s="1"/>
      <c r="AF1018" s="1"/>
      <c r="AG1018" s="1"/>
    </row>
    <row r="1019" spans="1:33" s="12" customFormat="1" x14ac:dyDescent="0.15">
      <c r="A1019" s="1" t="s">
        <v>6664</v>
      </c>
      <c r="B1019" s="1" t="s">
        <v>6665</v>
      </c>
      <c r="C1019" s="1">
        <v>10</v>
      </c>
      <c r="D1019" s="1">
        <v>136073204</v>
      </c>
      <c r="E1019" s="1">
        <v>136075724</v>
      </c>
      <c r="F1019" s="1" t="s">
        <v>35</v>
      </c>
      <c r="G1019" s="1" t="s">
        <v>6666</v>
      </c>
      <c r="H1019" s="1" t="s">
        <v>6667</v>
      </c>
      <c r="I1019" s="1" t="s">
        <v>38</v>
      </c>
      <c r="J1019" s="1">
        <v>680</v>
      </c>
      <c r="K1019" s="1" t="s">
        <v>6668</v>
      </c>
      <c r="L1019" s="1" t="s">
        <v>6669</v>
      </c>
      <c r="M1019" s="1">
        <v>346</v>
      </c>
      <c r="N1019" s="1">
        <v>316</v>
      </c>
      <c r="O1019" s="1">
        <f t="shared" si="35"/>
        <v>0.91329479768786126</v>
      </c>
      <c r="P1019" s="1" t="s">
        <v>41</v>
      </c>
      <c r="Q1019" s="1" t="s">
        <v>52</v>
      </c>
      <c r="R1019" s="1" t="s">
        <v>6670</v>
      </c>
      <c r="S1019" s="1">
        <v>30.9826203474484</v>
      </c>
      <c r="T1019" s="1">
        <v>-0.16999890000000001</v>
      </c>
      <c r="U1019" s="1">
        <v>0.57407759999999997</v>
      </c>
      <c r="V1019" s="1" t="s">
        <v>54</v>
      </c>
      <c r="W1019" s="1" t="s">
        <v>55</v>
      </c>
      <c r="X1019" s="1">
        <v>8</v>
      </c>
      <c r="Y1019" s="1">
        <v>8</v>
      </c>
      <c r="Z1019" s="1">
        <v>16</v>
      </c>
      <c r="AA1019" s="1">
        <v>9.2848038682213904E-2</v>
      </c>
      <c r="AB1019" s="1" t="s">
        <v>45</v>
      </c>
      <c r="AC1019" s="1"/>
      <c r="AD1019" s="1"/>
      <c r="AE1019" s="1"/>
      <c r="AF1019" s="1"/>
      <c r="AG1019" s="1"/>
    </row>
    <row r="1020" spans="1:33" s="12" customFormat="1" x14ac:dyDescent="0.15">
      <c r="A1020" s="1" t="s">
        <v>6671</v>
      </c>
      <c r="B1020" s="1" t="s">
        <v>6672</v>
      </c>
      <c r="C1020" s="1">
        <v>10</v>
      </c>
      <c r="D1020" s="1">
        <v>136174872</v>
      </c>
      <c r="E1020" s="1">
        <v>136179753</v>
      </c>
      <c r="F1020" s="1" t="s">
        <v>58</v>
      </c>
      <c r="G1020" s="1" t="s">
        <v>6673</v>
      </c>
      <c r="H1020" s="1" t="s">
        <v>6674</v>
      </c>
      <c r="I1020" s="1" t="s">
        <v>38</v>
      </c>
      <c r="J1020" s="1">
        <v>737</v>
      </c>
      <c r="K1020" s="1" t="s">
        <v>6675</v>
      </c>
      <c r="L1020" s="1" t="s">
        <v>6676</v>
      </c>
      <c r="M1020" s="1">
        <v>748</v>
      </c>
      <c r="N1020" s="1">
        <v>707</v>
      </c>
      <c r="O1020" s="1">
        <f t="shared" si="35"/>
        <v>0.94518716577540107</v>
      </c>
      <c r="P1020" s="1" t="s">
        <v>41</v>
      </c>
      <c r="Q1020" s="1" t="s">
        <v>85</v>
      </c>
      <c r="R1020" s="1" t="s">
        <v>6677</v>
      </c>
      <c r="S1020" s="1">
        <v>30.456308121606899</v>
      </c>
      <c r="T1020" s="1">
        <v>1.2778525000000001</v>
      </c>
      <c r="U1020" s="1">
        <v>0.61925280000000005</v>
      </c>
      <c r="V1020" s="1" t="s">
        <v>38</v>
      </c>
      <c r="W1020" s="1" t="s">
        <v>44</v>
      </c>
      <c r="X1020" s="1">
        <v>2</v>
      </c>
      <c r="Y1020" s="1">
        <v>14</v>
      </c>
      <c r="Z1020" s="1">
        <v>16</v>
      </c>
      <c r="AA1020" s="1">
        <v>0.97483143832341501</v>
      </c>
      <c r="AB1020" s="1" t="s">
        <v>45</v>
      </c>
      <c r="AC1020" s="1"/>
      <c r="AD1020" s="1"/>
      <c r="AE1020" s="1"/>
      <c r="AF1020" s="1"/>
      <c r="AG1020" s="1"/>
    </row>
    <row r="1021" spans="1:33" s="12" customFormat="1" x14ac:dyDescent="0.15">
      <c r="A1021" s="1" t="s">
        <v>6678</v>
      </c>
      <c r="B1021" s="1" t="s">
        <v>6679</v>
      </c>
      <c r="C1021" s="1">
        <v>10</v>
      </c>
      <c r="D1021" s="1">
        <v>138160694</v>
      </c>
      <c r="E1021" s="1">
        <v>138165120</v>
      </c>
      <c r="F1021" s="1" t="s">
        <v>58</v>
      </c>
      <c r="G1021" s="1" t="s">
        <v>6680</v>
      </c>
      <c r="H1021" s="1" t="s">
        <v>6681</v>
      </c>
      <c r="I1021" s="1" t="s">
        <v>61</v>
      </c>
      <c r="J1021" s="1">
        <v>3027</v>
      </c>
      <c r="K1021" s="1" t="s">
        <v>6682</v>
      </c>
      <c r="L1021" s="1" t="s">
        <v>6683</v>
      </c>
      <c r="M1021" s="1">
        <v>356</v>
      </c>
      <c r="N1021" s="1">
        <v>209</v>
      </c>
      <c r="O1021" s="1">
        <f t="shared" si="35"/>
        <v>0.5870786516853933</v>
      </c>
      <c r="P1021" s="1" t="s">
        <v>41</v>
      </c>
      <c r="Q1021" s="1" t="s">
        <v>52</v>
      </c>
      <c r="R1021" s="1" t="s">
        <v>6684</v>
      </c>
      <c r="S1021" s="1">
        <v>20.320441758957699</v>
      </c>
      <c r="T1021" s="1">
        <v>0.86324559999999995</v>
      </c>
      <c r="U1021" s="1">
        <v>0.4985522</v>
      </c>
      <c r="V1021" s="1" t="s">
        <v>38</v>
      </c>
      <c r="W1021" s="1" t="s">
        <v>55</v>
      </c>
      <c r="X1021" s="1">
        <v>8</v>
      </c>
      <c r="Y1021" s="1">
        <v>5</v>
      </c>
      <c r="Z1021" s="1">
        <v>13</v>
      </c>
      <c r="AA1021" s="1">
        <v>4.1221052797890997E-2</v>
      </c>
      <c r="AB1021" s="1" t="s">
        <v>72</v>
      </c>
      <c r="AC1021" s="1" t="s">
        <v>44</v>
      </c>
      <c r="AD1021" s="1" t="str">
        <f t="shared" ref="AD1021:AD1025" si="37">IF(AC1021=W1021,"consistent","inconsistent")</f>
        <v>inconsistent</v>
      </c>
      <c r="AE1021" s="1"/>
      <c r="AF1021" s="1"/>
      <c r="AG1021" s="1"/>
    </row>
    <row r="1022" spans="1:33" s="12" customFormat="1" x14ac:dyDescent="0.15">
      <c r="A1022" s="1" t="s">
        <v>6685</v>
      </c>
      <c r="B1022" s="1" t="s">
        <v>6686</v>
      </c>
      <c r="C1022" s="1">
        <v>10</v>
      </c>
      <c r="D1022" s="1">
        <v>139320952</v>
      </c>
      <c r="E1022" s="1">
        <v>139323275</v>
      </c>
      <c r="F1022" s="1" t="s">
        <v>58</v>
      </c>
      <c r="G1022" s="1" t="s">
        <v>6687</v>
      </c>
      <c r="H1022" s="1" t="s">
        <v>6688</v>
      </c>
      <c r="I1022" s="1" t="s">
        <v>61</v>
      </c>
      <c r="J1022" s="1">
        <v>2508</v>
      </c>
      <c r="K1022" s="1" t="s">
        <v>6689</v>
      </c>
      <c r="L1022" s="1" t="s">
        <v>6690</v>
      </c>
      <c r="M1022" s="1">
        <v>325</v>
      </c>
      <c r="N1022" s="1">
        <v>311</v>
      </c>
      <c r="O1022" s="1">
        <f t="shared" si="35"/>
        <v>0.95692307692307688</v>
      </c>
      <c r="P1022" s="1" t="s">
        <v>41</v>
      </c>
      <c r="Q1022" s="1" t="s">
        <v>52</v>
      </c>
      <c r="R1022" s="1" t="s">
        <v>6691</v>
      </c>
      <c r="S1022" s="1">
        <v>25.711504386536401</v>
      </c>
      <c r="T1022" s="1">
        <v>0.75940209999999997</v>
      </c>
      <c r="U1022" s="1">
        <v>0.61107670000000003</v>
      </c>
      <c r="V1022" s="1" t="s">
        <v>38</v>
      </c>
      <c r="W1022" s="1" t="s">
        <v>55</v>
      </c>
      <c r="X1022" s="1">
        <v>4</v>
      </c>
      <c r="Y1022" s="1">
        <v>5</v>
      </c>
      <c r="Z1022" s="1">
        <v>9</v>
      </c>
      <c r="AA1022" s="1">
        <v>0.365276025622228</v>
      </c>
      <c r="AB1022" s="1" t="s">
        <v>45</v>
      </c>
      <c r="AC1022" s="1"/>
      <c r="AD1022" s="1"/>
      <c r="AE1022" s="1"/>
      <c r="AF1022" s="1"/>
      <c r="AG1022" s="1"/>
    </row>
    <row r="1023" spans="1:33" s="12" customFormat="1" x14ac:dyDescent="0.15">
      <c r="A1023" s="1" t="s">
        <v>6692</v>
      </c>
      <c r="B1023" s="1" t="s">
        <v>6686</v>
      </c>
      <c r="C1023" s="1">
        <v>10</v>
      </c>
      <c r="D1023" s="1">
        <v>139320952</v>
      </c>
      <c r="E1023" s="1">
        <v>139323275</v>
      </c>
      <c r="F1023" s="1" t="s">
        <v>58</v>
      </c>
      <c r="G1023" s="1" t="s">
        <v>6693</v>
      </c>
      <c r="H1023" s="1" t="s">
        <v>6694</v>
      </c>
      <c r="I1023" s="1" t="s">
        <v>38</v>
      </c>
      <c r="J1023" s="1">
        <v>49</v>
      </c>
      <c r="K1023" s="1" t="s">
        <v>6695</v>
      </c>
      <c r="L1023" s="1" t="s">
        <v>6696</v>
      </c>
      <c r="M1023" s="1">
        <v>223</v>
      </c>
      <c r="N1023" s="1">
        <v>0</v>
      </c>
      <c r="O1023" s="1">
        <f t="shared" si="35"/>
        <v>0</v>
      </c>
      <c r="P1023" s="1" t="s">
        <v>531</v>
      </c>
      <c r="Q1023" s="1"/>
      <c r="R1023" s="1" t="s">
        <v>6691</v>
      </c>
      <c r="S1023" s="1">
        <v>25.711504386536401</v>
      </c>
      <c r="T1023" s="1">
        <v>0.75940209999999997</v>
      </c>
      <c r="U1023" s="1">
        <v>0.61107670000000003</v>
      </c>
      <c r="V1023" s="1" t="s">
        <v>38</v>
      </c>
      <c r="W1023" s="1" t="s">
        <v>44</v>
      </c>
      <c r="X1023" s="1">
        <v>10</v>
      </c>
      <c r="Y1023" s="1">
        <v>6</v>
      </c>
      <c r="Z1023" s="1">
        <v>16</v>
      </c>
      <c r="AA1023" s="1">
        <v>0.21917465610171799</v>
      </c>
      <c r="AB1023" s="1" t="s">
        <v>45</v>
      </c>
      <c r="AC1023" s="1"/>
      <c r="AD1023" s="1"/>
      <c r="AE1023" s="1"/>
      <c r="AF1023" s="1"/>
      <c r="AG1023" s="1"/>
    </row>
    <row r="1024" spans="1:33" s="12" customFormat="1" x14ac:dyDescent="0.15">
      <c r="A1024" s="1" t="s">
        <v>6697</v>
      </c>
      <c r="B1024" s="1" t="s">
        <v>6698</v>
      </c>
      <c r="C1024" s="1">
        <v>10</v>
      </c>
      <c r="D1024" s="1">
        <v>142291677</v>
      </c>
      <c r="E1024" s="1">
        <v>142296479</v>
      </c>
      <c r="F1024" s="1" t="s">
        <v>35</v>
      </c>
      <c r="G1024" s="1" t="s">
        <v>6699</v>
      </c>
      <c r="H1024" s="1" t="s">
        <v>6700</v>
      </c>
      <c r="I1024" s="1" t="s">
        <v>61</v>
      </c>
      <c r="J1024" s="1">
        <v>63</v>
      </c>
      <c r="K1024" s="1" t="s">
        <v>6701</v>
      </c>
      <c r="L1024" s="1" t="s">
        <v>6702</v>
      </c>
      <c r="M1024" s="1">
        <v>1049</v>
      </c>
      <c r="N1024" s="1">
        <v>657</v>
      </c>
      <c r="O1024" s="1">
        <f t="shared" si="35"/>
        <v>0.62631077216396569</v>
      </c>
      <c r="P1024" s="1" t="s">
        <v>41</v>
      </c>
      <c r="Q1024" s="1" t="s">
        <v>52</v>
      </c>
      <c r="R1024" s="1" t="s">
        <v>6703</v>
      </c>
      <c r="S1024" s="1">
        <v>40.471176330075998</v>
      </c>
      <c r="T1024" s="1">
        <v>-0.54620500000000005</v>
      </c>
      <c r="U1024" s="1">
        <v>0.74732790000000004</v>
      </c>
      <c r="V1024" s="1" t="s">
        <v>54</v>
      </c>
      <c r="W1024" s="1" t="s">
        <v>44</v>
      </c>
      <c r="X1024" s="1">
        <v>2</v>
      </c>
      <c r="Y1024" s="1">
        <v>12</v>
      </c>
      <c r="Z1024" s="1">
        <v>14</v>
      </c>
      <c r="AA1024" s="1">
        <v>9.4696033215832601E-3</v>
      </c>
      <c r="AB1024" s="1" t="s">
        <v>72</v>
      </c>
      <c r="AC1024" s="1" t="s">
        <v>44</v>
      </c>
      <c r="AD1024" s="1" t="str">
        <f t="shared" si="37"/>
        <v>consistent</v>
      </c>
      <c r="AE1024" s="1" t="s">
        <v>349</v>
      </c>
      <c r="AF1024" s="5">
        <v>10.332779884987399</v>
      </c>
      <c r="AG1024" s="5">
        <v>1.7859302066445099E-3</v>
      </c>
    </row>
    <row r="1025" spans="1:33" s="12" customFormat="1" x14ac:dyDescent="0.15">
      <c r="A1025" s="1" t="s">
        <v>6704</v>
      </c>
      <c r="B1025" s="1" t="s">
        <v>6705</v>
      </c>
      <c r="C1025" s="1">
        <v>10</v>
      </c>
      <c r="D1025" s="1">
        <v>142737422</v>
      </c>
      <c r="E1025" s="1">
        <v>142739168</v>
      </c>
      <c r="F1025" s="1" t="s">
        <v>58</v>
      </c>
      <c r="G1025" s="1" t="s">
        <v>6706</v>
      </c>
      <c r="H1025" s="1" t="s">
        <v>6707</v>
      </c>
      <c r="I1025" s="1" t="s">
        <v>61</v>
      </c>
      <c r="J1025" s="1">
        <v>95</v>
      </c>
      <c r="K1025" s="1" t="s">
        <v>6708</v>
      </c>
      <c r="L1025" s="1" t="s">
        <v>6709</v>
      </c>
      <c r="M1025" s="1">
        <v>513</v>
      </c>
      <c r="N1025" s="1">
        <v>85</v>
      </c>
      <c r="O1025" s="1">
        <f t="shared" si="35"/>
        <v>0.16569200779727095</v>
      </c>
      <c r="P1025" s="1" t="s">
        <v>41</v>
      </c>
      <c r="Q1025" s="1" t="s">
        <v>289</v>
      </c>
      <c r="R1025" s="1" t="s">
        <v>6710</v>
      </c>
      <c r="S1025" s="1">
        <v>24.250729771987</v>
      </c>
      <c r="T1025" s="1">
        <v>-13.672856599999999</v>
      </c>
      <c r="U1025" s="1">
        <v>0.52583999999999997</v>
      </c>
      <c r="V1025" s="1" t="s">
        <v>54</v>
      </c>
      <c r="W1025" s="1" t="s">
        <v>44</v>
      </c>
      <c r="X1025" s="1">
        <v>4</v>
      </c>
      <c r="Y1025" s="1">
        <v>7</v>
      </c>
      <c r="Z1025" s="1">
        <v>11</v>
      </c>
      <c r="AA1025" s="1">
        <v>7.1049709087222098E-3</v>
      </c>
      <c r="AB1025" s="1" t="s">
        <v>72</v>
      </c>
      <c r="AC1025" s="1" t="s">
        <v>55</v>
      </c>
      <c r="AD1025" s="1" t="str">
        <f t="shared" si="37"/>
        <v>inconsistent</v>
      </c>
      <c r="AE1025" s="1"/>
      <c r="AF1025" s="1"/>
      <c r="AG1025" s="1"/>
    </row>
    <row r="1026" spans="1:33" s="12" customFormat="1" x14ac:dyDescent="0.15">
      <c r="A1026" s="1" t="s">
        <v>6711</v>
      </c>
      <c r="B1026" s="1" t="s">
        <v>6712</v>
      </c>
      <c r="C1026" s="1">
        <v>10</v>
      </c>
      <c r="D1026" s="1">
        <v>142767423</v>
      </c>
      <c r="E1026" s="1">
        <v>142768557</v>
      </c>
      <c r="F1026" s="1" t="s">
        <v>58</v>
      </c>
      <c r="G1026" s="1" t="s">
        <v>6713</v>
      </c>
      <c r="H1026" s="1" t="s">
        <v>6714</v>
      </c>
      <c r="I1026" s="1" t="s">
        <v>38</v>
      </c>
      <c r="J1026" s="1">
        <v>3988</v>
      </c>
      <c r="K1026" s="1" t="s">
        <v>6715</v>
      </c>
      <c r="L1026" s="1" t="s">
        <v>6716</v>
      </c>
      <c r="M1026" s="1">
        <v>341</v>
      </c>
      <c r="N1026" s="1">
        <v>330</v>
      </c>
      <c r="O1026" s="1">
        <f t="shared" si="35"/>
        <v>0.967741935483871</v>
      </c>
      <c r="P1026" s="1" t="s">
        <v>41</v>
      </c>
      <c r="Q1026" s="1" t="s">
        <v>52</v>
      </c>
      <c r="R1026" s="1" t="s">
        <v>6717</v>
      </c>
      <c r="S1026" s="1">
        <v>21.111713116178102</v>
      </c>
      <c r="T1026" s="1">
        <v>-1.4707203</v>
      </c>
      <c r="U1026" s="1">
        <v>0.50579719999999995</v>
      </c>
      <c r="V1026" s="1" t="s">
        <v>54</v>
      </c>
      <c r="W1026" s="1" t="s">
        <v>55</v>
      </c>
      <c r="X1026" s="1">
        <v>5</v>
      </c>
      <c r="Y1026" s="1">
        <v>11</v>
      </c>
      <c r="Z1026" s="1">
        <v>16</v>
      </c>
      <c r="AA1026" s="1">
        <v>0.71766069735222804</v>
      </c>
      <c r="AB1026" s="1" t="s">
        <v>45</v>
      </c>
      <c r="AC1026" s="1"/>
      <c r="AD1026" s="1"/>
      <c r="AE1026" s="1"/>
      <c r="AF1026" s="1"/>
      <c r="AG1026" s="1"/>
    </row>
    <row r="1027" spans="1:33" s="12" customFormat="1" x14ac:dyDescent="0.15">
      <c r="A1027" s="1" t="s">
        <v>6718</v>
      </c>
      <c r="B1027" s="1" t="s">
        <v>6719</v>
      </c>
      <c r="C1027" s="1">
        <v>10</v>
      </c>
      <c r="D1027" s="1">
        <v>144099075</v>
      </c>
      <c r="E1027" s="1">
        <v>144105329</v>
      </c>
      <c r="F1027" s="1" t="s">
        <v>35</v>
      </c>
      <c r="G1027" s="1" t="s">
        <v>6720</v>
      </c>
      <c r="H1027" s="1" t="s">
        <v>6721</v>
      </c>
      <c r="I1027" s="1" t="s">
        <v>61</v>
      </c>
      <c r="J1027" s="1">
        <v>1715</v>
      </c>
      <c r="K1027" s="1" t="s">
        <v>6722</v>
      </c>
      <c r="L1027" s="1" t="s">
        <v>6723</v>
      </c>
      <c r="M1027" s="1">
        <v>394</v>
      </c>
      <c r="N1027" s="1">
        <v>393</v>
      </c>
      <c r="O1027" s="1">
        <f t="shared" ref="O1027:O1050" si="38">N1027/M1027</f>
        <v>0.9974619289340102</v>
      </c>
      <c r="P1027" s="1" t="s">
        <v>41</v>
      </c>
      <c r="Q1027" s="1" t="s">
        <v>52</v>
      </c>
      <c r="R1027" s="1" t="s">
        <v>6724</v>
      </c>
      <c r="S1027" s="1">
        <v>26.956365472312701</v>
      </c>
      <c r="T1027" s="1">
        <v>3.1024029</v>
      </c>
      <c r="U1027" s="1">
        <v>0.5112139</v>
      </c>
      <c r="V1027" s="1" t="s">
        <v>38</v>
      </c>
      <c r="W1027" s="1" t="s">
        <v>55</v>
      </c>
      <c r="X1027" s="1">
        <v>4</v>
      </c>
      <c r="Y1027" s="1">
        <v>10</v>
      </c>
      <c r="Z1027" s="1">
        <v>14</v>
      </c>
      <c r="AA1027" s="1">
        <v>0.61077626982989397</v>
      </c>
      <c r="AB1027" s="1" t="s">
        <v>45</v>
      </c>
      <c r="AC1027" s="1"/>
      <c r="AD1027" s="1"/>
      <c r="AE1027" s="1"/>
      <c r="AF1027" s="1"/>
      <c r="AG1027" s="1"/>
    </row>
    <row r="1028" spans="1:33" s="12" customFormat="1" x14ac:dyDescent="0.15">
      <c r="A1028" s="1" t="s">
        <v>6725</v>
      </c>
      <c r="B1028" s="1" t="s">
        <v>6719</v>
      </c>
      <c r="C1028" s="1">
        <v>10</v>
      </c>
      <c r="D1028" s="1">
        <v>144099075</v>
      </c>
      <c r="E1028" s="1">
        <v>144105329</v>
      </c>
      <c r="F1028" s="1" t="s">
        <v>35</v>
      </c>
      <c r="G1028" s="1" t="s">
        <v>6726</v>
      </c>
      <c r="H1028" s="1" t="s">
        <v>6727</v>
      </c>
      <c r="I1028" s="1" t="s">
        <v>61</v>
      </c>
      <c r="J1028" s="1">
        <v>2029</v>
      </c>
      <c r="K1028" s="1" t="s">
        <v>6728</v>
      </c>
      <c r="L1028" s="1" t="s">
        <v>6729</v>
      </c>
      <c r="M1028" s="1">
        <v>297</v>
      </c>
      <c r="N1028" s="1">
        <v>287</v>
      </c>
      <c r="O1028" s="1">
        <f t="shared" si="38"/>
        <v>0.96632996632996637</v>
      </c>
      <c r="P1028" s="1" t="s">
        <v>41</v>
      </c>
      <c r="Q1028" s="1" t="s">
        <v>52</v>
      </c>
      <c r="R1028" s="1" t="s">
        <v>6724</v>
      </c>
      <c r="S1028" s="1">
        <v>26.956365472312701</v>
      </c>
      <c r="T1028" s="1">
        <v>3.1024029</v>
      </c>
      <c r="U1028" s="1">
        <v>0.5112139</v>
      </c>
      <c r="V1028" s="1" t="s">
        <v>38</v>
      </c>
      <c r="W1028" s="1" t="s">
        <v>55</v>
      </c>
      <c r="X1028" s="1">
        <v>5</v>
      </c>
      <c r="Y1028" s="1">
        <v>8</v>
      </c>
      <c r="Z1028" s="1">
        <v>13</v>
      </c>
      <c r="AA1028" s="1">
        <v>0.79797916447589001</v>
      </c>
      <c r="AB1028" s="1" t="s">
        <v>45</v>
      </c>
      <c r="AC1028" s="1"/>
      <c r="AD1028" s="1"/>
      <c r="AE1028" s="1"/>
      <c r="AF1028" s="1"/>
      <c r="AG1028" s="1"/>
    </row>
    <row r="1029" spans="1:33" s="12" customFormat="1" x14ac:dyDescent="0.15">
      <c r="A1029" s="1" t="s">
        <v>6730</v>
      </c>
      <c r="B1029" s="1" t="s">
        <v>6731</v>
      </c>
      <c r="C1029" s="1">
        <v>10</v>
      </c>
      <c r="D1029" s="1">
        <v>144422318</v>
      </c>
      <c r="E1029" s="1">
        <v>144422683</v>
      </c>
      <c r="F1029" s="1" t="s">
        <v>35</v>
      </c>
      <c r="G1029" s="1" t="s">
        <v>6732</v>
      </c>
      <c r="H1029" s="1" t="s">
        <v>6733</v>
      </c>
      <c r="I1029" s="1" t="s">
        <v>38</v>
      </c>
      <c r="J1029" s="1">
        <v>768</v>
      </c>
      <c r="K1029" s="1" t="s">
        <v>6734</v>
      </c>
      <c r="L1029" s="1" t="s">
        <v>6735</v>
      </c>
      <c r="M1029" s="1">
        <v>314</v>
      </c>
      <c r="N1029" s="1">
        <v>314</v>
      </c>
      <c r="O1029" s="1">
        <f t="shared" si="38"/>
        <v>1</v>
      </c>
      <c r="P1029" s="1" t="s">
        <v>41</v>
      </c>
      <c r="Q1029" s="1" t="s">
        <v>52</v>
      </c>
      <c r="R1029" s="1" t="s">
        <v>6736</v>
      </c>
      <c r="S1029" s="1">
        <v>29.766173333333299</v>
      </c>
      <c r="T1029" s="1">
        <v>0.58749150000000006</v>
      </c>
      <c r="U1029" s="1">
        <v>0.62791209999999997</v>
      </c>
      <c r="V1029" s="1" t="s">
        <v>38</v>
      </c>
      <c r="W1029" s="1" t="s">
        <v>44</v>
      </c>
      <c r="X1029" s="1">
        <v>3</v>
      </c>
      <c r="Y1029" s="1">
        <v>13</v>
      </c>
      <c r="Z1029" s="1">
        <v>16</v>
      </c>
      <c r="AA1029" s="1">
        <v>3.2167304143230699E-2</v>
      </c>
      <c r="AB1029" s="1" t="s">
        <v>72</v>
      </c>
      <c r="AC1029" s="1" t="s">
        <v>44</v>
      </c>
      <c r="AD1029" s="1" t="str">
        <f>IF(AC1029=W1029,"consistent","inconsistent")</f>
        <v>consistent</v>
      </c>
      <c r="AE1029" s="1"/>
      <c r="AF1029" s="1"/>
      <c r="AG1029" s="1"/>
    </row>
    <row r="1030" spans="1:33" s="12" customFormat="1" x14ac:dyDescent="0.15">
      <c r="A1030" s="1" t="s">
        <v>6737</v>
      </c>
      <c r="B1030" s="1" t="s">
        <v>6731</v>
      </c>
      <c r="C1030" s="1">
        <v>10</v>
      </c>
      <c r="D1030" s="1">
        <v>144422318</v>
      </c>
      <c r="E1030" s="1">
        <v>144422683</v>
      </c>
      <c r="F1030" s="1" t="s">
        <v>35</v>
      </c>
      <c r="G1030" s="1" t="s">
        <v>6738</v>
      </c>
      <c r="H1030" s="1" t="s">
        <v>6739</v>
      </c>
      <c r="I1030" s="1" t="s">
        <v>38</v>
      </c>
      <c r="J1030" s="1">
        <v>1450</v>
      </c>
      <c r="K1030" s="1" t="s">
        <v>6740</v>
      </c>
      <c r="L1030" s="1" t="s">
        <v>6741</v>
      </c>
      <c r="M1030" s="1">
        <v>153</v>
      </c>
      <c r="N1030" s="1">
        <v>153</v>
      </c>
      <c r="O1030" s="1">
        <f t="shared" si="38"/>
        <v>1</v>
      </c>
      <c r="P1030" s="1" t="s">
        <v>41</v>
      </c>
      <c r="Q1030" s="1" t="s">
        <v>6742</v>
      </c>
      <c r="R1030" s="1" t="s">
        <v>6736</v>
      </c>
      <c r="S1030" s="1">
        <v>29.766173333333299</v>
      </c>
      <c r="T1030" s="1">
        <v>0.58749150000000006</v>
      </c>
      <c r="U1030" s="1">
        <v>0.62791209999999997</v>
      </c>
      <c r="V1030" s="1" t="s">
        <v>38</v>
      </c>
      <c r="W1030" s="1" t="s">
        <v>44</v>
      </c>
      <c r="X1030" s="1">
        <v>4</v>
      </c>
      <c r="Y1030" s="1">
        <v>12</v>
      </c>
      <c r="Z1030" s="1">
        <v>16</v>
      </c>
      <c r="AA1030" s="1">
        <v>7.2874115973561193E-2</v>
      </c>
      <c r="AB1030" s="1" t="s">
        <v>45</v>
      </c>
      <c r="AC1030" s="1"/>
      <c r="AD1030" s="1"/>
      <c r="AE1030" s="1"/>
      <c r="AF1030" s="1"/>
      <c r="AG1030" s="1"/>
    </row>
    <row r="1031" spans="1:33" s="12" customFormat="1" x14ac:dyDescent="0.15">
      <c r="A1031" s="1" t="s">
        <v>6743</v>
      </c>
      <c r="B1031" s="1" t="s">
        <v>6744</v>
      </c>
      <c r="C1031" s="1">
        <v>10</v>
      </c>
      <c r="D1031" s="1">
        <v>145898798</v>
      </c>
      <c r="E1031" s="1">
        <v>145899433</v>
      </c>
      <c r="F1031" s="1" t="s">
        <v>35</v>
      </c>
      <c r="G1031" s="1" t="s">
        <v>6745</v>
      </c>
      <c r="H1031" s="1" t="s">
        <v>6746</v>
      </c>
      <c r="I1031" s="1" t="s">
        <v>61</v>
      </c>
      <c r="J1031" s="1">
        <v>539</v>
      </c>
      <c r="K1031" s="1" t="s">
        <v>6747</v>
      </c>
      <c r="L1031" s="1" t="s">
        <v>6748</v>
      </c>
      <c r="M1031" s="1">
        <v>238</v>
      </c>
      <c r="N1031" s="1">
        <v>113</v>
      </c>
      <c r="O1031" s="1">
        <f t="shared" si="38"/>
        <v>0.47478991596638653</v>
      </c>
      <c r="P1031" s="1" t="s">
        <v>41</v>
      </c>
      <c r="Q1031" s="1" t="s">
        <v>78</v>
      </c>
      <c r="R1031" s="1" t="s">
        <v>6749</v>
      </c>
      <c r="S1031" s="1">
        <v>22.9140813463626</v>
      </c>
      <c r="T1031" s="1">
        <v>0.35975829999999998</v>
      </c>
      <c r="U1031" s="1">
        <v>0.55377350000000003</v>
      </c>
      <c r="V1031" s="1" t="s">
        <v>38</v>
      </c>
      <c r="W1031" s="1" t="s">
        <v>55</v>
      </c>
      <c r="X1031" s="1">
        <v>4</v>
      </c>
      <c r="Y1031" s="1">
        <v>9</v>
      </c>
      <c r="Z1031" s="1">
        <v>13</v>
      </c>
      <c r="AA1031" s="1">
        <v>0.92432989722885295</v>
      </c>
      <c r="AB1031" s="1" t="s">
        <v>45</v>
      </c>
      <c r="AC1031" s="1"/>
      <c r="AD1031" s="1"/>
      <c r="AE1031" s="1"/>
      <c r="AF1031" s="1"/>
      <c r="AG1031" s="1"/>
    </row>
    <row r="1032" spans="1:33" s="12" customFormat="1" x14ac:dyDescent="0.15">
      <c r="A1032" s="1" t="s">
        <v>6750</v>
      </c>
      <c r="B1032" s="1" t="s">
        <v>6751</v>
      </c>
      <c r="C1032" s="1">
        <v>10</v>
      </c>
      <c r="D1032" s="1">
        <v>145983350</v>
      </c>
      <c r="E1032" s="1">
        <v>145983982</v>
      </c>
      <c r="F1032" s="1" t="s">
        <v>35</v>
      </c>
      <c r="G1032" s="1" t="s">
        <v>6752</v>
      </c>
      <c r="H1032" s="1" t="s">
        <v>6753</v>
      </c>
      <c r="I1032" s="1" t="s">
        <v>38</v>
      </c>
      <c r="J1032" s="1">
        <v>2193</v>
      </c>
      <c r="K1032" s="1" t="s">
        <v>6754</v>
      </c>
      <c r="L1032" s="1" t="s">
        <v>6755</v>
      </c>
      <c r="M1032" s="1">
        <v>191</v>
      </c>
      <c r="N1032" s="1">
        <v>129</v>
      </c>
      <c r="O1032" s="1">
        <f t="shared" si="38"/>
        <v>0.67539267015706805</v>
      </c>
      <c r="P1032" s="1" t="s">
        <v>41</v>
      </c>
      <c r="Q1032" s="1" t="s">
        <v>118</v>
      </c>
      <c r="R1032" s="1" t="s">
        <v>6756</v>
      </c>
      <c r="S1032" s="1">
        <v>31.180208165038</v>
      </c>
      <c r="T1032" s="1">
        <v>0.81918570000000002</v>
      </c>
      <c r="U1032" s="1">
        <v>0.60449379999999997</v>
      </c>
      <c r="V1032" s="1" t="s">
        <v>38</v>
      </c>
      <c r="W1032" s="1" t="s">
        <v>44</v>
      </c>
      <c r="X1032" s="1">
        <v>5</v>
      </c>
      <c r="Y1032" s="1">
        <v>11</v>
      </c>
      <c r="Z1032" s="1">
        <v>16</v>
      </c>
      <c r="AA1032" s="1">
        <v>8.0920682882386394E-2</v>
      </c>
      <c r="AB1032" s="1" t="s">
        <v>45</v>
      </c>
      <c r="AC1032" s="1"/>
      <c r="AD1032" s="1"/>
      <c r="AE1032" s="1"/>
      <c r="AF1032" s="1"/>
      <c r="AG1032" s="1"/>
    </row>
    <row r="1033" spans="1:33" s="12" customFormat="1" x14ac:dyDescent="0.15">
      <c r="A1033" s="1" t="s">
        <v>6757</v>
      </c>
      <c r="B1033" s="1" t="s">
        <v>6758</v>
      </c>
      <c r="C1033" s="1">
        <v>10</v>
      </c>
      <c r="D1033" s="1">
        <v>146059085</v>
      </c>
      <c r="E1033" s="1">
        <v>146062110</v>
      </c>
      <c r="F1033" s="1" t="s">
        <v>58</v>
      </c>
      <c r="G1033" s="1" t="s">
        <v>6759</v>
      </c>
      <c r="H1033" s="1" t="s">
        <v>6760</v>
      </c>
      <c r="I1033" s="1" t="s">
        <v>61</v>
      </c>
      <c r="J1033" s="1">
        <v>429</v>
      </c>
      <c r="K1033" s="1" t="s">
        <v>6761</v>
      </c>
      <c r="L1033" s="1" t="s">
        <v>6762</v>
      </c>
      <c r="M1033" s="1">
        <v>189</v>
      </c>
      <c r="N1033" s="1">
        <v>0</v>
      </c>
      <c r="O1033" s="1">
        <f t="shared" si="38"/>
        <v>0</v>
      </c>
      <c r="P1033" s="1" t="s">
        <v>531</v>
      </c>
      <c r="Q1033" s="1"/>
      <c r="R1033" s="1" t="s">
        <v>6763</v>
      </c>
      <c r="S1033" s="1">
        <v>28.736019739413699</v>
      </c>
      <c r="T1033" s="1">
        <v>0.97335609999999995</v>
      </c>
      <c r="U1033" s="1">
        <v>0.51670530000000003</v>
      </c>
      <c r="V1033" s="1" t="s">
        <v>38</v>
      </c>
      <c r="W1033" s="1" t="s">
        <v>55</v>
      </c>
      <c r="X1033" s="1">
        <v>6</v>
      </c>
      <c r="Y1033" s="1">
        <v>8</v>
      </c>
      <c r="Z1033" s="1">
        <v>14</v>
      </c>
      <c r="AA1033" s="1">
        <v>0.13492419617208301</v>
      </c>
      <c r="AB1033" s="1" t="s">
        <v>45</v>
      </c>
      <c r="AC1033" s="1"/>
      <c r="AD1033" s="1"/>
      <c r="AE1033" s="1"/>
      <c r="AF1033" s="1"/>
      <c r="AG1033" s="1"/>
    </row>
    <row r="1034" spans="1:33" s="12" customFormat="1" x14ac:dyDescent="0.15">
      <c r="A1034" s="1" t="s">
        <v>6764</v>
      </c>
      <c r="B1034" s="1" t="s">
        <v>6765</v>
      </c>
      <c r="C1034" s="1">
        <v>10</v>
      </c>
      <c r="D1034" s="1">
        <v>147769191</v>
      </c>
      <c r="E1034" s="1">
        <v>147773447</v>
      </c>
      <c r="F1034" s="1" t="s">
        <v>35</v>
      </c>
      <c r="G1034" s="1" t="s">
        <v>6766</v>
      </c>
      <c r="H1034" s="1" t="s">
        <v>6767</v>
      </c>
      <c r="I1034" s="1" t="s">
        <v>38</v>
      </c>
      <c r="J1034" s="1">
        <v>2034</v>
      </c>
      <c r="K1034" s="1" t="s">
        <v>6768</v>
      </c>
      <c r="L1034" s="1" t="s">
        <v>6769</v>
      </c>
      <c r="M1034" s="1">
        <v>126</v>
      </c>
      <c r="N1034" s="1">
        <v>0</v>
      </c>
      <c r="O1034" s="1">
        <f t="shared" si="38"/>
        <v>0</v>
      </c>
      <c r="P1034" s="1" t="s">
        <v>531</v>
      </c>
      <c r="Q1034" s="1"/>
      <c r="R1034" s="1" t="s">
        <v>6770</v>
      </c>
      <c r="S1034" s="1">
        <v>48.844679196525497</v>
      </c>
      <c r="T1034" s="1">
        <v>1.2701243</v>
      </c>
      <c r="U1034" s="1">
        <v>0.81372999999999995</v>
      </c>
      <c r="V1034" s="1" t="s">
        <v>38</v>
      </c>
      <c r="W1034" s="1" t="s">
        <v>44</v>
      </c>
      <c r="X1034" s="1">
        <v>10</v>
      </c>
      <c r="Y1034" s="1">
        <v>6</v>
      </c>
      <c r="Z1034" s="1">
        <v>16</v>
      </c>
      <c r="AA1034" s="1">
        <v>0.384710767573333</v>
      </c>
      <c r="AB1034" s="1" t="s">
        <v>45</v>
      </c>
      <c r="AC1034" s="1"/>
      <c r="AD1034" s="1"/>
      <c r="AE1034" s="1"/>
      <c r="AF1034" s="1"/>
      <c r="AG1034" s="1"/>
    </row>
    <row r="1035" spans="1:33" s="12" customFormat="1" x14ac:dyDescent="0.15">
      <c r="A1035" s="1" t="s">
        <v>6771</v>
      </c>
      <c r="B1035" s="1" t="s">
        <v>6772</v>
      </c>
      <c r="C1035" s="1">
        <v>10</v>
      </c>
      <c r="D1035" s="1">
        <v>147796659</v>
      </c>
      <c r="E1035" s="1">
        <v>147804756</v>
      </c>
      <c r="F1035" s="1" t="s">
        <v>58</v>
      </c>
      <c r="G1035" s="1" t="s">
        <v>6773</v>
      </c>
      <c r="H1035" s="1" t="s">
        <v>6774</v>
      </c>
      <c r="I1035" s="1" t="s">
        <v>38</v>
      </c>
      <c r="J1035" s="1">
        <v>389</v>
      </c>
      <c r="K1035" s="1" t="s">
        <v>6775</v>
      </c>
      <c r="L1035" s="1" t="s">
        <v>6776</v>
      </c>
      <c r="M1035" s="1">
        <v>282</v>
      </c>
      <c r="N1035" s="1">
        <v>144</v>
      </c>
      <c r="O1035" s="1">
        <f t="shared" si="38"/>
        <v>0.51063829787234039</v>
      </c>
      <c r="P1035" s="1" t="s">
        <v>41</v>
      </c>
      <c r="Q1035" s="1" t="s">
        <v>52</v>
      </c>
      <c r="R1035" s="1" t="s">
        <v>6777</v>
      </c>
      <c r="S1035" s="1">
        <v>48.690373789359398</v>
      </c>
      <c r="T1035" s="1">
        <v>9.3154564999999998</v>
      </c>
      <c r="U1035" s="1">
        <v>0.82360480000000003</v>
      </c>
      <c r="V1035" s="1" t="s">
        <v>38</v>
      </c>
      <c r="W1035" s="1" t="s">
        <v>44</v>
      </c>
      <c r="X1035" s="1">
        <v>8</v>
      </c>
      <c r="Y1035" s="1">
        <v>8</v>
      </c>
      <c r="Z1035" s="1">
        <v>16</v>
      </c>
      <c r="AA1035" s="1">
        <v>9.3475091643547406E-2</v>
      </c>
      <c r="AB1035" s="1" t="s">
        <v>45</v>
      </c>
      <c r="AC1035" s="1"/>
      <c r="AD1035" s="1"/>
      <c r="AE1035" s="1"/>
      <c r="AF1035" s="1"/>
      <c r="AG1035" s="1"/>
    </row>
    <row r="1036" spans="1:33" s="12" customFormat="1" x14ac:dyDescent="0.15">
      <c r="A1036" s="1" t="s">
        <v>6778</v>
      </c>
      <c r="B1036" s="1" t="s">
        <v>6779</v>
      </c>
      <c r="C1036" s="1">
        <v>10</v>
      </c>
      <c r="D1036" s="1">
        <v>147936532</v>
      </c>
      <c r="E1036" s="1">
        <v>147941050</v>
      </c>
      <c r="F1036" s="1" t="s">
        <v>58</v>
      </c>
      <c r="G1036" s="1" t="s">
        <v>6780</v>
      </c>
      <c r="H1036" s="1" t="s">
        <v>6781</v>
      </c>
      <c r="I1036" s="1" t="s">
        <v>38</v>
      </c>
      <c r="J1036" s="1">
        <v>1396</v>
      </c>
      <c r="K1036" s="1" t="s">
        <v>6782</v>
      </c>
      <c r="L1036" s="1" t="s">
        <v>6783</v>
      </c>
      <c r="M1036" s="1">
        <v>178</v>
      </c>
      <c r="N1036" s="1">
        <v>0</v>
      </c>
      <c r="O1036" s="1">
        <f t="shared" si="38"/>
        <v>0</v>
      </c>
      <c r="P1036" s="1" t="s">
        <v>531</v>
      </c>
      <c r="Q1036" s="1"/>
      <c r="R1036" s="1" t="s">
        <v>6784</v>
      </c>
      <c r="S1036" s="1">
        <v>38.348497133550502</v>
      </c>
      <c r="T1036" s="1">
        <v>1.0737258000000001</v>
      </c>
      <c r="U1036" s="1">
        <v>0.72846270000000002</v>
      </c>
      <c r="V1036" s="1" t="s">
        <v>38</v>
      </c>
      <c r="W1036" s="1" t="s">
        <v>44</v>
      </c>
      <c r="X1036" s="1">
        <v>10</v>
      </c>
      <c r="Y1036" s="1">
        <v>6</v>
      </c>
      <c r="Z1036" s="1">
        <v>16</v>
      </c>
      <c r="AA1036" s="1">
        <v>0.97446954896334703</v>
      </c>
      <c r="AB1036" s="1" t="s">
        <v>45</v>
      </c>
      <c r="AC1036" s="1"/>
      <c r="AD1036" s="1"/>
      <c r="AE1036" s="1"/>
      <c r="AF1036" s="1"/>
      <c r="AG1036" s="1"/>
    </row>
    <row r="1037" spans="1:33" s="12" customFormat="1" x14ac:dyDescent="0.15">
      <c r="A1037" s="1" t="s">
        <v>6785</v>
      </c>
      <c r="B1037" s="1" t="s">
        <v>6779</v>
      </c>
      <c r="C1037" s="1">
        <v>10</v>
      </c>
      <c r="D1037" s="1">
        <v>147936532</v>
      </c>
      <c r="E1037" s="1">
        <v>147941050</v>
      </c>
      <c r="F1037" s="1" t="s">
        <v>58</v>
      </c>
      <c r="G1037" s="1" t="s">
        <v>6786</v>
      </c>
      <c r="H1037" s="1" t="s">
        <v>6787</v>
      </c>
      <c r="I1037" s="1" t="s">
        <v>38</v>
      </c>
      <c r="J1037" s="1">
        <v>999</v>
      </c>
      <c r="K1037" s="1" t="s">
        <v>6783</v>
      </c>
      <c r="L1037" s="1" t="s">
        <v>6788</v>
      </c>
      <c r="M1037" s="1">
        <v>272</v>
      </c>
      <c r="N1037" s="1">
        <v>238</v>
      </c>
      <c r="O1037" s="1">
        <f t="shared" si="38"/>
        <v>0.875</v>
      </c>
      <c r="P1037" s="1" t="s">
        <v>41</v>
      </c>
      <c r="Q1037" s="1" t="s">
        <v>118</v>
      </c>
      <c r="R1037" s="1" t="s">
        <v>6784</v>
      </c>
      <c r="S1037" s="1">
        <v>38.348497133550502</v>
      </c>
      <c r="T1037" s="1">
        <v>1.0737258000000001</v>
      </c>
      <c r="U1037" s="1">
        <v>0.72846270000000002</v>
      </c>
      <c r="V1037" s="1" t="s">
        <v>38</v>
      </c>
      <c r="W1037" s="1" t="s">
        <v>44</v>
      </c>
      <c r="X1037" s="1">
        <v>7</v>
      </c>
      <c r="Y1037" s="1">
        <v>9</v>
      </c>
      <c r="Z1037" s="1">
        <v>16</v>
      </c>
      <c r="AA1037" s="1">
        <v>0.859243656109415</v>
      </c>
      <c r="AB1037" s="1" t="s">
        <v>45</v>
      </c>
      <c r="AC1037" s="1"/>
      <c r="AD1037" s="1"/>
      <c r="AE1037" s="1"/>
      <c r="AF1037" s="1"/>
      <c r="AG1037" s="1"/>
    </row>
    <row r="1038" spans="1:33" s="12" customFormat="1" x14ac:dyDescent="0.15">
      <c r="A1038" s="1" t="s">
        <v>6789</v>
      </c>
      <c r="B1038" s="1" t="s">
        <v>6779</v>
      </c>
      <c r="C1038" s="1">
        <v>10</v>
      </c>
      <c r="D1038" s="1">
        <v>147936532</v>
      </c>
      <c r="E1038" s="1">
        <v>147941050</v>
      </c>
      <c r="F1038" s="1" t="s">
        <v>58</v>
      </c>
      <c r="G1038" s="1" t="s">
        <v>6790</v>
      </c>
      <c r="H1038" s="1" t="s">
        <v>6791</v>
      </c>
      <c r="I1038" s="1" t="s">
        <v>61</v>
      </c>
      <c r="J1038" s="1">
        <v>327</v>
      </c>
      <c r="K1038" s="1" t="s">
        <v>6792</v>
      </c>
      <c r="L1038" s="1" t="s">
        <v>6793</v>
      </c>
      <c r="M1038" s="1">
        <v>276</v>
      </c>
      <c r="N1038" s="1">
        <v>0</v>
      </c>
      <c r="O1038" s="1">
        <f t="shared" si="38"/>
        <v>0</v>
      </c>
      <c r="P1038" s="1" t="s">
        <v>531</v>
      </c>
      <c r="Q1038" s="1"/>
      <c r="R1038" s="1" t="s">
        <v>6784</v>
      </c>
      <c r="S1038" s="1">
        <v>38.348497133550502</v>
      </c>
      <c r="T1038" s="1">
        <v>1.0737258000000001</v>
      </c>
      <c r="U1038" s="1">
        <v>0.72846270000000002</v>
      </c>
      <c r="V1038" s="1" t="s">
        <v>38</v>
      </c>
      <c r="W1038" s="1" t="s">
        <v>55</v>
      </c>
      <c r="X1038" s="1">
        <v>7</v>
      </c>
      <c r="Y1038" s="1">
        <v>7</v>
      </c>
      <c r="Z1038" s="1">
        <v>14</v>
      </c>
      <c r="AA1038" s="1">
        <v>7.1330938903847299E-2</v>
      </c>
      <c r="AB1038" s="1" t="s">
        <v>45</v>
      </c>
      <c r="AC1038" s="1"/>
      <c r="AD1038" s="1"/>
      <c r="AE1038" s="1"/>
      <c r="AF1038" s="1"/>
      <c r="AG1038" s="1"/>
    </row>
    <row r="1039" spans="1:33" s="12" customFormat="1" x14ac:dyDescent="0.15">
      <c r="A1039" s="1" t="s">
        <v>6794</v>
      </c>
      <c r="B1039" s="1" t="s">
        <v>6795</v>
      </c>
      <c r="C1039" s="1">
        <v>10</v>
      </c>
      <c r="D1039" s="1">
        <v>147989288</v>
      </c>
      <c r="E1039" s="1">
        <v>148003202</v>
      </c>
      <c r="F1039" s="1" t="s">
        <v>35</v>
      </c>
      <c r="G1039" s="1" t="s">
        <v>6796</v>
      </c>
      <c r="H1039" s="1" t="s">
        <v>6797</v>
      </c>
      <c r="I1039" s="1" t="s">
        <v>61</v>
      </c>
      <c r="J1039" s="1">
        <v>479</v>
      </c>
      <c r="K1039" s="1" t="s">
        <v>6798</v>
      </c>
      <c r="L1039" s="1" t="s">
        <v>6799</v>
      </c>
      <c r="M1039" s="1">
        <v>300</v>
      </c>
      <c r="N1039" s="1">
        <v>0</v>
      </c>
      <c r="O1039" s="1">
        <f t="shared" si="38"/>
        <v>0</v>
      </c>
      <c r="P1039" s="1" t="s">
        <v>531</v>
      </c>
      <c r="Q1039" s="1"/>
      <c r="R1039" s="1" t="s">
        <v>6800</v>
      </c>
      <c r="S1039" s="1">
        <v>21.8449090336591</v>
      </c>
      <c r="T1039" s="1">
        <v>-1.9669118000000001</v>
      </c>
      <c r="U1039" s="1">
        <v>0.5522726</v>
      </c>
      <c r="V1039" s="1" t="s">
        <v>54</v>
      </c>
      <c r="W1039" s="1" t="s">
        <v>44</v>
      </c>
      <c r="X1039" s="1">
        <v>7</v>
      </c>
      <c r="Y1039" s="1">
        <v>5</v>
      </c>
      <c r="Z1039" s="1">
        <v>12</v>
      </c>
      <c r="AA1039" s="1">
        <v>0.26743982906397201</v>
      </c>
      <c r="AB1039" s="1" t="s">
        <v>45</v>
      </c>
      <c r="AC1039" s="1"/>
      <c r="AD1039" s="1"/>
      <c r="AE1039" s="1"/>
      <c r="AF1039" s="1"/>
      <c r="AG1039" s="1"/>
    </row>
    <row r="1040" spans="1:33" s="12" customFormat="1" x14ac:dyDescent="0.15">
      <c r="A1040" s="1" t="s">
        <v>6801</v>
      </c>
      <c r="B1040" s="1" t="s">
        <v>6802</v>
      </c>
      <c r="C1040" s="1">
        <v>10</v>
      </c>
      <c r="D1040" s="1">
        <v>148006440</v>
      </c>
      <c r="E1040" s="1">
        <v>148015145</v>
      </c>
      <c r="F1040" s="1" t="s">
        <v>35</v>
      </c>
      <c r="G1040" s="1" t="s">
        <v>6803</v>
      </c>
      <c r="H1040" s="1" t="s">
        <v>6804</v>
      </c>
      <c r="I1040" s="1" t="s">
        <v>38</v>
      </c>
      <c r="J1040" s="1">
        <v>1316</v>
      </c>
      <c r="K1040" s="1" t="s">
        <v>6805</v>
      </c>
      <c r="L1040" s="1" t="s">
        <v>6806</v>
      </c>
      <c r="M1040" s="1">
        <v>1655</v>
      </c>
      <c r="N1040" s="1">
        <v>1080</v>
      </c>
      <c r="O1040" s="1">
        <f t="shared" si="38"/>
        <v>0.65256797583081572</v>
      </c>
      <c r="P1040" s="1" t="s">
        <v>41</v>
      </c>
      <c r="Q1040" s="1" t="s">
        <v>52</v>
      </c>
      <c r="R1040" s="1" t="s">
        <v>6807</v>
      </c>
      <c r="S1040" s="1">
        <v>47.181122280130303</v>
      </c>
      <c r="T1040" s="1">
        <v>2.1514505000000002</v>
      </c>
      <c r="U1040" s="1">
        <v>0.7917997</v>
      </c>
      <c r="V1040" s="1" t="s">
        <v>38</v>
      </c>
      <c r="W1040" s="1" t="s">
        <v>44</v>
      </c>
      <c r="X1040" s="1">
        <v>4</v>
      </c>
      <c r="Y1040" s="1">
        <v>12</v>
      </c>
      <c r="Z1040" s="1">
        <v>16</v>
      </c>
      <c r="AA1040" s="1">
        <v>0.81643850274065299</v>
      </c>
      <c r="AB1040" s="1" t="s">
        <v>45</v>
      </c>
      <c r="AC1040" s="1"/>
      <c r="AD1040" s="1"/>
      <c r="AE1040" s="1"/>
      <c r="AF1040" s="1"/>
      <c r="AG1040" s="1"/>
    </row>
    <row r="1041" spans="1:33" s="12" customFormat="1" x14ac:dyDescent="0.15">
      <c r="A1041" s="1" t="s">
        <v>6808</v>
      </c>
      <c r="B1041" s="1" t="s">
        <v>6809</v>
      </c>
      <c r="C1041" s="1">
        <v>10</v>
      </c>
      <c r="D1041" s="1">
        <v>148051418</v>
      </c>
      <c r="E1041" s="1">
        <v>148057446</v>
      </c>
      <c r="F1041" s="1" t="s">
        <v>35</v>
      </c>
      <c r="G1041" s="1" t="s">
        <v>6810</v>
      </c>
      <c r="H1041" s="1" t="s">
        <v>6811</v>
      </c>
      <c r="I1041" s="1" t="s">
        <v>38</v>
      </c>
      <c r="J1041" s="1">
        <v>409</v>
      </c>
      <c r="K1041" s="1" t="s">
        <v>6812</v>
      </c>
      <c r="L1041" s="1" t="s">
        <v>6813</v>
      </c>
      <c r="M1041" s="1">
        <v>216</v>
      </c>
      <c r="N1041" s="1">
        <v>216</v>
      </c>
      <c r="O1041" s="1">
        <f t="shared" si="38"/>
        <v>1</v>
      </c>
      <c r="P1041" s="1" t="s">
        <v>41</v>
      </c>
      <c r="Q1041" s="1" t="s">
        <v>118</v>
      </c>
      <c r="R1041" s="1" t="s">
        <v>6814</v>
      </c>
      <c r="S1041" s="1">
        <v>34.741541389793703</v>
      </c>
      <c r="T1041" s="1">
        <v>0.94156819999999997</v>
      </c>
      <c r="U1041" s="1">
        <v>0.67434919999999998</v>
      </c>
      <c r="V1041" s="1" t="s">
        <v>38</v>
      </c>
      <c r="W1041" s="1" t="s">
        <v>44</v>
      </c>
      <c r="X1041" s="1">
        <v>12</v>
      </c>
      <c r="Y1041" s="1">
        <v>4</v>
      </c>
      <c r="Z1041" s="1">
        <v>16</v>
      </c>
      <c r="AA1041" s="1">
        <v>0.369106722809037</v>
      </c>
      <c r="AB1041" s="1" t="s">
        <v>45</v>
      </c>
      <c r="AC1041" s="1"/>
      <c r="AD1041" s="1"/>
      <c r="AE1041" s="1"/>
      <c r="AF1041" s="1"/>
      <c r="AG1041" s="1"/>
    </row>
    <row r="1042" spans="1:33" s="12" customFormat="1" x14ac:dyDescent="0.15">
      <c r="A1042" s="1" t="s">
        <v>6815</v>
      </c>
      <c r="B1042" s="1" t="s">
        <v>6809</v>
      </c>
      <c r="C1042" s="1">
        <v>10</v>
      </c>
      <c r="D1042" s="1">
        <v>148051418</v>
      </c>
      <c r="E1042" s="1">
        <v>148057446</v>
      </c>
      <c r="F1042" s="1" t="s">
        <v>35</v>
      </c>
      <c r="G1042" s="1" t="s">
        <v>6816</v>
      </c>
      <c r="H1042" s="1" t="s">
        <v>6817</v>
      </c>
      <c r="I1042" s="1" t="s">
        <v>61</v>
      </c>
      <c r="J1042" s="1">
        <v>2220</v>
      </c>
      <c r="K1042" s="1" t="s">
        <v>6818</v>
      </c>
      <c r="L1042" s="1" t="s">
        <v>6819</v>
      </c>
      <c r="M1042" s="1">
        <v>302</v>
      </c>
      <c r="N1042" s="1">
        <v>302</v>
      </c>
      <c r="O1042" s="1">
        <f t="shared" si="38"/>
        <v>1</v>
      </c>
      <c r="P1042" s="1" t="s">
        <v>41</v>
      </c>
      <c r="Q1042" s="1" t="s">
        <v>52</v>
      </c>
      <c r="R1042" s="1" t="s">
        <v>6814</v>
      </c>
      <c r="S1042" s="1">
        <v>34.741541389793703</v>
      </c>
      <c r="T1042" s="1">
        <v>0.94156819999999997</v>
      </c>
      <c r="U1042" s="1">
        <v>0.67434919999999998</v>
      </c>
      <c r="V1042" s="1" t="s">
        <v>38</v>
      </c>
      <c r="W1042" s="1" t="s">
        <v>55</v>
      </c>
      <c r="X1042" s="1">
        <v>5</v>
      </c>
      <c r="Y1042" s="1">
        <v>6</v>
      </c>
      <c r="Z1042" s="1">
        <v>11</v>
      </c>
      <c r="AA1042" s="1">
        <v>1.4394452072465201E-2</v>
      </c>
      <c r="AB1042" s="1" t="s">
        <v>72</v>
      </c>
      <c r="AC1042" s="1" t="s">
        <v>55</v>
      </c>
      <c r="AD1042" s="1" t="str">
        <f t="shared" ref="AD1042:AD1048" si="39">IF(AC1042=W1042,"consistent","inconsistent")</f>
        <v>consistent</v>
      </c>
      <c r="AE1042" s="1"/>
      <c r="AF1042" s="1"/>
      <c r="AG1042" s="1"/>
    </row>
    <row r="1043" spans="1:33" s="12" customFormat="1" x14ac:dyDescent="0.15">
      <c r="A1043" s="1" t="s">
        <v>6820</v>
      </c>
      <c r="B1043" s="1" t="s">
        <v>6809</v>
      </c>
      <c r="C1043" s="1">
        <v>10</v>
      </c>
      <c r="D1043" s="1">
        <v>148051418</v>
      </c>
      <c r="E1043" s="1">
        <v>148057446</v>
      </c>
      <c r="F1043" s="1" t="s">
        <v>35</v>
      </c>
      <c r="G1043" s="1" t="s">
        <v>6821</v>
      </c>
      <c r="H1043" s="1" t="s">
        <v>6822</v>
      </c>
      <c r="I1043" s="1" t="s">
        <v>38</v>
      </c>
      <c r="J1043" s="1">
        <v>2551</v>
      </c>
      <c r="K1043" s="1" t="s">
        <v>6823</v>
      </c>
      <c r="L1043" s="1" t="s">
        <v>6824</v>
      </c>
      <c r="M1043" s="1">
        <v>1199</v>
      </c>
      <c r="N1043" s="1">
        <v>918</v>
      </c>
      <c r="O1043" s="1">
        <f t="shared" si="38"/>
        <v>0.76563803169307754</v>
      </c>
      <c r="P1043" s="1" t="s">
        <v>41</v>
      </c>
      <c r="Q1043" s="1" t="s">
        <v>200</v>
      </c>
      <c r="R1043" s="1" t="s">
        <v>6814</v>
      </c>
      <c r="S1043" s="1">
        <v>34.741541389793703</v>
      </c>
      <c r="T1043" s="1">
        <v>0.94156819999999997</v>
      </c>
      <c r="U1043" s="1">
        <v>0.67434919999999998</v>
      </c>
      <c r="V1043" s="1" t="s">
        <v>38</v>
      </c>
      <c r="W1043" s="1" t="s">
        <v>44</v>
      </c>
      <c r="X1043" s="1">
        <v>8</v>
      </c>
      <c r="Y1043" s="1">
        <v>8</v>
      </c>
      <c r="Z1043" s="1">
        <v>16</v>
      </c>
      <c r="AA1043" s="1">
        <v>5.6781466806829002E-2</v>
      </c>
      <c r="AB1043" s="1" t="s">
        <v>45</v>
      </c>
      <c r="AC1043" s="1"/>
      <c r="AD1043" s="1"/>
      <c r="AE1043" s="1"/>
      <c r="AF1043" s="1"/>
      <c r="AG1043" s="1"/>
    </row>
    <row r="1044" spans="1:33" s="12" customFormat="1" x14ac:dyDescent="0.15">
      <c r="A1044" s="1" t="s">
        <v>6825</v>
      </c>
      <c r="B1044" s="1" t="s">
        <v>6826</v>
      </c>
      <c r="C1044" s="1">
        <v>10</v>
      </c>
      <c r="D1044" s="1">
        <v>148633857</v>
      </c>
      <c r="E1044" s="1">
        <v>148636016</v>
      </c>
      <c r="F1044" s="1" t="s">
        <v>35</v>
      </c>
      <c r="G1044" s="1" t="s">
        <v>6827</v>
      </c>
      <c r="H1044" s="1" t="s">
        <v>6828</v>
      </c>
      <c r="I1044" s="1" t="s">
        <v>38</v>
      </c>
      <c r="J1044" s="1">
        <v>128</v>
      </c>
      <c r="K1044" s="1" t="s">
        <v>6829</v>
      </c>
      <c r="L1044" s="1" t="s">
        <v>6830</v>
      </c>
      <c r="M1044" s="1">
        <v>239</v>
      </c>
      <c r="N1044" s="1">
        <v>238</v>
      </c>
      <c r="O1044" s="1">
        <f t="shared" si="38"/>
        <v>0.99581589958159</v>
      </c>
      <c r="P1044" s="1" t="s">
        <v>41</v>
      </c>
      <c r="Q1044" s="1" t="s">
        <v>118</v>
      </c>
      <c r="R1044" s="1" t="s">
        <v>6831</v>
      </c>
      <c r="S1044" s="1">
        <v>32.681553941368101</v>
      </c>
      <c r="T1044" s="1">
        <v>0.49666830000000001</v>
      </c>
      <c r="U1044" s="1">
        <v>0.6110331</v>
      </c>
      <c r="V1044" s="1" t="s">
        <v>38</v>
      </c>
      <c r="W1044" s="1" t="s">
        <v>44</v>
      </c>
      <c r="X1044" s="1">
        <v>5</v>
      </c>
      <c r="Y1044" s="1">
        <v>11</v>
      </c>
      <c r="Z1044" s="1">
        <v>16</v>
      </c>
      <c r="AA1044" s="1">
        <v>0.87239624184622899</v>
      </c>
      <c r="AB1044" s="1" t="s">
        <v>45</v>
      </c>
      <c r="AC1044" s="1"/>
      <c r="AD1044" s="1"/>
      <c r="AE1044" s="1"/>
      <c r="AF1044" s="1"/>
      <c r="AG1044" s="1"/>
    </row>
    <row r="1045" spans="1:33" s="12" customFormat="1" x14ac:dyDescent="0.15">
      <c r="A1045" s="1" t="s">
        <v>6832</v>
      </c>
      <c r="B1045" s="1" t="s">
        <v>6826</v>
      </c>
      <c r="C1045" s="1">
        <v>10</v>
      </c>
      <c r="D1045" s="1">
        <v>148633857</v>
      </c>
      <c r="E1045" s="1">
        <v>148636016</v>
      </c>
      <c r="F1045" s="1" t="s">
        <v>35</v>
      </c>
      <c r="G1045" s="1" t="s">
        <v>6833</v>
      </c>
      <c r="H1045" s="1" t="s">
        <v>6834</v>
      </c>
      <c r="I1045" s="1" t="s">
        <v>38</v>
      </c>
      <c r="J1045" s="1">
        <v>843</v>
      </c>
      <c r="K1045" s="1" t="s">
        <v>6835</v>
      </c>
      <c r="L1045" s="1" t="s">
        <v>6836</v>
      </c>
      <c r="M1045" s="1">
        <v>617</v>
      </c>
      <c r="N1045" s="1">
        <v>611</v>
      </c>
      <c r="O1045" s="1">
        <f t="shared" si="38"/>
        <v>0.99027552674230146</v>
      </c>
      <c r="P1045" s="1" t="s">
        <v>41</v>
      </c>
      <c r="Q1045" s="1" t="s">
        <v>118</v>
      </c>
      <c r="R1045" s="1" t="s">
        <v>6831</v>
      </c>
      <c r="S1045" s="1">
        <v>32.681553941368101</v>
      </c>
      <c r="T1045" s="1">
        <v>0.49666830000000001</v>
      </c>
      <c r="U1045" s="1">
        <v>0.6110331</v>
      </c>
      <c r="V1045" s="1" t="s">
        <v>38</v>
      </c>
      <c r="W1045" s="1" t="s">
        <v>44</v>
      </c>
      <c r="X1045" s="1">
        <v>10</v>
      </c>
      <c r="Y1045" s="1">
        <v>6</v>
      </c>
      <c r="Z1045" s="1">
        <v>16</v>
      </c>
      <c r="AA1045" s="1">
        <v>0.71856115722785296</v>
      </c>
      <c r="AB1045" s="1" t="s">
        <v>45</v>
      </c>
      <c r="AC1045" s="1"/>
      <c r="AD1045" s="1"/>
      <c r="AE1045" s="1"/>
      <c r="AF1045" s="1"/>
      <c r="AG1045" s="1"/>
    </row>
    <row r="1046" spans="1:33" s="12" customFormat="1" x14ac:dyDescent="0.15">
      <c r="A1046" s="1" t="s">
        <v>6837</v>
      </c>
      <c r="B1046" s="1" t="s">
        <v>6838</v>
      </c>
      <c r="C1046" s="1">
        <v>10</v>
      </c>
      <c r="D1046" s="1">
        <v>148925850</v>
      </c>
      <c r="E1046" s="1">
        <v>148932210</v>
      </c>
      <c r="F1046" s="1" t="s">
        <v>35</v>
      </c>
      <c r="G1046" s="1" t="s">
        <v>6839</v>
      </c>
      <c r="H1046" s="1" t="s">
        <v>6840</v>
      </c>
      <c r="I1046" s="1" t="s">
        <v>61</v>
      </c>
      <c r="J1046" s="1">
        <v>52</v>
      </c>
      <c r="K1046" s="1" t="s">
        <v>6841</v>
      </c>
      <c r="L1046" s="1" t="s">
        <v>6842</v>
      </c>
      <c r="M1046" s="1">
        <v>302</v>
      </c>
      <c r="N1046" s="1">
        <v>156</v>
      </c>
      <c r="O1046" s="1">
        <f t="shared" si="38"/>
        <v>0.51655629139072845</v>
      </c>
      <c r="P1046" s="1" t="s">
        <v>41</v>
      </c>
      <c r="Q1046" s="1" t="s">
        <v>289</v>
      </c>
      <c r="R1046" s="1" t="s">
        <v>6843</v>
      </c>
      <c r="S1046" s="1">
        <v>23.3283823452769</v>
      </c>
      <c r="T1046" s="1">
        <v>1.2047862</v>
      </c>
      <c r="U1046" s="1">
        <v>0.54085740000000004</v>
      </c>
      <c r="V1046" s="1" t="s">
        <v>38</v>
      </c>
      <c r="W1046" s="1" t="s">
        <v>55</v>
      </c>
      <c r="X1046" s="1">
        <v>3</v>
      </c>
      <c r="Y1046" s="1">
        <v>12</v>
      </c>
      <c r="Z1046" s="1">
        <v>15</v>
      </c>
      <c r="AA1046" s="1">
        <v>4.0826458067098899E-2</v>
      </c>
      <c r="AB1046" s="1" t="s">
        <v>72</v>
      </c>
      <c r="AC1046" s="1" t="s">
        <v>55</v>
      </c>
      <c r="AD1046" s="1" t="str">
        <f t="shared" si="39"/>
        <v>consistent</v>
      </c>
      <c r="AE1046" s="1"/>
      <c r="AF1046" s="1"/>
      <c r="AG1046" s="1"/>
    </row>
    <row r="1047" spans="1:33" s="12" customFormat="1" x14ac:dyDescent="0.15">
      <c r="A1047" s="1" t="s">
        <v>6844</v>
      </c>
      <c r="B1047" s="1" t="s">
        <v>6845</v>
      </c>
      <c r="C1047" s="1">
        <v>10</v>
      </c>
      <c r="D1047" s="1">
        <v>149517376</v>
      </c>
      <c r="E1047" s="1">
        <v>149519238</v>
      </c>
      <c r="F1047" s="1" t="s">
        <v>58</v>
      </c>
      <c r="G1047" s="1" t="s">
        <v>6846</v>
      </c>
      <c r="H1047" s="1" t="s">
        <v>6847</v>
      </c>
      <c r="I1047" s="1" t="s">
        <v>61</v>
      </c>
      <c r="J1047" s="1">
        <v>641</v>
      </c>
      <c r="K1047" s="1" t="s">
        <v>6848</v>
      </c>
      <c r="L1047" s="1" t="s">
        <v>6849</v>
      </c>
      <c r="M1047" s="1">
        <v>3006</v>
      </c>
      <c r="N1047" s="1">
        <v>556</v>
      </c>
      <c r="O1047" s="1">
        <f t="shared" si="38"/>
        <v>0.18496340652029275</v>
      </c>
      <c r="P1047" s="1" t="s">
        <v>41</v>
      </c>
      <c r="Q1047" s="1" t="s">
        <v>78</v>
      </c>
      <c r="R1047" s="1" t="s">
        <v>6850</v>
      </c>
      <c r="S1047" s="1">
        <v>21.158558979370198</v>
      </c>
      <c r="T1047" s="1">
        <v>-0.46486630000000001</v>
      </c>
      <c r="U1047" s="1">
        <v>0.54567980000000005</v>
      </c>
      <c r="V1047" s="1" t="s">
        <v>54</v>
      </c>
      <c r="W1047" s="1" t="s">
        <v>44</v>
      </c>
      <c r="X1047" s="1">
        <v>4</v>
      </c>
      <c r="Y1047" s="1">
        <v>11</v>
      </c>
      <c r="Z1047" s="1">
        <v>15</v>
      </c>
      <c r="AA1047" s="1">
        <v>6.1872259933935998E-4</v>
      </c>
      <c r="AB1047" s="1" t="s">
        <v>72</v>
      </c>
      <c r="AC1047" s="1" t="s">
        <v>44</v>
      </c>
      <c r="AD1047" s="1" t="str">
        <f t="shared" si="39"/>
        <v>consistent</v>
      </c>
      <c r="AE1047" s="1"/>
      <c r="AF1047" s="1"/>
      <c r="AG1047" s="1"/>
    </row>
    <row r="1048" spans="1:33" s="12" customFormat="1" x14ac:dyDescent="0.15">
      <c r="A1048" s="1" t="s">
        <v>6851</v>
      </c>
      <c r="B1048" s="1" t="s">
        <v>6845</v>
      </c>
      <c r="C1048" s="1">
        <v>10</v>
      </c>
      <c r="D1048" s="1">
        <v>149517376</v>
      </c>
      <c r="E1048" s="1">
        <v>149519238</v>
      </c>
      <c r="F1048" s="1" t="s">
        <v>58</v>
      </c>
      <c r="G1048" s="1" t="s">
        <v>6852</v>
      </c>
      <c r="H1048" s="1" t="s">
        <v>6853</v>
      </c>
      <c r="I1048" s="1" t="s">
        <v>61</v>
      </c>
      <c r="J1048" s="1">
        <v>189</v>
      </c>
      <c r="K1048" s="1" t="s">
        <v>6854</v>
      </c>
      <c r="L1048" s="1" t="s">
        <v>6855</v>
      </c>
      <c r="M1048" s="1">
        <v>402</v>
      </c>
      <c r="N1048" s="1">
        <v>0</v>
      </c>
      <c r="O1048" s="1">
        <f t="shared" si="38"/>
        <v>0</v>
      </c>
      <c r="P1048" s="1" t="s">
        <v>531</v>
      </c>
      <c r="Q1048" s="1"/>
      <c r="R1048" s="1" t="s">
        <v>6850</v>
      </c>
      <c r="S1048" s="1">
        <v>21.158558979370198</v>
      </c>
      <c r="T1048" s="1">
        <v>-0.46486630000000001</v>
      </c>
      <c r="U1048" s="1">
        <v>0.54567980000000005</v>
      </c>
      <c r="V1048" s="1" t="s">
        <v>54</v>
      </c>
      <c r="W1048" s="1" t="s">
        <v>44</v>
      </c>
      <c r="X1048" s="1">
        <v>5</v>
      </c>
      <c r="Y1048" s="1">
        <v>6</v>
      </c>
      <c r="Z1048" s="1">
        <v>11</v>
      </c>
      <c r="AA1048" s="1">
        <v>7.8807945322698393E-3</v>
      </c>
      <c r="AB1048" s="1" t="s">
        <v>72</v>
      </c>
      <c r="AC1048" s="1" t="s">
        <v>44</v>
      </c>
      <c r="AD1048" s="1" t="str">
        <f t="shared" si="39"/>
        <v>consistent</v>
      </c>
      <c r="AE1048" s="1" t="s">
        <v>349</v>
      </c>
      <c r="AF1048" s="5">
        <v>1.8041414618991301</v>
      </c>
      <c r="AG1048" s="5">
        <v>0.184444991166969</v>
      </c>
    </row>
    <row r="1049" spans="1:33" s="12" customFormat="1" x14ac:dyDescent="0.15">
      <c r="A1049" s="1" t="s">
        <v>6856</v>
      </c>
      <c r="B1049" s="1" t="s">
        <v>6857</v>
      </c>
      <c r="C1049" s="1">
        <v>10</v>
      </c>
      <c r="D1049" s="1">
        <v>149652422</v>
      </c>
      <c r="E1049" s="1">
        <v>149656130</v>
      </c>
      <c r="F1049" s="1" t="s">
        <v>35</v>
      </c>
      <c r="G1049" s="1" t="s">
        <v>6858</v>
      </c>
      <c r="H1049" s="1" t="s">
        <v>6859</v>
      </c>
      <c r="I1049" s="1" t="s">
        <v>61</v>
      </c>
      <c r="J1049" s="1">
        <v>1672</v>
      </c>
      <c r="K1049" s="1" t="s">
        <v>6860</v>
      </c>
      <c r="L1049" s="1" t="s">
        <v>6861</v>
      </c>
      <c r="M1049" s="1">
        <v>415</v>
      </c>
      <c r="N1049" s="1">
        <v>146</v>
      </c>
      <c r="O1049" s="1">
        <f t="shared" si="38"/>
        <v>0.35180722891566263</v>
      </c>
      <c r="P1049" s="1" t="s">
        <v>41</v>
      </c>
      <c r="Q1049" s="1" t="s">
        <v>42</v>
      </c>
      <c r="R1049" s="1" t="s">
        <v>6862</v>
      </c>
      <c r="S1049" s="1">
        <v>35.912934571118299</v>
      </c>
      <c r="T1049" s="1">
        <v>5.7073739999999997</v>
      </c>
      <c r="U1049" s="1">
        <v>0.75006510000000004</v>
      </c>
      <c r="V1049" s="1" t="s">
        <v>38</v>
      </c>
      <c r="W1049" s="1" t="s">
        <v>55</v>
      </c>
      <c r="X1049" s="1">
        <v>6</v>
      </c>
      <c r="Y1049" s="1">
        <v>7</v>
      </c>
      <c r="Z1049" s="1">
        <v>13</v>
      </c>
      <c r="AA1049" s="1">
        <v>0.94553769315507696</v>
      </c>
      <c r="AB1049" s="1" t="s">
        <v>45</v>
      </c>
      <c r="AC1049" s="1"/>
      <c r="AD1049" s="1"/>
      <c r="AE1049" s="1"/>
      <c r="AF1049" s="1"/>
      <c r="AG1049" s="1"/>
    </row>
    <row r="1050" spans="1:33" s="12" customFormat="1" x14ac:dyDescent="0.15">
      <c r="A1050" s="10" t="s">
        <v>6863</v>
      </c>
      <c r="B1050" s="10" t="s">
        <v>6864</v>
      </c>
      <c r="C1050" s="10">
        <v>10</v>
      </c>
      <c r="D1050" s="10">
        <v>149707696</v>
      </c>
      <c r="E1050" s="10">
        <v>149709357</v>
      </c>
      <c r="F1050" s="10" t="s">
        <v>58</v>
      </c>
      <c r="G1050" s="10" t="s">
        <v>6865</v>
      </c>
      <c r="H1050" s="10" t="s">
        <v>6866</v>
      </c>
      <c r="I1050" s="10" t="s">
        <v>38</v>
      </c>
      <c r="J1050" s="10">
        <v>1946</v>
      </c>
      <c r="K1050" s="10" t="s">
        <v>6867</v>
      </c>
      <c r="L1050" s="10" t="s">
        <v>6868</v>
      </c>
      <c r="M1050" s="10">
        <v>141</v>
      </c>
      <c r="N1050" s="10">
        <v>141</v>
      </c>
      <c r="O1050" s="10">
        <f t="shared" si="38"/>
        <v>1</v>
      </c>
      <c r="P1050" s="10" t="s">
        <v>41</v>
      </c>
      <c r="Q1050" s="10" t="s">
        <v>1075</v>
      </c>
      <c r="R1050" s="10" t="s">
        <v>6869</v>
      </c>
      <c r="S1050" s="10">
        <v>55.625823409337698</v>
      </c>
      <c r="T1050" s="10">
        <v>1.3983805</v>
      </c>
      <c r="U1050" s="10">
        <v>0.80984820000000002</v>
      </c>
      <c r="V1050" s="10" t="s">
        <v>38</v>
      </c>
      <c r="W1050" s="10" t="s">
        <v>44</v>
      </c>
      <c r="X1050" s="10">
        <v>11</v>
      </c>
      <c r="Y1050" s="10">
        <v>5</v>
      </c>
      <c r="Z1050" s="10">
        <v>16</v>
      </c>
      <c r="AA1050" s="10">
        <v>0.57881048567468496</v>
      </c>
      <c r="AB1050" s="10" t="s">
        <v>45</v>
      </c>
      <c r="AC1050" s="10"/>
      <c r="AD1050" s="10"/>
      <c r="AE1050" s="10"/>
      <c r="AF1050" s="10"/>
      <c r="AG1050" s="10"/>
    </row>
  </sheetData>
  <phoneticPr fontId="5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qingli</cp:lastModifiedBy>
  <dcterms:created xsi:type="dcterms:W3CDTF">2020-08-01T06:07:00Z</dcterms:created>
  <dcterms:modified xsi:type="dcterms:W3CDTF">2021-03-31T12:12:12Z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