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85538ec6fd7c3c1a/Documents/Mokalled Lab/Lab Publications/dgRNP resource paper/"/>
    </mc:Choice>
  </mc:AlternateContent>
  <xr:revisionPtr revIDLastSave="272" documentId="8_{579A2BFC-45F6-40A3-A4D4-DE9DCC10A6D8}" xr6:coauthVersionLast="46" xr6:coauthVersionMax="46" xr10:uidLastSave="{453D48DC-09FC-4350-950C-9C94CBA1DDBB}"/>
  <bookViews>
    <workbookView xWindow="-120" yWindow="-120" windowWidth="29040" windowHeight="15840" xr2:uid="{00000000-000D-0000-FFFF-FFFF00000000}"/>
  </bookViews>
  <sheets>
    <sheet name="spi1a_1_adultSC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5" i="6" l="1"/>
  <c r="AA146" i="6"/>
  <c r="AA147" i="6"/>
  <c r="AA148" i="6"/>
  <c r="AA149" i="6"/>
  <c r="AA150" i="6"/>
  <c r="AA151" i="6"/>
  <c r="AA152" i="6"/>
  <c r="AA153" i="6"/>
  <c r="AA154" i="6"/>
  <c r="AA155" i="6"/>
  <c r="AA156" i="6"/>
  <c r="AA144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29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14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99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84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69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8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39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23" i="6"/>
</calcChain>
</file>

<file path=xl/sharedStrings.xml><?xml version="1.0" encoding="utf-8"?>
<sst xmlns="http://schemas.openxmlformats.org/spreadsheetml/2006/main" count="147" uniqueCount="137">
  <si>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154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</si>
  <si>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334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</si>
  <si>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266</t>
  </si>
  <si>
    <t>TTTTTGACAGTAATATTTGGCATGACTTTAAAACCAATGTCAATTTCTACAGGAAACAAAAGGAAGGTGCGTCTTTACCAGTTCCTCCTGGACCTCCTTCAGGACGGAGACATGAGGGACTGCATCTGGTGGGTGGACAGAGAGCGAGGCGTCTTTCAGTTCTCCTCCAAACACAAGGAGACACTCGCCAGCAAAAGGGGCCAGCAAAAGGGCAACCGCAAGAGAATGACCTACCAAAAGATGGCAAGAGCCCTCCGCAACTACGGCAAGACCGGGGAGGTCAAAAAGGTCAAGAAGAAACTCACCT , 255</t>
  </si>
  <si>
    <t>TTTTTGACAGTAATATTTGGCATGACTTTAAAACCAATGTCAATTTCTACAGGAAACAAAAGGAAGGTGCGTCTTTACCAGTTCCTCCTGGACCTCCTTCAGGACGGAGACATGAGGGACTGCATCTGGTGGGTGGACAGAGAGCGAGGCGTCTTTCAGTTCTCCTCCAAACACAAGGAGACACTCGCCAGCCGGGTCAGCAAAAGGGCAACCGCAAGAGAATGACCTACCAAAAGATGGCAAGAGCCCTCCGCAACTACGGCAAGACCGGGGAGGTCAAAAAGGTCAAGAAGAAACTCACCT , 203</t>
  </si>
  <si>
    <t>TTTTTGACAGTAATATTTGGCATGACTTTAAAACCAATGTCAATTTCTACAGGAAACAAAAGGAAGGTGCGTCTTTACCAGTTCCTCCTGGACCTCCTTCAGGACGGAGACATGAGGGACTGCATCTGGTGGGTGGACAGAGAGCGAGGCGTCTTTCAGTTCTCCTCCAAACACAAGGAGACACTCGCCAGCCGGGTGTATTAATCTTTTGCTGGGGCCAGCAAAAGGGCAACCGCAAGAGAATGACCTACCAAAAGATGGCAAGAGCCCTCCGCAACTACGGCAAGACCGGGGAGGTCAAAAAGGTCAAGAAGAAACTCACCT , 160</t>
  </si>
  <si>
    <t>TTTTTGACAGTAATATTTGGCATGACTTTAAAACCAATGTCAATTTCTACAGGAAACAAAAGGAAGGTGCGTCTTTACCAGTTCCTCCTGGACCTCCTTCAGGACGGAGACATGAGGGACTGCATCTGGTGGGTGGACAGAGAGCGAGGCGTCTTTCAGTTCTCCTCCAAACACAAGGAGACACTCGCCAGCCTGGGGCCAGCAAAAGGGCAACCGCAAGAGAATGACCTACCAAAAGATGGCAAGAGCCCTCCGCAACTACGGCAAGACCGGGGAGGTCAAAAAGGTCAAGAAGAAACTCACCT , 122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</si>
  <si>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105</t>
  </si>
  <si>
    <t>TTTTTGACAGTAATATTTGGCATGACTTTAAAACCAATGTCAATTTCTACAGGAAACAAAAGGAAGGTGCGTCTTTACCAGTTCCTCCTGGACCTCCTTCAGGACGGAGACATGAGGGACTGCATCTGGTGGGTGGACAGAGAGCGAGGCGTCTTTCAGTTCTCCTCCAAACACAAGGAGACACTCGCCAGCCGGGCCAGCAAAAGGCCAGCAAAAGGGCAACCGCAAGAGAATGACCTACCAAAAGATGGCAAGAGCCCTCCGCAACTACGGCAAGACCGGGGAGGTCAAAAAGGTCAAGAAGAAACTCACCT , 104</t>
  </si>
  <si>
    <t>TTTTTGACAGTAATATTTGGCATGACTTTAAAACCAATGTCAATTTCTACAGGAAACAAAAGGAAGGTGCGTCTTTACCAGTTCCTCCTGGACCTCCTTCAGGACGGAGACATGAGGGACTGCATCTGGTGGGTGGACAGAGAGCGAGGCGTCTTTCAGTTCTCCTCCAAACACAAGGAGACACTCGCCAGCCGGGGCCAGCTGGGGCCAGCAAAAGGGCAACCGCAAGAGAATGACCTACCAAAAGATGGCAAGAGCCCTCCGCAACTACGGCAAGACCGGGGAGGTCAAAAAGGTCAAGAAGAAACTCACCT , 77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</si>
  <si>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52</t>
  </si>
  <si>
    <t>TTTTTGACAGTAATATTTGGCATGACTTTAAAACCAATGTCAATTTCTACAGGAAACAAAAGGAAGGTGCGTCTTTACCAGTTCCTCCTGGACCTCCTTCAGGACGGAGACATGAGGGACTGCATCTGGTGGGTGGACAGAGAGCGAGGCGTCTTTCAGTTCTCCTCCAAACACAAGGAGACACTCGCCAGACACTGGGGCCAGCAAAAGGGCAACCGCAAGAGAATGACCTACCAAAAGATGGCAAGAGCCCTCCGCAACTACGGCAAGACCGGGGAGGTCAAAAAGGTCAAGAAGAAACTCACCT , 42</t>
  </si>
  <si>
    <t>TTTTTGACAGTAATATTTGGCATGACTTTAAAACCAATGTCAATTTCTACAGGAAACAAAAGGAAGGTGCGTCTTTACCAGTTCCTCCTGGACCTCCTTCAGGACGGAGACATGAGGGACTGCATCTGGTGGGTGGACAGAGAGCGAGGCGTCTTTCAGTTCTCCTCCAAACACAAGGAGACACTCGCCAGCCGAACACAAGGAGACACTGGGGCCAGCAAAAGGGCAACCGCAAGAGAATGACCTACCAAAAGATGGCAAGAGCCCTCCGCAACTACGGCAAGACCGGGGAGGTCAAAAAGGTCAAGAAGAAACTCACCT , 37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</si>
  <si>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389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</si>
  <si>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182</t>
  </si>
  <si>
    <t>TTTTTGACAGTAATATTTGGCATGACTTTAAAACCAATGTCAATTTCTACAGGAAACAAAAGGAAGGTGCGTCTTTACCAGTTCCTCCTGGACCTCCTTCAGGACGGAGACATGAGGGACTGCATCTGGTGGGTGGACAGAGAGCGAGGCGTCTTTCAGTTCTCCTCCAAACACAAGGAGACACTCGCCAGCCGAGCAAAAGGGCAACCGCAAGAGAATGACCTACCAAAAGATGGCAAGAGCCCTCCGCAACTACGGCAAGACCGGGGAGGTCAAAAAGGTCAAGAAGAAACTCACCT , 182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</si>
  <si>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107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</si>
  <si>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86</t>
  </si>
  <si>
    <t>TTTTTGACAGTAATATTTGGCATGACTTTAAAACCAATGTCAATTTCTACAGGAAACAAAAGGAAGGTGCGTCTTTACCAGTTCCTCCTGGACCTCCTTCAGGACGGAGACATGAGGGACTGCATCTGGTGGGTGGACAGAGAGCGAGGCGTCTTTCAGTTCTCCTCCAAACACAAGGAGACACTCGCCAGCCGTCCTTGTTACAGTGTAAACCAGCAAAAGGGCAGCAAAAGGGCAACCGCAAGAGAATGACCTACCAAAAGATGGCAAGAGCCCTCCGCAACTACGGCAAGACCGGGGAGGTCAAAAAGGTCAAGAAGAAACTCACCT , 84</t>
  </si>
  <si>
    <t>TTTTTGACAGTAATATTTGGCATGACTTTAAAACCAATGTCAATTTCTACAGGAAACAAAAGGAAGGTGCGTCTTTACCAGTTCCTCCTGGACCTCCTTCAGGACGGAGACATGAGGGACTGCATCTGGTGGGTGGACAGAGAGCGAGGCGTCTTTCAGTTCTCCTCCAAACACAAGGAGACACTCGCCAGCAAAAGGGCCAGCAAAAGGGCAACCGCAAGAGAATGACCTACCAAAAGATGGCAAGAGCCCTCCGCAACTACGGCAAGACCGGGGAGGTCAAAAAGGTCAAGAAGAAACTCACCT , 74</t>
  </si>
  <si>
    <t>TTTTTGACAGTAATATTTGGCATGACTTTAAAACCAATGTCAATTTCTACAGGAAACAAAAGGAAGGTGCGTCTTTACCAGTTCCTCCTGGACCTCCTTCAGGACGGAGACATGAGGGACTGCATCTGGTGGGGCCAGCAAAAGGGCAACCGCAAGAGAATGACCTACCAAAAGATGGCAAGAGCCCTCCGCAACTACGGCAAGACCGGGGAGGTCAAAAAGGTCAAGAAGAAACTCACCT , 68</t>
  </si>
  <si>
    <t>TTTTTGACAGTAATATTTGGCATGACTTTAAAACCAATGTCAATTTCTACAGGAAACAAAAGGAAGGTGCGTCTTTACCAGTTCCTCCTGGACCTCCTTCAGGACGGAGACATGAGGGACTGCATCTGGTGGGTGGACAGAGAGCGAGGCGTCTTTCAGTTCTCCTCCAAACACAAGGAGACACTCGCCAGCCGAAAGGGCAACCGCAAGAGAATGACCTACCAAAAGATGGCAAGAGCCCTCCGCAACTACGGCAAGACCGGGGAGGTCAAAAAGGTCAAGAAGAAACTCACCT , 61</t>
  </si>
  <si>
    <t>TTTTTGACAGTAATATTTGGCATGACTTTAAAACCAATGTCAATTTCTACAGGAAACAAAAGGAAGGTGCGTCTTTACCAGTTCCTCCTGGACCTCCTTCAGGACGGAGACATGAGGGACTGCATCTGGTGGGTGGACAGAGAGCGAGGCGTCTTTCAGTTCTCCTCCAAACACAAGGAGACACTCGCCAGCACTGGGGCCAGCAAAAGGGCAACCGCAAGAGAATGACCTACCAAAAGATGGCAAGAGCCCTCCGCAACTACGGCAAGACCGGGGAGGTCAAAAAGGTCAAGAAGAAACTCACCT , 56</t>
  </si>
  <si>
    <t>TTTTTGACAGTAATATTTGGCATGACTTTAAAACCAATGTCAATTTCTACAGGAAACAAAAGGAAGGTGCGTCTTTACCAGTTCCTCCTGGACCTCCTTCAGGACGGAGACATGAGGGACTGCATCTGGTGGGTGGACAGAGAGCGAGGCGTCTTTCAGTTCTCCTCCAAACACAAGGGGCCAGCAAAAGGGCAACCGCAAGAGAATGACCTACCAAAAGATGGCAAGAGCCCTCCGCAACTACGGCAAGACCGGGGAGGTCAAAAAGGTCAAGAAGAAACTCACCT , 40</t>
  </si>
  <si>
    <t>TTTTTGACAGTAATATTTGGCATGACTTTAAAACCAATGTCAATTTCTACAGGAAACAAAAGGAAGGTGCGTCTTTACCAGTTCCTCCTGGACCTCCTTCAGGACGGAGACATGAGGGACTGCATCTGGTGGGTGGACAGAGAGCGAGGCGTCTTTCAGTTCTCCTCCAAACACAAGGAGACACTCGCCTGGGGCCAGCAAAAGGGCAACCGCAAGAGAATGACCTACCAAAAGATGGCAAGAGCCCTCCGCAACTACGGCAAGACCGGGGAGGTCAAAAAGGTCAAGAAGAAACTCACCT , 36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</si>
  <si>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54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</si>
  <si>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761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</si>
  <si>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603</t>
  </si>
  <si>
    <t>TTTTTGACAGTAATATTTGGCATGACTTTAAAACCAATGTCAATTTCTACAGGAAACAAAAGGAAGGTGCGTCTTTACCAGTTCCTCCTGGACCTCCTTCAGGACGGAGACATGAGGGACTGCATCTGGTGGGTGGACAGAGAGCGAGGCGTCTTTCAGTTCTCCTCCAAACACAAGGAGACACTCGCCAGCAAACTGGGGCCAGCAAAAGGGCAACCGCAAGAGAATGACCTACCAAAAGATGGCAAGAGCCCTCCGCAACTACGGCAAGACCGGGGAGGTCAAAAAGGTCAAGAAGAAACTCACCT , 257</t>
  </si>
  <si>
    <t>TTTTTGACAGTAATATTTGGCATGACTTTAAAACCAATGTCAATTTCTACAGGAAACAAAAGGAAGGTGCGTCTTTACCAGTTCCTCCTGGACCTCCTTCAGGACGGAGACATGAGGGACTGCATCTGGTGGGTGGACAGAGAGCGAGGCGTCTTTCAGTTCTCCTCCAAACACAAGGAGACACTCGCCAGCCAGCAAAAGGGCAACCGCAAGAGAATGACCTACCAAAAGATGGCAAGAGCCCTCCGCAACTACGGCAAGACCGGGGAGGTCAAAAAGGTCAAGAAGAAACTCACCT , 227</t>
  </si>
  <si>
    <t>TTTTTGACAGTAATATTTGGCATGACTTTAAAACCAATGTCAATTTCTACAGGAAACAAAAGGAAGGTGCGTCTTTACCAGTTCCTCCTGGACCTCCTTCAGGACGGAGACATGAGGGACTGCATCTGGTGGGTGGACAGAGAGCGAGGCGTCTTTCAGTTCTCCTCCAAACACAAGGAGACACTCGCCTGGGGCCAGCAAAAGGGCAACCGCAAGAGAATGACCTACCAAAAGATGGCAAGAGCCCTCCGCAACTACGGCAAGACCGGGGAGGTCAAAAAGGTCAAGAAGAAACTCACCT , 192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</si>
  <si>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165</t>
  </si>
  <si>
    <t>TTTTTGACAGTAATATTTGGCATGACTTTAAAACCAATGTCAATTTCTACAGGAAACAAAAGGAAGGTGCGTCTTTACCAGTTCCTCCTGGACCTCCTTCAGGACGGAGACATGAGGGACTGCATCTGGTGGGTGGACAGAGAGCGAGGCGTCTTTCAGTTCTCCTCCAAACACAAGGAGACACTCGCCAGCCGCTGGGGCCAGCAAAAGGGCAACCGCAAGAGAATGACCTACCAAAAGATGGCAAGAGCCCTCCGCAACTACGGCAAGACCGGGGAGGTCAAAAAGGTCAAGAAGAAACTCACCT , 122</t>
  </si>
  <si>
    <t>TTTTTGACAGTAATATTTGGCATGACTTTAAAACCAATGTCAATTTCTACAGGAAACAAAAGGAAGGTGCGTCTTTACCAGTTCCTCCTGGACCTCCTTCAGGACGGAGACATGAGGGACTGCATCTGGTGGGTGGACAGAGAGCGAGGCGTCTTTCAGTTCTCCTCCAAACACAAGGAGACACTCGCCAGCCGAGCCTGGGGCCAGCAAAAGGGCAACCGCAAGAGAATGACCTACCAAAAGATGGCAAGAGCCCTCCGCAACTACGGCAAGACCGGGGAGGTCAAAAAGGTCAAGAAGAAACTCACCT , 121</t>
  </si>
  <si>
    <t>TTTTTGACAGTAATATTTGGCATGACTTTAAAACCAATGTCAATTTCTACAGGAAACAAAAGGAAGGTGCGTCTTTACCAGTTCCTCCTGGACCTCCTTCAGGACGGAGACATGAGGGACTGCATCTGGTGGGTGGACAGAGAGCGAGGCGTCTTTCAGTTCTCCTCCAAACACAAGGAGACACTCGCCAGCACAGCTCGCCTGGGGCCAGCAAAAGGGCAACCGCAAGAGAATGACCTACCAAAAGATGGCAAGAGCCCTCCGCAACTACGGCAAGACCGGGGAGGTCAAAAAGGTCAAGAAGAAACTCACCT , 110</t>
  </si>
  <si>
    <t>TTTTTGACAGTAATATTTGGCATGACTTTAAAACCAATGTCAATTTCTACAGGAAACAAAAGGAAGGTGCGTCTTTACCAGTTCCTCCTGGACCTCCTTCAGGACGGAGACATGAGGGACTGCATCTGGTGGGTGGACAGAGAGCGAGGCGTCTTTCAGTTCTCCTCCAAACACAAGGAGACACTCGCCACACGGGGCCAGCAAAAGGGCAACCGCAAGAGAATGACCTACCAAAAGATGGCAAGAGCCCTCCGCAACTACGGCAAGACCGGGGAGGTCAAAAAGGTCAAGAAGAAACTCACCT , 83</t>
  </si>
  <si>
    <t>TTTTTGACAGTAATATTTGGCATGACTTTAAAACCAATGTCAATTTCTACAGGAAACAAAAGGAAGGTGCGTCTTTACCAGTTCCTCCTGGACCTCCTTCAGGACGGAGACATGAGGGACTGCATCTGGTGGGTGGACAGAGAGCGAGGCGTCTTTCAGTTCTCCTCCAAACACAAGGAGACACTCGCCAGCAAAAGGGCAACCGCAGGAGACACTGGGGCCAGCAAAAGGGCAACCGCAAGAGAATGACCTACCAAAAGATGGCAAGAGCCCTCCGCAACTACGGCAAGACCGGGGAGGTCAAAAAGGTCAAGAAGAAACTCACCT , 61</t>
  </si>
  <si>
    <t>TTTTTGACAGTAATATTTGGCATGACTTTAAAACCAATGTCAATTTCTACAGGAAACAAAAGGAAGGTGCGTCTTTACCAGTTCCTCCTGGACCTCCTTCAGGACGGAGACATGAGGGACTGCATCTGGTGGGTGGACAGAGAGCGAGGCGTCTTTCAGTTCTCCTCCAAACGAGAGGAGAATGCCCTCACACTGGGGCCAGCAAAAGGGCAACCGCAAGAGAATGACCTACCAAAAGATGGCAAGAGCCCTCCGCAACTACGGCAAGACCGGGGAGGTCAAAAAGGTCAAGAAGAAACTCACCT , 50</t>
  </si>
  <si>
    <t>TTTTTGACAGTAATATTTGGCATGACTTTAAAACCAATGTCAATTTCTACAGGAAACAAAAGGAAGGTGCGTCTTTACCAGTTCCTCCTGGACCTCCTTCAGGACGGAGACATGAGGGACTGCATCTGGTGGGTGGACAGAGAGCGAGGCGTCTTTCAGTTCTCCTCCAAACACAAGGAGACACTCGCCAGCCAGCAAAAGGGCAACCGCAAGAGAATGACCTACCAAAAGATGGCAAGAGCCCTCCGCAACTACGGCAAGACCGGGGAGGTCAAAAAGGTCAAGAAGAAACTCACCT , 732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</si>
  <si>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550</t>
  </si>
  <si>
    <t>TTTTTGACAGTAATATTTGGCATGACTTTAAAACCAATGTCAATTTCTACAGGAAACAAAAGGAAGGTGCGTCTTTACCAGTTCCTCCTGGACCTCCTTCAGGACGGAGACATGAGGGACTGCATCTGGTGGGTGGACAGAGAGCGAGGCGTCTTTCAGTTCTCCTCCAAACACAAGGAGACACTCGCCAGGGGCCAGCAAAAGGGCAACCGCAAGAGAATGACCTACCAAAAGATGGCAAGAGCCCTCCGCAACTACGGCAAGACCGGGGAGGTCAAAAAGGTCAAGAAGAAACTCACCT , 408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</si>
  <si>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218</t>
  </si>
  <si>
    <t>TTTTTGACAGTAATATTTGGCATGACTTTAAAACCAATGTCAATTTCTACAGGAAACAAAAGGAAGGTGCGTCTTTACCAGTTCCTCCTGGACCTCCTTCAGGACGGAGACATGAGGGACTGCATCTGGTGGGTGGACAGAGAGCGAGGCGTCTTTCAGTTCTCCTCCAAACACAAGGAGACACTCGCCAGATCTGTCGTAGTAAAAAGGCCAAATCTAGAACAGGGTTGTGGGGCCAGCAAAAGGGCAACCGCAAGAGAATGACCTACCAAAAGATGGCAAGAGCCCTCCGCAACTACGGCAAGACCGGGGAGGTCAAAAAGGTCAAGAAGAAACTCACCT , 211</t>
  </si>
  <si>
    <t>TTTTTGACAGTAATATTTGGCATGACTTTAAAACCAATGTCAATTTCTACAGGAAACAAAAGGAAGGTGCGTCTTTACCAGTTCCTCCTGGACCTCCTTCAGGACGGAGACATGAGGGACTGCATCTGGTGGGTGGACAGAGAGCGAGGCGTCTTTCAGTTCTCCTCCAAACACAAGGAGACACTCGCCAGCCGGCAAAAGGGCAACCGCAAGAGAATGACCTACCAAAAGATGGCAAGAGCCCTCCGCAACTACGGCAAGACCGGGGAGGTCAAAAAGGTCAAGAAGAAACTCACCT , 124</t>
  </si>
  <si>
    <t>TTTTTGACAGTAATATTTGGCATGACTTTAAAACCAATGTCAATTTCTACAGGAAACAAAAGGAAGGTGCGTCTTTACCAGTTCCTCCTGGACCTCCTTCAGGACGGAGACATGAGGGACTGCATCTGGTGGGTGGACAGAGAGCGAGGCGTCTTTCAGTTCTCCTCCAAACACAAGGAGACACTCGCCAGCCGGCCAGCAAAAGGGCAACCGCAAGAGAATGACCTACCAAAAGATGGCAAGAGCCCTCCGCAACTACGGCAAGACCGGGGAGGTCAAAAAGGTCAAGAAGAAACTCACCT , 112</t>
  </si>
  <si>
    <t>TTTTTGACAGTAATATTTGGCATGACTTTAAAACCAATGTCAATTTCTACAGGAAACAAAAGGAAGGTGCGTCTTTACCAGTTCCTCCTGGACCTCCTTCAGGACGGAGACATGAGGGACTGCATCTGGTGGGTGGACAGAGAGCGAGGCGTCTTTCAGTTCTCCTCCAAACACAAGGAGACACTCGCCAGCCGAAAAAAGGGCAACCGCAAGAGAATGACCTACCAAAAGATGGCAAGAGCCCTCCGCAACTACGGCAAGACCGGGGAGGTCAAAAAGGTCAAGAAGAAACTCACCT , 61</t>
  </si>
  <si>
    <t>TTTTTGACAGTAATATTTGGCATGACTTTAAAACCAATGTCAATTTCTACAGGAAACAAAAGGAAGGTGCGTCTTTACCAGTTCCTCCTGGACCTCCTTCAGGACGGAGACATGAGGGACTGCATCTGGTGGGTGGACAGAGAGCGAGGCGTCTTTCAGTTCTCCTCCAAACACAAGGAGACACTCGCCGCCAGCAAAAGGGCAACCGCAAGAGAATGACCTACCAAAAGATGGCAAGAGCCCTCCGCAACTACGGCAAGACCGGGGAGGTCAAAAAGGTCAAGAAGAAACTCACCT , 40</t>
  </si>
  <si>
    <t>TTTTTGACAGTAATATTTGGCATGACTTTAAAACCAATGTCAATTTCTACAGGAAACAAAAGGAAGGTGCGTCTTTACCAGTTCCTCCTGGACCTCCTTCAGGACGGAGACATGAGGGACTGCATCTGGTGGGTGGACAGAGAGCGAGGCGTCTTTCAGTTCTCCTCCAAACACAAGGAGACACTCGCCAGCCGAAAGGGCAACCGCAAGAGAATGACCTACCAAAAGATGGCAAGAGCCCTCCGCAACTACGGCAAGACCGGGGAGGTCAAAAAGGTCAAGAAGAAACTCACCT , 38</t>
  </si>
  <si>
    <t>TTTTTGACAGTAATATTTGGCATGACTTTAAAACCAATGTCAATTTCTACAGGAAACAAAAGGAAGGTGCGTCTTTACCAGTTCCTCCTGGACCTCCTTCAGGACGGAGACATGAGGGACTGCATCTGGTGGGTGGACAGAGAGCGAGGCGTCTTTCAGTTCTCCTCCAAACACAAGGAGACACTCGCCAGCAAAAGGGCCAGCAAAAGGGCAACCGCAAGAGAATGACCTACCAAAAGATGGCAAGAGCCCTCCGCAACTACGGCAAGACCGGGGAGGTCAAAAAGGTCAAGAAGAAACTCACCT , 25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</si>
  <si>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837</t>
  </si>
  <si>
    <t>TTTTTGACAGTAATATTTGGCATGACTTTAAAACCAATGTCAATTTCTACAGGAAACAAAAGGAAGGTGCGTCTTTACCAGTTCCTCCTGGACCTCCTTCAGGACGGAGACATGAGGGACTGCATCTGGTGGGTGGACAGAGAGCGAGGCGTCTTTCAGTTCTCCTCCAAACACAAGGAGACACTCGCCAGCCTGGGGCCAGCAAAAGGGCAACCGCAAGAGAATGACCTACCAAAAGATGGCAAGAGCCCTCCGCAACTACGGCAAGACCGGGGAGGTCAAAAAGGTCAAGAAGAAACTCACCT , 225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</si>
  <si>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215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</si>
  <si>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109</t>
  </si>
  <si>
    <t>TTTTTGACAGTAATATTTGGCATGACTTTAAAACCAATGTCAATTTCTACAGGAAACAAAAGGAAGGTGCGTCTTTACCAGTTCCTCCTGGACCTCCTTCAGGACGGAGACATGAGGGACTGCATCTGGTGGGTGGACAGAGAGCGAGGCGTCTTTCAGTTCTCCTCCAAACACAAGGAGACACTCGCCAGCCGTTTTGGAAACACTGGGGCCAGCAAAAGGGCAACCGCAAGAGAATGACCTACCAAAAGATGGCAAGAGCCCTCCGCAACTACGGCAAGACCGGGGAGGTCAAAAAGGTCAAGAAGAAACTCACCT , 86</t>
  </si>
  <si>
    <t>TTTTTGACAGTAATATTTGGCATGACTTTAAAACCAATGTCAATTTCTACAGGAAACAAAAGGAAGGTGCGTCTTTACCAGTTCCTCCTGGACCTCCTTCAGGACGGAGACATGAGGGACTGCATCTGGTGGGTGGACAGAGAGCGAGGCGTCTTTCAGTTCTCCTCCAAACACAAGGAGACACTCGCCAGCCAGCTGGGGCCAGCCAGCTGGGGCCAGCAAAAGGGCAACCGCAAGAGAATGACCTACCAAAAGATGGCAAGAGCCCTCCGCAACTACGGCAAGACCGGGGAGGTCAAAAAGGTCAAGAAGAAACTCACCT , 75</t>
  </si>
  <si>
    <t>TTTTTGACAGTAATATTTGGCATGACTTTAAAACCAATGTCAATTTCTACAGGAAACAAAAGGAAGGTGCGTCTTTACCAGTTCCTCCTGGACCTCCTTCAGGACGGAGACATGAGGGACTGCATCTGGTGGGTGGACAGAGAGCGAGGCGTCTTTCAGTTCTCCTCCAAACACAAGGAGACACTCGCCAGCAAAAGGGCAACCGCCAGCAAAAGGGCAACCGCAAGAGAATGACCTACCAAAAGATGGCAAGAGCCCTCCGCAACTACGGCAAGACCGGGGAGGTCAAAAAGGTCAAGAAGAAACTCACCT , 70</t>
  </si>
  <si>
    <t>TTTTTGACAGTAATATTTGGCATGACTTTAAAACCAATGTCAATTTCTACAGGAAACAAAAGGAAGGTGCGTCTTTACCAGTTCCTCCTGGACCTCCTTCAGGACGGAGACATGAGGGACTGCATCTGGTGGGTGGACAGAGAGCGAGGCGTCTTTCAGTTCTCCTCCAAACACAAGGAGACACTCGCCAGCCGGCAAAAGGGCAACCGCAAGAGAATGACCTACCAAAAGATGGCAAGAGCCCTCCGCAACTACGGCAAGACCGGGGAGGTCAAAAAGGTCAAGAAGAAACTCACCT , 62</t>
  </si>
  <si>
    <t>TTTTTGACAGTAATATTTGGCATGACTTTAAAACCAATGTCAATTTCTACAGGAAACAAAAGGAAGGTGCGTCTTTACCAGTTCCTCCTGGACCTCCTTCAGGACGGAGACATGAGGGACTGCATCTGGTGGGTGGACAGAGAGCGAGGCGTCTTTCAGTTCTCCTCCAAACACAAGGAGACACTCGCCAGCCGAGCAAAAGGCCAGCAAAAGGGCAACCGCAAGAGAATGACCTACCAAAAGATGGCAAGAGCCCTCCGCAACTACGGCAAGACCGGGGAGGTCAAAAAGGTCAAGAAGAAACTCACCT , 62</t>
  </si>
  <si>
    <t>TTTTTGACAGTAATATTTGGCATGACTTTAAAACCAATGTCAATTTCTACAGGAAACAAAAGGAAGGTGCGTCTTTACCAGTTCCTCCTGGACCTCCTTCAGGACGGAGACATGAGGGACTGCATCTGGTGGGTGGACAGAGAGCGAGGCGTCTTTCAGTTCTCCTCCAAACACAAGGAGACACTCGCCAGCAAACTCCAAACACAAGGAGACACTGGCCAGCAAAAGGGCAACCGCAAGAGAATGACCTACCAAAAGATGGCAAGAGCCCTCCGCAACTACGGCAAGACCGGGGAGGTCAAAAAGGTCAAGAAGAAACTCACCT , 57</t>
  </si>
  <si>
    <t>TTTTTGACAGTAATATTTGGCATGACTTTAAAACCAATGTCAATTTCTACAGGAAACAAAAGGAAGGTGCGTCTTTACCAGTTCCTCCTGGACCTCCTTCAGGACGGAGACATGAGGGACTGCATCTGGTGGGTGGACAGAGAGCGAGGCGTCTTTCAGTTCTCCTCCAAACACAAGGAGACACTCGCCAGCAAGGACAAGGAGACACAAGGAGACACTGGGGCCAGCAAAAGGGCAACCGCAAGAGACAACCGCAAGAGAATGACCTACCAAAAGATGGCAAGAGCCCTCCGCAACTACGGCAAGACCGGGGAGGTCAAAAAGGTCAAGAAGAAACTCACCT , 56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</si>
  <si>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55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</si>
  <si>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365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</si>
  <si>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318</t>
  </si>
  <si>
    <t>TTTTTGACAGTAATATTTGGCATGACTTTAAAACCAATGTCAATTTCTACAGGAAACAAAAGGAAGGTGCGTCTTTACCAGTTCCTCCTGGACCTCCTTCAGGACGGAGACATGAGGGACTGCATCTGGTGGGTGGACAGAGAGCGAGGCGTCTTTCAGTTCTCCTCCAAACACAAGGAGACACTCGCCAGCCGGGGCCAGCAAAAGGGGCCAGCAAAAGGGCAACCGCAAGAGAATGACCTACCAAAAGATGGCAAGAGCCCTCCGCAACTACGGCAAGACCGGGGAGGTCAAAAAGGTCAAGAAGAAACTCACCT , 266</t>
  </si>
  <si>
    <t>TTTTTGACAGTAATATTTGGCATGACTTTAAAACCAATGTCAATTTCTACAGGAAACAAAAGGAAGGTGCGTCTTTACCAGTTCCTCCTGGACCTCCTTCAGGACGGAGACATGAGGGACTGCATCTGGTGGGTGGACAGAGAGCGAGGCGTCTTTCAGTTCTCCTCCAAACACAAGGAGAACTGAAAGGGGCCAGCAAAAGGGCAACCGCAAGAGAATGACCTACCAAAAGATGGCAAGAGCCCTCCGCAACTACGGCAAGACCGGGGAGGTCAAAAAGGTCAAGAAGAAACTCACCT , 239</t>
  </si>
  <si>
    <t>TTTTTGACAGTAATATTTGGCATGACTTTAAAACCAATGTCAATTTCTACAGGAAACAAAAGGAAGGTGCGTCTTTACCAGTTCCTCCTGGACCTCCTTCAGGACGGAGACATGAGGGACTGCATCTGGTGGGTGGACAGAGAGCGAGGCGTCTTTCAGTTCTCCTCCAAACACAAGGAGACACTCGCCAGCCGGCAAAAGGGCAACCGCAAGAGAATGACCTACCAAAAGATGGCAAGAGCCCTCCGCAACTACGGCAAGACCGGGGAGGTCAAAAAGGTCAAGAAGAAACTCACCT , 175</t>
  </si>
  <si>
    <t>TTTTTGACAGTAATATTTGGCATGACTTTAAAACCAATGTCAATTTCTACAGGAAACAAAAGGAAGGTGCGTCTTTACCAGTTCCTCCTGGACCTCCTTCAGGACGGAGACATGAGGGACTGCATCTGGTGGGTGGACAGAGAGCGAGGCGTCTTTCAGTTCTCCTCCAAACACAAGGAGACACTCACCAGCTGGGGCCAGCAAAAGGGCAACCGCAAGAGAATGACCTACCAAAAGATGGCAAGAGCCCTCCGCAACTACGGCAAGACCGGGGAGGTCAAAAAGGTCAAGAAGAAACTCACCT , 62</t>
  </si>
  <si>
    <t>TTTTTGACAGTAATATTTGGCATGACTTTAAAACCAATGTCAATTTCTACAGGAAACAAAAGGAAGGTGCGTCTTTACCAGTTCCTCCTGGACCTCCTTCAGGACGGAGACATGAGGGACTGCATCTGGTGGGTGGACAGAGAGCGAGGCGTCTTTCAGTTCTCCTCCAAACACAAGGAGACACTCGCCAGCGGTTGCAAAAGGGCAACCGCAAGAGAATGACCTACCAAAAGATGGCAAGAGCCCTCCGCAACTACGGCAAGACCGGGGAGGTCAAAAAGGTCAAGAAGAAACTCACCT , 33</t>
  </si>
  <si>
    <t>TTTTTGACAGTAATATTTGGCATGACTTTAAAACCAATGTCAATTTCTACAGGAAACAAAAGGAAGGTGCGTCTTTACCAGTTCCTCCTGGACCTCCTTCAGGACGGAGACATGAGGGACTGCATCTGGTGGGTGGACAGAGAGCGAGGCGTCTTTCAGTTCTCCTCCAAACACAAGGAGACACTCGCCAGCCAGCAAAAGGGCAACCGCAAGAGAATGACCTACCAAAAGATGGCAAGAGCCCTCCGCAACTACGGCAAGACCGGGGAGGTCAAAAAGGTCAAGAAGAAACTCACCT , 27</t>
  </si>
  <si>
    <t>TTTTTGACAGTAATATTTGGCATGACTTTAAAACCAATGTCAATTTCTACAGGAAACAAAAGGAAGGTGCGTCTTTACCAGTTCCTCCTGGACCTCCTTCAGGACGGAGACATGAGGGACTGCATCTGGTGGGTGGACAGAGAGCGAGGCGTCTTTCAGTTCTCCTCCAAACACAAGGAGACACTCGCTGGGGCCAGCAAAAGGGCAACCGCAAGAGAATGACCTACCAAAAGATGGCAAGAGCCCTCCGCAACTACGGCAAGACCGGGGAGGTCAAAAAGGTCAAGAAGAAACTCACCT , 24</t>
  </si>
  <si>
    <t>TTTTTGACAGTAATATTTGGCATGACTTTAAAACCAATGTCAATTTCTACAGGAAACAAAAGGAAGGTGCGTCTTTACCAGTTCCTCCTGGACCTCCTTCAGGACGGAGACATGAGGGACTGCATCTGGTGGGTGGACAGAGAGCGAGGCGTCTTTCAGTTCTCCTCCAAACACAAGGAGACACTCGCCAGCCGTTTTGGAAACACTGGGGCCAGCAAAAGGGCAACCGCAAGAGAATGACCTACCAAAAGATGGCAAGAGCCCTCCGCAACTACGGCAAGACCGGGGAGGTCAAAAAGGTCAAGAAGAAACTCACCT , 20</t>
  </si>
  <si>
    <t>TTTTTGACAGTAATATTTGGCATGACTTTAAAACCAATGTCAATTTCTACAGGAAACAAAAGGAAGGTGCGTCTTTACCAGTTCCTCCTGGACCTCCTTCAGGACGGAGACATGAGGGACTGCATCTGGTGGGTGGACAGAGAGCGAGGCGTCTTTCAGTTCTCCTCCAAACACAAGGAGACACTCGCCAGACACTGGGGCCAGCAAAAGGGCAACCGCAAGAGAATGACCTACCAAAAGATGGCAAGAGCCCTCCGCAACTACGGCAAGACCGGGGAGGTCAAAAAGGTCAAGAAGAAACTCACCT , 16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</si>
  <si>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555</t>
  </si>
  <si>
    <t>TTTTTGACAGTAATATTTGGCATGACTTTAAAACCAATGTCAATTTCTACAGGAAACAAAAGGAAGGTGCGTCTTTACCAGTTCCTCCTGGACCTCCTTCAGGACGGAGACATGAGGGACTGCATCTGGTGGGTGGACAGAGAGCGAGGCGTCTTTCAGTTCTCCTCCAAACACAAGGAGACACTCGCCAGCCAGACACTGGGGCCAGCAAAAGGGCAACCGCAAGAGAATGACCTACCAAAAGATGGCAAGAGCCCTCCGCAACTACGGCAAGACCGGGGAGGTCAAAAAGGTCAAGAAGAAACTCACCT , 382</t>
  </si>
  <si>
    <t>TTTTTGACAGTAATATTTGGCATGACTTTAAAACCAATGTCAATTTCTACAGGAAACAAAAGGAAGGTGCGTCTTTACCAGTTCCTCCTGGACCTCCTTCAGGACGGAGACATGAGGGACTGCATCTGGTGGGTGGACAGAGAGCGAGGCGTCTTTCAGTTCTCCTCCAAACACAAGGAGACACTCGCCAGGGGCCAGCAAAAGGGCAACCGCAAGAGAATGACCTACCAAAAGATGGCAAGAGCCCTCCGCAACTACGGCAAGACCGGGGAGGTCAAAAAGGTCAAGAAGAAACTCACCT , 191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</si>
  <si>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137</t>
  </si>
  <si>
    <t>TTTTTGACAGTAATATTTGGCATGACTTTAAAACCAATGTCAATTTCTACAGGAAACAAAAGGAAGGTGCGTCTTTACCAGTTCCTCCTGGACCTCCTTCAGGACGGAGACATGAGGGACTGCATCTGGTGGGTGGACAGAGAGCGAGGCGTCTTTCAGTTCTCCTCCAAACACAAGGAGACACTCGCCAGCCGAGTTTTTTAAGAGAGAGAGGTACTGGGGCCAGCAAAAGGGCAACCGCAAGAGAATGACCTACCAAAAGATGGCAAGAGCCCTCCGCAACTACGGCAAGACCGGGGAGGTCAAAAAGGTCAAGAAGAAACTCACCT , 122</t>
  </si>
  <si>
    <t>TTTTTGACAGTAATATTTGGCATGACTTTAAAACCAATGTCAATTTCTACAGGAAACAAAAGGAAGGTGCGTCTTTACCAGTTCCTCCTGGACCTCCTTCAGGACGGAGACATGAGGGACTGCATCTGGTGGGTGGACAGAGAGCGAGGCGTCTTTCAGTTCTCCTCCAAACACAAGGAGACTGGGGCCAGCAAAAGGGCAACCGCAAGAGAATGACCTACCAAAAGATGGCAAGAGCCCTCCGCAACTACGGCAAGACCGGGGAGGTCAAAAAGGTCAAGAAGAAACTCACCT , 95</t>
  </si>
  <si>
    <t>TTTTTGACAGTAATATTTGGCATGACTTTAAAACCAATGTCAATTTCTACAGGAAACAAAAGGAAGGTGCGTCTTTACCAGTTCCTCCTGGACCTCCTTCAGGACGGAGACATGAGGGACTGCATCTGGTGGGTGGACAGAGAGCGAGGCGTCTTTCAGTTCTCCTCCAAACACAAGGAGACACTCGCCAGCCGAAAAGGGGCCAGCAAAAGGGCAACCGCAAGAGAATGACCTACCAAAAGATGGCAAGAGCCCTCCGCAACTACGGCAAGACCGGGGAGGTCAAAAAGGTCAAGAAGAAACTCACCT , 82</t>
  </si>
  <si>
    <t>TTTTTGACAGTAATATTTGGCATGACTTTAAAACCAATGTCAATTTCTACAGGAAACAAAAGGAAGGTGCGTCTTTACCAGTTCCTCCTGGACCTCCTTCAGGACGGAGACATGAGGGACTGCATCTGGTGGGTGGACAGAGAGCGAGGCGTCTTTCAGTTCTCCTCCAAACACAAGGAGACACTCGCCAGCCGCTGGGGCCAGCAAAAGGGCAACCGCAAGAGAATGACCTACCAAAAGATGGCAAGAGCCCTCCGCAACTACGGCAAGACCGGGGAGGTCAAAAAGGTCAAGAAGAAACTCACCT , 76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</si>
  <si>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63</t>
  </si>
  <si>
    <t>TTTTTGACAGTAATATTTGGCATGACTTTAAAACCAATGTCAATTTCTACAGGAAACAAAAGGAAGGTGCGTCTTTACCAGTTCCTCCTGGACCTCCTTCAGGACGGAGACATGAGGGACTGCATCTGGTGGGTGGACAGAGAGCGAGGCGTCTTTTCAGTTCTCCTCCAAACACAAGGAGACACTCGCCAGCTCTTTTTCTGGGGCCAGCAAAAGGGCAACCGCAAGAGAATGACCTACCAAAAGATGGCAAGAGCCCTCCGCAACTACGGCAAGACCGGGGAGGTCAAAAAGGTCAAGAAGAAACTCACCT , 47</t>
  </si>
  <si>
    <t>TTTTTGACAGTAATATTTGGCATGACTTTAAAACCAATGTCAATTTCTACAGGAAACAAAAGGAAGGTGCGTCTTTACCAGTTCCTCCTGGACCTCCTTCAGGACGGAGACATGAGGGACTGCATCTGGTGGGTGGACAGAGAGCGAGGCGTCTTTCAGTTCTCCTCCAAACACAAGGAGACACTCGCCAGCCAGCAAAAGGGCAACCGCAAGAGAATGACCTACCAAAAGATGGCAAGAGCCCTCCGCAACTACGGCAAGACCGGGGAGGTCAAAAAGGTCAAGAAGAAACTCACCT , 36</t>
  </si>
  <si>
    <t>TTTTTGACAGTAATATTTGGCATGACTTTAAAACCAATGTCAATTTCTACAGGAAACAAAAGGAAGGTGCGTCTTTACCAGTTCCTCCTGGACCTCCTTCAGGACGGAGACATGAGGGACTGCATCTGGTGGGTGGACAGAGAGCGAGGCGTCTTTCAGTTCTCCTCCAAACACAAGGAGACACTCGCCAGCGGAGGGCTCTTGCCATCTTTTGGTAGGTCATTCTCTTGCGGTTGCCCTTTTGCTGGCCCTCCGCAACTACGGCAAGACCGGGGAGGTCAAAAAGGTCAAGAAGAAACTCACCT , 15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</si>
  <si>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682</t>
  </si>
  <si>
    <t>TTTTTGACAGTAATATTTGGCATGACTTTAAAACCAATGTCAATTTCTACAGGAAACAAAAGGAAGGTGCGTCTTTACCAGTTCCTCCTGGACCTCCTTCAGGACGGAGACATGAGGGACTGCATCTGGTGGGTGGACAGAGAGCGAGGCGTCTTTCAGTTCTCCTCCAAACACAAGGAGACACTCGCCAGCCTACTGGGGCCAGCAAAAGGGCAACCGCAAGAGAATGACCTACCAAAAGATGGCAAGAGCCCTCCGCAACTACGGCAAGACCGGGGAGGTCAAAAAGGTCAAGAAGAAACTCACCT , 254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</si>
  <si>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150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</si>
  <si>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137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</si>
  <si>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121</t>
  </si>
  <si>
    <t>TTTTTGACAGTAATATTTGGCATGACTTTAAAACCAATGTCAATTTCTACAGGAAACAAAAGGAAGGTGCGTCTTTACCAGTTCCTCCTGGACCTCCTTCAGGACGGAGACATGAGGGACTGCATCTGGTGGGTGGACAGAGAGCGAGGCGTCTTTCAGTTCTCCTCCAAACACAAGGAGACACTCGCCAGCCGGTTCAGCTGGGGCCAGCAAAAGGGCAACCGCAAGAGAATGACCTACCAAAAGATGGCAAGAGCCCTCCGCAACTACGGCAAGACCGGGGAGGTCAAAAAGGTCAAGAAGAAACTCACCT , 119</t>
  </si>
  <si>
    <t>TTTTTGACAGTAATATTTGGCATGACTTTAAAACCAATGTCAATTTCTACAGGAAACAAAAGGAAGGTGCGTCTTTACCAGTTCCTCCTGGACCTCCTTCAGGACGGAGACATGAGGGACTGCATCTGGTGGGTGGACAGAGAGCGAGGCGTCTTTCAGTTCTCCTCCAAACACAAGGAGACACTCTCCTTGTGTTTGGGGCCAGCAAAAGGGCAACCGCAAGAGAATGACCTACCAAAAGATGGCAAGAGCCCTCCGCAACTACGGCAAGACCGGGGAGGTCAAAAAGGTCAAGAAGAAACTCACCT , 67</t>
  </si>
  <si>
    <t>TTTTTGACAGTAATATTTGGCATGACTTTAAAACCAATGTCAATTTCTACAGGAAACAAAAGGAAGGTGCGTCTTTACCAGTTCCTCCTGGACCTCCTTCAGGACGGAGACATGAGGGACTGCATCTGGTGGGTGGACAGAGAGCGAGGCGTCTTTCAGTTCTCCTCCAAACACAAGGAGACACTCGCCAGCCAGCAAAAGGGCAACCGCAAGAGAATGACCTACCAAAAGATGGCAAGAGCCCTCCGCAACTACGGCAAGACCGGGGAGGTCAAAAAGGTCAAGAAGAAACTCACCT , 62</t>
  </si>
  <si>
    <t>TTTTTGACAGTAATATTTGGCATGACTTTAAAACCAATGTCAATTTCTACAGGAAACAAAAGGAAGGTGCGTCTTTACCAGTTCCTCCTGGACCTCCTTCAGGACGGAGACATGAGGGACTGCATCTGGTGGGTGGACAGAGAGCGAGGCGTCTTTCAGTTCTCCTCCAAACACAAGGAGACACTCGCCAGCCAAAAAGGGCAACCGCAAGAGAATGACCTACCAAAAGATGGCAAGAGCCCTCCGCAACTACGGCAAGACCGGGGAGGTCAAAAAGGTCAAGAAGAAACTCACCT , 62</t>
  </si>
  <si>
    <t>TTTTTGACAGTAATATTTGGCATGACTTTAAAACCAATGTCAATTTCTACAGGAAACAAAAGGAAGGTGCGTCTTTACCAGTTCCTCCTGGACCTCCTTCAGGACGGAGACATGAGGGACTGCATCTGGTGGGTGGACAGAGAGCGAGGTCAGCAAAAGGGCAACCGCAAGAGAATGACCTACCAAAAGATGGCAAGAGCCCTCCGCAACTACGGCAAGACCGGGGAGGTCAAAAAGGTCAAGAAGAAACTCACCT , 52</t>
  </si>
  <si>
    <t>TTTTTGACAGTAATATTTGGCATGACTTTAAAACCAATGTCAATTTCTACAGGAAACAAAAGGAAGGTGCGTCTTTACCAGTTCCTCCTGGACCTCCTTCAGGACGGAGACATGAGGGACTGCATCTGGTGGGTGGGTGGACAGAGAGCGAGGCGTCTTTCAGTTCTCCTCCAAACACAAGGAGACACTCGCCAGCCGGGGCAACCGCAAGAGAATGACCTACCAAAAGATGGCAAGAGCCCTCCGCAACTACGGCAAGACCGGGGAGGTCAAAAAGGTCAAGAAGAAACTCACCT , 43</t>
  </si>
  <si>
    <t>TTTTTGACAGTAATATTTGGCATGACTTTAAAACCAATGTCAATTTCTACAGGAAACAAAAGGAAGGTGCGTCTTTACCAGTTCCTCCTGGACCTCCTTCAGGACGGAGACATGAGGGACTGCATCTGGTGGGTGGACAGAGAGCGAGGCGTCTTTCAGTTCTCCTCCAAACACAAGGAGACACTCGCCAGCCGACACTGGGGCCAGCAAAAGGGCAACCGCAAGAGAATGACCTACCAAAAGATGGCAAGAGCCCTCCGCAACTACGGCAAGACCGGGGAGGTCAAAAAGGTCAAGAAGAAACTCACCT , 38</t>
  </si>
  <si>
    <t>CTGGTGGGTGGACAGAGAGCGAGGCGTCTTTCAGTTCTCCTCCAAACACAAG--------------------------------CCAGCAAAAGGGCAACCGCAAGAGAATGACCTACCAAAAGATGGCAAGAGCCCTCCGCAACTACGG , 16</t>
  </si>
  <si>
    <t>WT reference sequence:</t>
  </si>
  <si>
    <t>Sequence</t>
  </si>
  <si>
    <t>Read Count</t>
  </si>
  <si>
    <t>Read %</t>
  </si>
  <si>
    <t>INJECTED #1</t>
  </si>
  <si>
    <t>TTTTTGACAGTAATATTTGGCATGACTTTAAAACCAATGTCAATTTCTACAGGAAACAAAAGGAAGGTGCGTCTTTACCAGTTCCTCCTGGACCTCCTTCAGGACGGAGACATGAGGGACTGCATCTGGTGGGTGGACAGAGAGCGAGGCGTCTTTCAGTTCTCCTCCAAACACAAGGAGACACTCGCCAGCCGCTGGGGCCAGCAAAAGGGCAACCGCAAGAGAATGACCTACCAAAAGATGGCAAGAGCCCTCCGCAACTACGGCAAGACCGGGGAGGTCAAAAAGGTCAAGAAGAAACTCACCT , WT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</si>
  <si>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526</t>
  </si>
  <si>
    <t>TTTTTGACAGTAATATTTGGCATGACTTTAAAACCAATGTCAATTTCTACAGGAAACAAAAGGAAGGTGCGTCTTTACCAGTTCCTCCTGGACCTCCTTCAGGACGGAGACATGAGGGACTGCATCTGGTGGGTGGACAGAGAGCGAGGCGTCTTTCAGTTCTCCTCCAAACACAAGGAGACACTCGCCAGCCGGCAAAAGGGCAACCGCAAGAGAATGACCTACCAAAAGATGGCAAGAGCCCTCCGCAACTACGGCAAGACCGGGGAGGTCAAAAAGGTCAAGAAGAAACTCACCT , 229</t>
  </si>
  <si>
    <t>TTTTTGACAGTAATATTTGGCATGACTTTAAAACCAATGTCAATTTCTACAGGAAACAAAAGGAAGGTGCGTCTTTACCAGTTCCTCCTGGACCTCCTTCAGGACGGAGACATGAGGGACTGCATCTGGTGGGTGGACAGAGAGCGAGGCGTCTTTCAGTTCTCCTCCAAACACAAGGAGACACTCGCCAGCCGTTTCGTTGGGGCCAGCAAAAGGGCAACCGCAAGAGAATGACCTACCAAAAGATGGCAAGAGCCCTCCGCAACTACGGCAAGACCGGGGAGGTCAAAAAGGTCAAGAAGAAACTCACCT , 179</t>
  </si>
  <si>
    <t>TTTTTGACAGTAATATTTGGCATGACTTTAAAACCAATGTCAATTTCTACAGGAAACAAAAGGAAGGTGCGTCTTTACCAGTTCCTCCTGGACCTCCTTCAGGACGGAGACATGAGGGACTGCATCTGGTGGGTGGACAGAGAGCGAGGCGTCTTTCAGTTCTCCTCCAAACACAAGGAGACACTCGCCAGCCATTTCGTTGGGGCCAGCAAAAGGGCAACCGCAAGAGAATGACCTACCAAAAGATGGCAAGAGCCCTCCGCAACTACGGCAAGACCGGGGAGGTCAAAAAGGTCAAGAAGAAACTCACCT , 166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</si>
  <si>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91</t>
  </si>
  <si>
    <t>TTTTTGACAGTAATATTTGGCATGACTTTAAAACCAATGTCAATTTCTACAGGAAACAAAAGGAAGGTGCGTCTTTACCAGTTCCTCCTGGACCTCCTTCAGGACGGAGACATGAGGGACTGCATCTGGTGGGTGGACAGAGAGCGAGGCGTCTTTCAGTTCTCCTCCAAACACAAGGAGACACTCGCCAGCCTACTGGGGCCAGCAAAAGGGCAACCGCAAGAGAATGACCTACCAAAAGATGGCAAGAGCCCTCCGCAACTACGGCAAGACCGGGGAGGTCAAAAAGGTCAAGAAGAAACTCACCT , 44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</si>
  <si>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23</t>
  </si>
  <si>
    <t>TTTTTGACAGTAATATTTGGCATGACTTTAAAACCAATGTCAATTTCTACAGGAAACAAAAGGAAGGTGCGTCTTTACCAGTTCCTCCTGGACCTCCTTCAGGACGGAGACATGAGGGACTGCATCTGGTGGGTGGACAGAGAGCGAGGCGTCTTTCAGTTCTCCTCCAAACACAAGGAGACACTCGCCAGCACTGGGGCACTGGGGCCAGCAAAAGGGCAACCGCAAGAGAATGACCTACCAAAAGATGGCAAGAGCCCTCCGCAACTACGGCAAGACCGGGGAGGTCAAAAAGGTCAAGAAGAAACTCACCT , 23</t>
  </si>
  <si>
    <t>TTTTTGACAGTAATATTTGGCATGACTTTAAAACCAATGTCAATTTCTACAGGAAACAAAAGGAAGGTGCGTCTTTACCAGTTCCTCCTGGACCTCCTTCAGGACGGAGACATGAGGGACTGCATCTGGTGGGTGGACAGAGAGCGAGGCGTCTTTCAGTTCTCCTCCAAACACAAGGAGACACTCGCCAGCTGGGGCCAGCAAAAGGGCAACCGCAAGAGAATGACCTACCAAAAGATGGCAAGAGCCCTCCGCAACTACGGCAAGACCGGGGAGGTCAAAAAGGTCAAGAAGAAACTCACCT , 20</t>
  </si>
  <si>
    <t>TTTTTGACAGTAATATTTGGCATGACTTTAAAACCAATGTCAATTTCTACAGGAAACAAAAGGAAGGTGCGTCTTTACCAGTTCCTCCTGGACCTCCTTCAGGACGGAGACATGAGGGACTGCATCTGGTGGGTGGACAGAGAGCGAGGCGTCTTTCAGTTCTCCTCCAAACACAAGGAGACACTCGCCAGCAAAAGGCCAGCAAAAGGGCAACCGCAAGAGAATGACCTACCAAAAGATGGCAAGAGCCCTCCGCAACTACGGCAAGACCGGGGAGGTCAAAAAGGTCAAGAAGAAACTCACCT , 19</t>
  </si>
  <si>
    <t>TTTTTGACAGTAATATTTGGCATGACTTTAAAACCAATGTCAATTTCTACAGGAAACAAAAGGAAGGTGCGTCTTTACCAGTTCCTCCTGGACCTCCTTCAGGACGGAGACATGAGGGACTGCATCTGGTGGGTGGACAGAGAGCGAGGCGTCTTTCAGTTCTCCTCCAAACACAAGGAGACACTCGCCAGCCGGGGGCCAGCAAAAGGGCAACCGCAAGAGAATGACCTACCAAAAGATGGCAAGAGCCCTCCGCAACTACGGCAAGACCGGGGAGGTCAAAAAGGTCAAGAAGAAACTCACCT , 19</t>
  </si>
  <si>
    <t>TTTTTGACAGTAATATTTGGCATGACTTTAAAACCAATGTCAATTTCTACAGGAAACAAAAGGAAGGTGCGTCTTTACCAGTTCCTCCTGGACCTCCTTCAGGACGGAGACATGAGGGACTGCATCTGGTGGGTGGACAGAGAGCGAGGCGTCTTTCAGTTCTCCTCCAAACACAAGCCAGCAAAAGGGCAACCGCAAGAGAATGACCTACCAAAAGATGGCAAGAGCCCTCCGCAACTACGGCAAGACCGGGGAGGTCAAAAAGGTCAAGAAGAAACTCACCT , 16</t>
  </si>
  <si>
    <t>INJECTED #2</t>
  </si>
  <si>
    <t>TTTTTGACAGTAATATTTGGCATGACTTTAAAACCAATGTCAATTTCTACAGGAAACAAAAGGAAGGTGCGTCTTTACCAGTTCCTCCTGGACCTCCTTCAGGACGGAGACATGAGGGACTGCATCTGGTGGGTGGACAGAGAGCGAGGCGTCTTTCAGTTCTCCTCCAAACACAAGGAGACACTCGCCAGCAAAAGGGCAACCGCAAGAGAATGACCTACCAAAAGATGGCAAGAGCCCTCCGCAACTACGGCAAGACCGGGGAGGTCAAAAAGGTCAAGAAGAAACTCACCT , 428</t>
  </si>
  <si>
    <t>TTTTTGACAGTAATATTTGGCATGACTTTAAAACCAATGTCAATTTCTACAGGAAACAAAAGGAAGGTGCGTCTTTACCAGTTCCTCCTGGACCTCCTTCAGGACGGAGACATGAGGGACTGCATCTGGTGGGTGGACAGAGAGCGAGGCGTCTTTCAGTTCTCCTCCAAACACAAGGAGACACTCGCCAGCCGAGTGTCAGCCTGGGGCCAGCAAAAGGGCAACCGCAAGAGAATGACCTACCAAAAGATGGCAAGAGCCCTCCGCAACTACGGCAAGACCGGGGAGGTCAAAAAGGTCAAGAAGAAACTCACCT , 169</t>
  </si>
  <si>
    <t>TTTTTGACAGTAATATTTGGCATGACTTTAAAACCAATGTCAATTTCTACAGGAAACAAAAGGAAGGTGCGTCTTTACCAGTTCCTCCTGGACCTCCTTCAGGACGGAGACATGAGGGACTGCATCTGGTGGGTGGACAGAGAGCGAGGCGTCTTTCAGTTCTCCTCCAAACACAAGGAGACACTGGGGCCAGCAAAAGGGCAACCGCAAGAGAATGACCTACCAAAAGATGGCAAGAGCCCTCCGCAACTACGGCAAGACCGGGGAGGTCAAAAAGGTCAAGAAGAAACTCACCT , 117</t>
  </si>
  <si>
    <t>TTTTTGACAGTAATATTTGGCATGACTTTAAAACCAATGTCAATTTCTACAGGAAACAAAAGGAAGGTGCGTCTTTACCAGTTCCTCCTGGACCTCCTTCAGGACGGAGACATGAGGGACTGCATCTGGTGGGTGGACAGAGAGCGAGGCGTCTTTCAGTTCTCCTCCAAACACAAGGAGACACTCGCCAGCCGGGGCCAGCAAAAGGGCAACCGCAAGAGAATGACCTACCAAAAGATGGCAAGAGCCCTCCGCAACTACGGCAAGACCGGGGAGGTCAAAAAGGTCAAGAAGAAACTCACCT , 116</t>
  </si>
  <si>
    <t>TTTTTGACAGTAATATTTGGCATGACTTTAAAACCAATGTCAATTTCTACAGGAAACAAAAGGAAGGTGCGTCTTTACCAGTTCCTCCTGGACCTCCTTCAGGACGGAGACATGAGGGACTGCATCTGGTGGGTGGACAGAGAGCGAGGCGTCTTTCAGTTCTCCTCCAAACACAAGGAGACACTCGCCAGCCGCAAGACACAAGGGCAAGGAGACACAAGGGCAACCGCAAGAGAATGACCTACCAAAAGATGGCAAGAGCCCTCCGCAACTACGGCAAGACCGGGGAGGTCAAAAAGGTCAAGAAGAAACTCACCT , 69</t>
  </si>
  <si>
    <t>TTTTTGACAGTAATATTTGGCATGACTTTAAAACCAATGTCAATTTCTACAGGAAACAAAAGGAAGGTGCGTCTTTACCAGTTCCTCCTGGACCTCCTTCAGGACGGAGACATGAGGGACTGCATCTGGTGGGTGGACAGAGAGCGAGGCGTCTTTCAGTTCTCCTCCACTGGGGCCAGCAAAAGGGCAACCGCAAGAGAATGACCTACCAAAAGATGGCAAGAGCCCTCCGCAACTACGGCAAGACCGGGGAGGTCAAAAAGGTCAAGAAGAAACTCACCT , 68</t>
  </si>
  <si>
    <t>TTTTTGACAGTAATATTTGGCATGACTTTAAAACCAATGTCAATTTCTACAGGAAACAAAAGGAAGGTGCGTCTTTACCAGTTCCTCCTGGACCTCCTTCAGGACGGAGACATGAGGGACTGCATCTGGTGGGTGGACAGAGAGCGAGGCGTCTTTCAGTTCTCCTCCAAACACAAGGAGACACTCGCCAGCCGGCCAGCAAAAGGGCAACCGCAAGAGAATGACCTACCAAAAGATGGCAAGAGCCCTCCGCAACTACGGCAAGACCGGGGAGGTCAAAAAGGTCAAGAAGAAACTCACCT , 55</t>
  </si>
  <si>
    <t>TTTTTGACAGTAATATTTGGCATGACTTTAAAACCAATGTCAATTTCTACAGGAAACAAAAGGAAGGTGCGTCTTTACCAGTTCCTCCTGGACCTCCTTCAGGACGGAGACATGAGGGACTGCATCTGGTGGGTGGACAGAGAGCGAGGCGTCTTTCAGTTCTCCTCCAAACACAAGGAGACACTCGCTGGGGCCAGCAAAAGGGCAACCGCAAGAGAATGACCTACCAAAAGATGGCAAGAGCCCTCCGCAACTACGGCAAGACCGGGGAGGTCAAAAAGGTCAAGAAGAAACTCACCT , 47</t>
  </si>
  <si>
    <t>TTTTTGACAGTAATATTTGGCATGACTTTAAAACCAATGTCAATTTCTACAGGAAACAAAAGGAAGGTGCGTCTTTACCAGTTCCTCCTGGACCTCCTTCAGGACGGAGACATGAGGGACTGCATCTGGTGGGTGGACAGAGAGCGAGGCGTCTTTCAGTTCTCCTCCAAACACAAGGAGAAGGGCAACCGCAAGAGAATGACCTACCAAAAGATGGCAAGAGCCCTCCGCAACTACGGCAAGACCGGGGAGGTCAAAAAGGTCAAGAAGAAACTCACCT , 23</t>
  </si>
  <si>
    <t>TTTTTGACAGTAATATTTGGCATGACTTTAAAACCAATGTCAATTTCTACAGGAAACAAAAGGAAGGTGCGTCTTTACCAGTTCCTCCTGGACCTCCTTCAGGACGGAGACATGAGGGACTGCATCTGGTGGGTGGACAGAGAGCGAGGCGTCTTTCAGTTCTCCTCCAAACAAAAGGGCAACCGCAAGAGAATGACCTACCAAAAGATGGCAAGAGCCCTCCGCAACTACGGCAAGACCGGGGAGGTCAAAAAGGTCAAGAAGAAACTCACCT , 20</t>
  </si>
  <si>
    <t>TTTTTGACAGTAATATTTGGCATGACTTTAAAACCAATGTCAATTTCTACAGGAAACAAAAGGAAGGTGCGTCTTTACCAGTTCCTCCTGGACCTCCTTCAGGACGGAGACATGAGGGACTGCATCTGGTGGGTGGACAGAGAGCGAGGCGTCTTTCAGTTCTCCTCCAAACACAAGGAGACACTCGCCAGCAAAAACTGGGGCCAGCAAAAGGGCAACCGCAAGAGAATGACCTACCAAAAGATGGCAAGAGCCCTCCGCAACTACGGCAAGACCGGGGAGGTCAAAAAGGTCAAGAAGAAACTCACCT , 17</t>
  </si>
  <si>
    <t>TTTTTGACAGTAATATTTGGCATGACTTTAAAACCAATGTCAATTTCTACAGGAAACAAAAGGAAGGTGCGTCTTTACCAGTTCCTCCTGGACCTCCTTCAGGACGGAGACATGAGGGACTGCATCTGGTGGGTGGACAGAGAGCGAGGCGTCTTTCAGTTCTCCTCCAAACACAAGGAGACACTCGCCAGCCGTCTGGGGCCAGCAAAAGGGCAACCGCAAGAGAATGACCTACCAAAAGATGGCAAGAGCCCTCCGCAACTACGGCAAGACCGGGGAGGTCAAAAAGGTCAAGAAGAAACTCACCT , 14</t>
  </si>
  <si>
    <t>INJECTED #3</t>
  </si>
  <si>
    <t>INJECTED #4</t>
  </si>
  <si>
    <t>INJECTED #5</t>
  </si>
  <si>
    <t>INJECTED #6</t>
  </si>
  <si>
    <t>INJECTED #7</t>
  </si>
  <si>
    <t>INJECTED #8</t>
  </si>
  <si>
    <t>INJECTED #9</t>
  </si>
  <si>
    <t>INJECTED #10</t>
  </si>
  <si>
    <r>
      <t xml:space="preserve">Supplemental Table 6 - NGS reads and read counts for </t>
    </r>
    <r>
      <rPr>
        <b/>
        <i/>
        <sz val="12"/>
        <color theme="1"/>
        <rFont val="Arial"/>
        <family val="2"/>
      </rPr>
      <t>spi1a_1</t>
    </r>
    <r>
      <rPr>
        <b/>
        <sz val="12"/>
        <color theme="1"/>
        <rFont val="Arial"/>
        <family val="2"/>
      </rPr>
      <t xml:space="preserve"> (adult SCs)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</si>
</sst>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 New"/>
      <family val="3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Fill="1"/>
    <xf numFmtId="0" fontId="18" fillId="0" borderId="0" xfId="0" applyFont="1" applyFill="1"/>
    <xf numFmtId="0" fontId="0" fillId="0" borderId="0" xfId="0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8E6F-88C8-4353-AAF8-4AE25A2ED098}">
  <dimension ref="A1:AA166"/>
  <sheetViews>
    <sheetView tabSelected="1" zoomScale="64" zoomScaleNormal="64" workbookViewId="0">
      <selection activeCell="A2" sqref="A2"/>
    </sheetView>
  </sheetViews>
  <sheetFormatPr defaultRowHeight="15" x14ac:dyDescent="0.25"/>
  <cols>
    <col min="1" max="1" width="255.5703125" customWidth="1"/>
    <col min="2" max="2" width="40.28515625" customWidth="1"/>
  </cols>
  <sheetData>
    <row r="1" spans="1:27" ht="15.75" x14ac:dyDescent="0.25">
      <c r="A1" s="9" t="s">
        <v>136</v>
      </c>
      <c r="B1" s="9"/>
      <c r="C1" s="9"/>
      <c r="D1" s="9"/>
      <c r="E1" s="9"/>
      <c r="F1" s="9"/>
      <c r="G1" s="9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7" x14ac:dyDescent="0.25">
      <c r="A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x14ac:dyDescent="0.25">
      <c r="A3" s="2" t="s">
        <v>97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x14ac:dyDescent="0.25">
      <c r="A4" s="6" t="s">
        <v>102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x14ac:dyDescent="0.25"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31.5" x14ac:dyDescent="0.25">
      <c r="A6" s="3" t="s">
        <v>98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Z6" s="4" t="s">
        <v>99</v>
      </c>
      <c r="AA6" s="4" t="s">
        <v>100</v>
      </c>
    </row>
    <row r="7" spans="1:27" s="5" customFormat="1" x14ac:dyDescent="0.25">
      <c r="A7" s="6" t="s">
        <v>101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7" s="5" customFormat="1" x14ac:dyDescent="0.25">
      <c r="A8" s="6" t="s">
        <v>102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Z8" s="5">
        <v>145</v>
      </c>
      <c r="AA8" s="5">
        <f>Z8/SUM(Z$8:Z$20)*100</f>
        <v>5.0051777701070073</v>
      </c>
    </row>
    <row r="9" spans="1:27" s="5" customFormat="1" x14ac:dyDescent="0.25">
      <c r="A9" s="2" t="s">
        <v>26</v>
      </c>
      <c r="Z9" s="5">
        <v>761</v>
      </c>
      <c r="AA9" s="5">
        <f t="shared" ref="AA9:AA20" si="0">Z9/SUM(Z$8:Z$20)*100</f>
        <v>26.268553676216776</v>
      </c>
    </row>
    <row r="10" spans="1:27" s="5" customFormat="1" x14ac:dyDescent="0.25">
      <c r="A10" s="2" t="s">
        <v>27</v>
      </c>
      <c r="Z10" s="5">
        <v>603</v>
      </c>
      <c r="AA10" s="5">
        <f t="shared" si="0"/>
        <v>20.814635830169141</v>
      </c>
    </row>
    <row r="11" spans="1:27" s="5" customFormat="1" x14ac:dyDescent="0.25">
      <c r="A11" s="2" t="s">
        <v>28</v>
      </c>
      <c r="Z11" s="5">
        <v>257</v>
      </c>
      <c r="AA11" s="5">
        <f t="shared" si="0"/>
        <v>8.8712461166724204</v>
      </c>
    </row>
    <row r="12" spans="1:27" s="5" customFormat="1" x14ac:dyDescent="0.25">
      <c r="A12" s="2" t="s">
        <v>29</v>
      </c>
      <c r="Z12" s="5">
        <v>227</v>
      </c>
      <c r="AA12" s="5">
        <f t="shared" si="0"/>
        <v>7.8356920952709697</v>
      </c>
    </row>
    <row r="13" spans="1:27" s="5" customFormat="1" x14ac:dyDescent="0.25">
      <c r="A13" s="2" t="s">
        <v>30</v>
      </c>
      <c r="Z13" s="5">
        <v>192</v>
      </c>
      <c r="AA13" s="5">
        <f t="shared" si="0"/>
        <v>6.627545736969279</v>
      </c>
    </row>
    <row r="14" spans="1:27" s="5" customFormat="1" x14ac:dyDescent="0.25">
      <c r="A14" s="2" t="s">
        <v>31</v>
      </c>
      <c r="Z14" s="5">
        <v>165</v>
      </c>
      <c r="AA14" s="5">
        <f t="shared" si="0"/>
        <v>5.6955471177079744</v>
      </c>
    </row>
    <row r="15" spans="1:27" s="5" customFormat="1" x14ac:dyDescent="0.25">
      <c r="A15" s="2" t="s">
        <v>32</v>
      </c>
      <c r="Z15" s="5">
        <v>122</v>
      </c>
      <c r="AA15" s="5">
        <f t="shared" si="0"/>
        <v>4.2112530203658958</v>
      </c>
    </row>
    <row r="16" spans="1:27" s="5" customFormat="1" x14ac:dyDescent="0.25">
      <c r="A16" s="2" t="s">
        <v>33</v>
      </c>
      <c r="Z16" s="5">
        <v>121</v>
      </c>
      <c r="AA16" s="5">
        <f t="shared" si="0"/>
        <v>4.1767345529858471</v>
      </c>
    </row>
    <row r="17" spans="1:27" s="5" customFormat="1" x14ac:dyDescent="0.25">
      <c r="A17" s="2" t="s">
        <v>34</v>
      </c>
      <c r="Z17" s="5">
        <v>110</v>
      </c>
      <c r="AA17" s="5">
        <f t="shared" si="0"/>
        <v>3.7970314118053157</v>
      </c>
    </row>
    <row r="18" spans="1:27" s="5" customFormat="1" x14ac:dyDescent="0.25">
      <c r="A18" s="2" t="s">
        <v>35</v>
      </c>
      <c r="Z18" s="5">
        <v>83</v>
      </c>
      <c r="AA18" s="5">
        <f t="shared" si="0"/>
        <v>2.8650327925440111</v>
      </c>
    </row>
    <row r="19" spans="1:27" s="5" customFormat="1" x14ac:dyDescent="0.25">
      <c r="A19" s="2" t="s">
        <v>36</v>
      </c>
      <c r="Z19" s="5">
        <v>61</v>
      </c>
      <c r="AA19" s="5">
        <f t="shared" si="0"/>
        <v>2.1056265101829479</v>
      </c>
    </row>
    <row r="20" spans="1:27" s="5" customFormat="1" x14ac:dyDescent="0.25">
      <c r="A20" s="2" t="s">
        <v>37</v>
      </c>
      <c r="Z20" s="5">
        <v>50</v>
      </c>
      <c r="AA20" s="5">
        <f t="shared" si="0"/>
        <v>1.7259233690024161</v>
      </c>
    </row>
    <row r="21" spans="1:27" s="5" customFormat="1" x14ac:dyDescent="0.25">
      <c r="A21" s="6"/>
    </row>
    <row r="22" spans="1:27" s="5" customFormat="1" x14ac:dyDescent="0.25">
      <c r="A22" s="6" t="s">
        <v>115</v>
      </c>
    </row>
    <row r="23" spans="1:27" s="5" customFormat="1" x14ac:dyDescent="0.25">
      <c r="A23" s="6" t="s">
        <v>102</v>
      </c>
      <c r="Z23" s="5">
        <v>0</v>
      </c>
      <c r="AA23" s="5">
        <f>Z23/SUM(Z$23:Z$35)*100</f>
        <v>0</v>
      </c>
    </row>
    <row r="24" spans="1:27" s="5" customFormat="1" x14ac:dyDescent="0.25">
      <c r="A24" s="6" t="s">
        <v>103</v>
      </c>
      <c r="Z24" s="5">
        <v>526</v>
      </c>
      <c r="AA24" s="5">
        <f t="shared" ref="AA24:AA35" si="1">Z24/SUM(Z$23:Z$35)*100</f>
        <v>38.819188191881921</v>
      </c>
    </row>
    <row r="25" spans="1:27" s="5" customFormat="1" x14ac:dyDescent="0.25">
      <c r="A25" s="6" t="s">
        <v>104</v>
      </c>
      <c r="Z25" s="5">
        <v>229</v>
      </c>
      <c r="AA25" s="5">
        <f t="shared" si="1"/>
        <v>16.900369003690034</v>
      </c>
    </row>
    <row r="26" spans="1:27" s="5" customFormat="1" x14ac:dyDescent="0.25">
      <c r="A26" s="6" t="s">
        <v>105</v>
      </c>
      <c r="Z26" s="5">
        <v>179</v>
      </c>
      <c r="AA26" s="5">
        <f t="shared" si="1"/>
        <v>13.210332103321033</v>
      </c>
    </row>
    <row r="27" spans="1:27" s="5" customFormat="1" x14ac:dyDescent="0.25">
      <c r="A27" s="6" t="s">
        <v>106</v>
      </c>
      <c r="Z27" s="5">
        <v>166</v>
      </c>
      <c r="AA27" s="5">
        <f t="shared" si="1"/>
        <v>12.250922509225093</v>
      </c>
    </row>
    <row r="28" spans="1:27" s="5" customFormat="1" x14ac:dyDescent="0.25">
      <c r="A28" s="6" t="s">
        <v>107</v>
      </c>
      <c r="Z28" s="5">
        <v>91</v>
      </c>
      <c r="AA28" s="5">
        <f t="shared" si="1"/>
        <v>6.7158671586715872</v>
      </c>
    </row>
    <row r="29" spans="1:27" s="5" customFormat="1" x14ac:dyDescent="0.25">
      <c r="A29" s="6" t="s">
        <v>108</v>
      </c>
      <c r="Z29" s="5">
        <v>44</v>
      </c>
      <c r="AA29" s="5">
        <f t="shared" si="1"/>
        <v>3.2472324723247228</v>
      </c>
    </row>
    <row r="30" spans="1:27" s="5" customFormat="1" x14ac:dyDescent="0.25">
      <c r="A30" s="6" t="s">
        <v>109</v>
      </c>
      <c r="Z30" s="5">
        <v>23</v>
      </c>
      <c r="AA30" s="5">
        <f t="shared" si="1"/>
        <v>1.6974169741697416</v>
      </c>
    </row>
    <row r="31" spans="1:27" s="5" customFormat="1" x14ac:dyDescent="0.25">
      <c r="A31" s="6" t="s">
        <v>110</v>
      </c>
      <c r="Z31" s="5">
        <v>23</v>
      </c>
      <c r="AA31" s="5">
        <f t="shared" si="1"/>
        <v>1.6974169741697416</v>
      </c>
    </row>
    <row r="32" spans="1:27" s="5" customFormat="1" x14ac:dyDescent="0.25">
      <c r="A32" s="6" t="s">
        <v>111</v>
      </c>
      <c r="Z32" s="5">
        <v>20</v>
      </c>
      <c r="AA32" s="5">
        <f t="shared" si="1"/>
        <v>1.4760147601476015</v>
      </c>
    </row>
    <row r="33" spans="1:27" s="5" customFormat="1" x14ac:dyDescent="0.25">
      <c r="A33" s="6" t="s">
        <v>112</v>
      </c>
      <c r="Z33" s="5">
        <v>19</v>
      </c>
      <c r="AA33" s="5">
        <f t="shared" si="1"/>
        <v>1.4022140221402213</v>
      </c>
    </row>
    <row r="34" spans="1:27" s="5" customFormat="1" x14ac:dyDescent="0.25">
      <c r="A34" s="6" t="s">
        <v>113</v>
      </c>
      <c r="Z34" s="5">
        <v>19</v>
      </c>
      <c r="AA34" s="5">
        <f t="shared" si="1"/>
        <v>1.4022140221402213</v>
      </c>
    </row>
    <row r="35" spans="1:27" s="5" customFormat="1" x14ac:dyDescent="0.25">
      <c r="A35" s="6" t="s">
        <v>114</v>
      </c>
      <c r="Z35" s="5">
        <v>16</v>
      </c>
      <c r="AA35" s="5">
        <f t="shared" si="1"/>
        <v>1.1808118081180812</v>
      </c>
    </row>
    <row r="36" spans="1:27" s="5" customFormat="1" x14ac:dyDescent="0.25">
      <c r="A36" s="6" t="s">
        <v>96</v>
      </c>
    </row>
    <row r="37" spans="1:27" x14ac:dyDescent="0.25">
      <c r="A37" s="2"/>
    </row>
    <row r="38" spans="1:27" x14ac:dyDescent="0.25">
      <c r="A38" s="6" t="s">
        <v>128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27" x14ac:dyDescent="0.25">
      <c r="A39" s="6" t="s">
        <v>102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Z39">
        <v>2</v>
      </c>
      <c r="AA39">
        <f>Z39/SUM(Z$39:Z$51)*100</f>
        <v>0.17467248908296942</v>
      </c>
    </row>
    <row r="40" spans="1:27" x14ac:dyDescent="0.25">
      <c r="A40" s="8" t="s">
        <v>116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Z40">
        <v>428</v>
      </c>
      <c r="AA40">
        <f t="shared" ref="AA40:AA51" si="2">Z40/SUM(Z$39:Z$51)*100</f>
        <v>37.379912663755462</v>
      </c>
    </row>
    <row r="41" spans="1:27" x14ac:dyDescent="0.25">
      <c r="A41" s="6" t="s">
        <v>117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Z41">
        <v>169</v>
      </c>
      <c r="AA41">
        <f t="shared" si="2"/>
        <v>14.759825327510917</v>
      </c>
    </row>
    <row r="42" spans="1:27" x14ac:dyDescent="0.25">
      <c r="A42" s="6" t="s">
        <v>118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Z42">
        <v>117</v>
      </c>
      <c r="AA42">
        <f t="shared" si="2"/>
        <v>10.218340611353712</v>
      </c>
    </row>
    <row r="43" spans="1:27" x14ac:dyDescent="0.25">
      <c r="A43" s="6" t="s">
        <v>119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Z43">
        <v>116</v>
      </c>
      <c r="AA43">
        <f t="shared" si="2"/>
        <v>10.131004366812228</v>
      </c>
    </row>
    <row r="44" spans="1:27" x14ac:dyDescent="0.25">
      <c r="A44" s="6" t="s">
        <v>120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Z44">
        <v>69</v>
      </c>
      <c r="AA44">
        <f t="shared" si="2"/>
        <v>6.0262008733624448</v>
      </c>
    </row>
    <row r="45" spans="1:27" x14ac:dyDescent="0.25">
      <c r="A45" s="6" t="s">
        <v>121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Z45">
        <v>68</v>
      </c>
      <c r="AA45">
        <f t="shared" si="2"/>
        <v>5.9388646288209603</v>
      </c>
    </row>
    <row r="46" spans="1:27" x14ac:dyDescent="0.25">
      <c r="A46" s="6" t="s">
        <v>122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Z46">
        <v>55</v>
      </c>
      <c r="AA46">
        <f t="shared" si="2"/>
        <v>4.8034934497816595</v>
      </c>
    </row>
    <row r="47" spans="1:27" x14ac:dyDescent="0.25">
      <c r="A47" s="6" t="s">
        <v>123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Z47">
        <v>47</v>
      </c>
      <c r="AA47">
        <f t="shared" si="2"/>
        <v>4.1048034934497819</v>
      </c>
    </row>
    <row r="48" spans="1:27" x14ac:dyDescent="0.25">
      <c r="A48" s="6" t="s">
        <v>124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Z48">
        <v>23</v>
      </c>
      <c r="AA48">
        <f t="shared" si="2"/>
        <v>2.0087336244541487</v>
      </c>
    </row>
    <row r="49" spans="1:27" x14ac:dyDescent="0.25">
      <c r="A49" s="6" t="s">
        <v>125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Z49">
        <v>20</v>
      </c>
      <c r="AA49">
        <f t="shared" si="2"/>
        <v>1.7467248908296942</v>
      </c>
    </row>
    <row r="50" spans="1:27" x14ac:dyDescent="0.25">
      <c r="A50" s="6" t="s">
        <v>126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Z50">
        <v>17</v>
      </c>
      <c r="AA50">
        <f t="shared" si="2"/>
        <v>1.4847161572052401</v>
      </c>
    </row>
    <row r="51" spans="1:27" x14ac:dyDescent="0.25">
      <c r="A51" s="6" t="s">
        <v>127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Z51">
        <v>14</v>
      </c>
      <c r="AA51">
        <f t="shared" si="2"/>
        <v>1.222707423580786</v>
      </c>
    </row>
    <row r="52" spans="1:27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27" x14ac:dyDescent="0.25">
      <c r="A53" s="6" t="s">
        <v>129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27" x14ac:dyDescent="0.25">
      <c r="A54" s="6" t="s">
        <v>102</v>
      </c>
      <c r="B54" s="5"/>
      <c r="C54" s="5"/>
      <c r="D54" s="5"/>
      <c r="E54" s="5"/>
      <c r="F54" s="5"/>
      <c r="G54" s="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5"/>
      <c r="W54" s="5"/>
      <c r="X54" s="5"/>
      <c r="Y54" s="5"/>
      <c r="Z54" s="5">
        <v>27</v>
      </c>
      <c r="AA54" s="5">
        <v>1.9396551724137931</v>
      </c>
    </row>
    <row r="55" spans="1:27" x14ac:dyDescent="0.25">
      <c r="A55" s="6" t="s">
        <v>13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>
        <v>389</v>
      </c>
      <c r="AA55" s="5">
        <v>27.945402298850574</v>
      </c>
    </row>
    <row r="56" spans="1:27" x14ac:dyDescent="0.25">
      <c r="A56" s="6" t="s">
        <v>14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>
        <v>182</v>
      </c>
      <c r="AA56" s="5">
        <v>13.07471264367816</v>
      </c>
    </row>
    <row r="57" spans="1:27" x14ac:dyDescent="0.25">
      <c r="A57" s="6" t="s">
        <v>15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>
        <v>182</v>
      </c>
      <c r="AA57" s="5">
        <v>13.07471264367816</v>
      </c>
    </row>
    <row r="58" spans="1:27" x14ac:dyDescent="0.25">
      <c r="A58" s="6" t="s">
        <v>16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>
        <v>107</v>
      </c>
      <c r="AA58" s="5">
        <v>7.6867816091954015</v>
      </c>
    </row>
    <row r="59" spans="1:27" x14ac:dyDescent="0.25">
      <c r="A59" s="6" t="s">
        <v>17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v>86</v>
      </c>
      <c r="AA59" s="5">
        <v>6.1781609195402298</v>
      </c>
    </row>
    <row r="60" spans="1:27" x14ac:dyDescent="0.25">
      <c r="A60" s="6" t="s">
        <v>18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>
        <v>84</v>
      </c>
      <c r="AA60" s="5">
        <v>6.0344827586206895</v>
      </c>
    </row>
    <row r="61" spans="1:27" x14ac:dyDescent="0.25">
      <c r="A61" s="6" t="s">
        <v>19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>
        <v>74</v>
      </c>
      <c r="AA61" s="5">
        <v>5.3160919540229878</v>
      </c>
    </row>
    <row r="62" spans="1:27" x14ac:dyDescent="0.25">
      <c r="A62" s="6" t="s">
        <v>20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>
        <v>68</v>
      </c>
      <c r="AA62" s="5">
        <v>4.8850574712643677</v>
      </c>
    </row>
    <row r="63" spans="1:27" x14ac:dyDescent="0.25">
      <c r="A63" s="6" t="s">
        <v>21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>
        <v>61</v>
      </c>
      <c r="AA63" s="5">
        <v>4.3821839080459775</v>
      </c>
    </row>
    <row r="64" spans="1:27" x14ac:dyDescent="0.25">
      <c r="A64" s="6" t="s">
        <v>22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>
        <v>56</v>
      </c>
      <c r="AA64" s="5">
        <v>4.0229885057471266</v>
      </c>
    </row>
    <row r="65" spans="1:27" x14ac:dyDescent="0.25">
      <c r="A65" s="6" t="s">
        <v>23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>
        <v>40</v>
      </c>
      <c r="AA65" s="5">
        <v>2.8735632183908044</v>
      </c>
    </row>
    <row r="66" spans="1:27" x14ac:dyDescent="0.25">
      <c r="A66" s="6" t="s">
        <v>24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>
        <v>36</v>
      </c>
      <c r="AA66" s="5">
        <v>2.5862068965517242</v>
      </c>
    </row>
    <row r="67" spans="1:27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27" x14ac:dyDescent="0.25">
      <c r="A68" s="6" t="s">
        <v>130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27" x14ac:dyDescent="0.25">
      <c r="A69" s="6" t="s">
        <v>102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Z69">
        <v>0</v>
      </c>
      <c r="AA69">
        <f>Z69/SUM(Z$69:Z$81)*100</f>
        <v>0</v>
      </c>
    </row>
    <row r="70" spans="1:27" x14ac:dyDescent="0.25">
      <c r="A70" s="2" t="s">
        <v>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Z70">
        <v>334</v>
      </c>
      <c r="AA70">
        <f t="shared" ref="AA70:AA81" si="3">Z70/SUM(Z$69:Z$81)*100</f>
        <v>19.009675583380766</v>
      </c>
    </row>
    <row r="71" spans="1:27" x14ac:dyDescent="0.25">
      <c r="A71" s="2" t="s">
        <v>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Z71">
        <v>266</v>
      </c>
      <c r="AA71">
        <f t="shared" si="3"/>
        <v>15.139442231075698</v>
      </c>
    </row>
    <row r="72" spans="1:27" x14ac:dyDescent="0.25">
      <c r="A72" s="2" t="s">
        <v>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Z72">
        <v>255</v>
      </c>
      <c r="AA72">
        <f t="shared" si="3"/>
        <v>14.513375071143997</v>
      </c>
    </row>
    <row r="73" spans="1:27" x14ac:dyDescent="0.25">
      <c r="A73" s="2" t="s">
        <v>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Z73">
        <v>203</v>
      </c>
      <c r="AA73">
        <f t="shared" si="3"/>
        <v>11.553784860557768</v>
      </c>
    </row>
    <row r="74" spans="1:27" x14ac:dyDescent="0.25">
      <c r="A74" s="2" t="s">
        <v>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Z74">
        <v>160</v>
      </c>
      <c r="AA74">
        <f t="shared" si="3"/>
        <v>9.1064314171883893</v>
      </c>
    </row>
    <row r="75" spans="1:27" x14ac:dyDescent="0.25">
      <c r="A75" s="2" t="s">
        <v>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Z75">
        <v>122</v>
      </c>
      <c r="AA75">
        <f t="shared" si="3"/>
        <v>6.9436539556061465</v>
      </c>
    </row>
    <row r="76" spans="1:27" x14ac:dyDescent="0.25">
      <c r="A76" s="2" t="s">
        <v>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Z76">
        <v>105</v>
      </c>
      <c r="AA76">
        <f t="shared" si="3"/>
        <v>5.9760956175298805</v>
      </c>
    </row>
    <row r="77" spans="1:27" x14ac:dyDescent="0.25">
      <c r="A77" s="2" t="s">
        <v>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Z77">
        <v>104</v>
      </c>
      <c r="AA77">
        <f t="shared" si="3"/>
        <v>5.9191804211724524</v>
      </c>
    </row>
    <row r="78" spans="1:27" x14ac:dyDescent="0.25">
      <c r="A78" s="2" t="s">
        <v>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Z78">
        <v>77</v>
      </c>
      <c r="AA78">
        <f t="shared" si="3"/>
        <v>4.3824701195219129</v>
      </c>
    </row>
    <row r="79" spans="1:27" x14ac:dyDescent="0.25">
      <c r="A79" s="2" t="s">
        <v>10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Z79">
        <v>52</v>
      </c>
      <c r="AA79">
        <f t="shared" si="3"/>
        <v>2.9595902105862262</v>
      </c>
    </row>
    <row r="80" spans="1:27" x14ac:dyDescent="0.25">
      <c r="A80" s="2" t="s">
        <v>11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Z80">
        <v>42</v>
      </c>
      <c r="AA80">
        <f t="shared" si="3"/>
        <v>2.3904382470119523</v>
      </c>
    </row>
    <row r="81" spans="1:27" x14ac:dyDescent="0.25">
      <c r="A81" s="2" t="s">
        <v>12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Z81">
        <v>37</v>
      </c>
      <c r="AA81">
        <f t="shared" si="3"/>
        <v>2.1058622652248151</v>
      </c>
    </row>
    <row r="82" spans="1:27" x14ac:dyDescent="0.25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27" x14ac:dyDescent="0.25">
      <c r="A83" s="6" t="s">
        <v>131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27" x14ac:dyDescent="0.25">
      <c r="A84" s="6" t="s">
        <v>102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Z84">
        <v>1</v>
      </c>
      <c r="AA84">
        <f>Z84/SUM(Z$84:Z$96)*100</f>
        <v>3.8850038850038848E-2</v>
      </c>
    </row>
    <row r="85" spans="1:27" x14ac:dyDescent="0.25">
      <c r="A85" s="2" t="s">
        <v>38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Z85">
        <v>732</v>
      </c>
      <c r="AA85">
        <f t="shared" ref="AA85:AA96" si="4">Z85/SUM(Z$84:Z$96)*100</f>
        <v>28.438228438228435</v>
      </c>
    </row>
    <row r="86" spans="1:27" x14ac:dyDescent="0.25">
      <c r="A86" s="2" t="s">
        <v>39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Z86">
        <v>550</v>
      </c>
      <c r="AA86">
        <f t="shared" si="4"/>
        <v>21.367521367521366</v>
      </c>
    </row>
    <row r="87" spans="1:27" x14ac:dyDescent="0.25">
      <c r="A87" s="2" t="s">
        <v>40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Z87">
        <v>408</v>
      </c>
      <c r="AA87">
        <f t="shared" si="4"/>
        <v>15.850815850815851</v>
      </c>
    </row>
    <row r="88" spans="1:27" x14ac:dyDescent="0.25">
      <c r="A88" s="2" t="s">
        <v>41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Z88">
        <v>218</v>
      </c>
      <c r="AA88">
        <f t="shared" si="4"/>
        <v>8.4693084693084693</v>
      </c>
    </row>
    <row r="89" spans="1:27" x14ac:dyDescent="0.25">
      <c r="A89" s="2" t="s">
        <v>42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Z89">
        <v>211</v>
      </c>
      <c r="AA89">
        <f t="shared" si="4"/>
        <v>8.1973581973581968</v>
      </c>
    </row>
    <row r="90" spans="1:27" x14ac:dyDescent="0.25">
      <c r="A90" s="2" t="s">
        <v>43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Z90">
        <v>124</v>
      </c>
      <c r="AA90">
        <f t="shared" si="4"/>
        <v>4.8174048174048174</v>
      </c>
    </row>
    <row r="91" spans="1:27" x14ac:dyDescent="0.25">
      <c r="A91" s="2" t="s">
        <v>44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Z91">
        <v>112</v>
      </c>
      <c r="AA91">
        <f t="shared" si="4"/>
        <v>4.351204351204351</v>
      </c>
    </row>
    <row r="92" spans="1:27" x14ac:dyDescent="0.25">
      <c r="A92" s="2" t="s">
        <v>45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Z92">
        <v>61</v>
      </c>
      <c r="AA92">
        <f t="shared" si="4"/>
        <v>2.3698523698523699</v>
      </c>
    </row>
    <row r="93" spans="1:27" x14ac:dyDescent="0.25">
      <c r="A93" s="2" t="s">
        <v>25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Z93">
        <v>54</v>
      </c>
      <c r="AA93">
        <f t="shared" si="4"/>
        <v>2.0979020979020979</v>
      </c>
    </row>
    <row r="94" spans="1:27" x14ac:dyDescent="0.25">
      <c r="A94" s="2" t="s">
        <v>46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Z94">
        <v>40</v>
      </c>
      <c r="AA94">
        <f t="shared" si="4"/>
        <v>1.5540015540015539</v>
      </c>
    </row>
    <row r="95" spans="1:27" x14ac:dyDescent="0.25">
      <c r="A95" s="2" t="s">
        <v>47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Z95">
        <v>38</v>
      </c>
      <c r="AA95">
        <f t="shared" si="4"/>
        <v>1.4763014763014763</v>
      </c>
    </row>
    <row r="96" spans="1:27" x14ac:dyDescent="0.25">
      <c r="A96" s="2" t="s">
        <v>48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Z96">
        <v>25</v>
      </c>
      <c r="AA96">
        <f t="shared" si="4"/>
        <v>0.97125097125097115</v>
      </c>
    </row>
    <row r="97" spans="1:27" x14ac:dyDescent="0.25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27" x14ac:dyDescent="0.25">
      <c r="A98" s="6" t="s">
        <v>132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27" x14ac:dyDescent="0.25">
      <c r="A99" s="6" t="s">
        <v>102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Z99">
        <v>5</v>
      </c>
      <c r="AA99">
        <f>Z99/SUM(Z$99:Z$111)*100</f>
        <v>0.2612330198537095</v>
      </c>
    </row>
    <row r="100" spans="1:27" x14ac:dyDescent="0.25">
      <c r="A100" s="2" t="s">
        <v>49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Z100">
        <v>837</v>
      </c>
      <c r="AA100">
        <f t="shared" ref="AA100:AA111" si="5">Z100/SUM(Z$99:Z$111)*100</f>
        <v>43.730407523510969</v>
      </c>
    </row>
    <row r="101" spans="1:27" x14ac:dyDescent="0.25">
      <c r="A101" s="2" t="s">
        <v>50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Z101">
        <v>225</v>
      </c>
      <c r="AA101">
        <f t="shared" si="5"/>
        <v>11.755485893416928</v>
      </c>
    </row>
    <row r="102" spans="1:27" x14ac:dyDescent="0.25">
      <c r="A102" s="2" t="s">
        <v>51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Z102">
        <v>215</v>
      </c>
      <c r="AA102">
        <f t="shared" si="5"/>
        <v>11.233019853709509</v>
      </c>
    </row>
    <row r="103" spans="1:27" x14ac:dyDescent="0.25">
      <c r="A103" s="2" t="s">
        <v>52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Z103">
        <v>109</v>
      </c>
      <c r="AA103">
        <f t="shared" si="5"/>
        <v>5.6948798328108676</v>
      </c>
    </row>
    <row r="104" spans="1:27" x14ac:dyDescent="0.25">
      <c r="A104" s="2" t="s">
        <v>53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Z104">
        <v>86</v>
      </c>
      <c r="AA104">
        <f t="shared" si="5"/>
        <v>4.4932079414838038</v>
      </c>
    </row>
    <row r="105" spans="1:27" x14ac:dyDescent="0.25">
      <c r="A105" s="2" t="s">
        <v>54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Z105">
        <v>75</v>
      </c>
      <c r="AA105">
        <f t="shared" si="5"/>
        <v>3.9184952978056429</v>
      </c>
    </row>
    <row r="106" spans="1:27" x14ac:dyDescent="0.25">
      <c r="A106" s="2" t="s">
        <v>55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Z106">
        <v>70</v>
      </c>
      <c r="AA106">
        <f t="shared" si="5"/>
        <v>3.6572622779519328</v>
      </c>
    </row>
    <row r="107" spans="1:27" x14ac:dyDescent="0.25">
      <c r="A107" s="2" t="s">
        <v>56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Z107">
        <v>62</v>
      </c>
      <c r="AA107">
        <f t="shared" si="5"/>
        <v>3.2392894461859978</v>
      </c>
    </row>
    <row r="108" spans="1:27" x14ac:dyDescent="0.25">
      <c r="A108" s="2" t="s">
        <v>57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Z108">
        <v>62</v>
      </c>
      <c r="AA108">
        <f t="shared" si="5"/>
        <v>3.2392894461859978</v>
      </c>
    </row>
    <row r="109" spans="1:27" x14ac:dyDescent="0.25">
      <c r="A109" s="2" t="s">
        <v>58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Z109">
        <v>57</v>
      </c>
      <c r="AA109">
        <f t="shared" si="5"/>
        <v>2.9780564263322882</v>
      </c>
    </row>
    <row r="110" spans="1:27" x14ac:dyDescent="0.25">
      <c r="A110" s="2" t="s">
        <v>59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Z110">
        <v>56</v>
      </c>
      <c r="AA110">
        <f t="shared" si="5"/>
        <v>2.9258098223615465</v>
      </c>
    </row>
    <row r="111" spans="1:27" x14ac:dyDescent="0.25">
      <c r="A111" s="2" t="s">
        <v>60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Z111">
        <v>55</v>
      </c>
      <c r="AA111">
        <f t="shared" si="5"/>
        <v>2.8735632183908044</v>
      </c>
    </row>
    <row r="112" spans="1:27" x14ac:dyDescent="0.25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27" x14ac:dyDescent="0.25">
      <c r="A113" s="6" t="s">
        <v>133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27" x14ac:dyDescent="0.25">
      <c r="A114" s="6" t="s">
        <v>102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Z114">
        <v>5</v>
      </c>
      <c r="AA114">
        <f>Z114/SUM(Z$114:Z$126)*100</f>
        <v>0.29342723004694832</v>
      </c>
    </row>
    <row r="115" spans="1:27" x14ac:dyDescent="0.25">
      <c r="A115" s="2" t="s">
        <v>61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Z115">
        <v>365</v>
      </c>
      <c r="AA115">
        <f t="shared" ref="AA115:AA126" si="6">Z115/SUM(Z$114:Z$126)*100</f>
        <v>21.420187793427232</v>
      </c>
    </row>
    <row r="116" spans="1:27" x14ac:dyDescent="0.25">
      <c r="A116" s="2" t="s">
        <v>62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Z116">
        <v>318</v>
      </c>
      <c r="AA116">
        <f t="shared" si="6"/>
        <v>18.661971830985916</v>
      </c>
    </row>
    <row r="117" spans="1:27" x14ac:dyDescent="0.25">
      <c r="A117" s="2" t="s">
        <v>63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Z117">
        <v>266</v>
      </c>
      <c r="AA117">
        <f t="shared" si="6"/>
        <v>15.610328638497654</v>
      </c>
    </row>
    <row r="118" spans="1:27" x14ac:dyDescent="0.25">
      <c r="A118" s="2" t="s">
        <v>64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Z118">
        <v>239</v>
      </c>
      <c r="AA118">
        <f t="shared" si="6"/>
        <v>14.025821596244132</v>
      </c>
    </row>
    <row r="119" spans="1:27" x14ac:dyDescent="0.25">
      <c r="A119" s="2" t="s">
        <v>65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Z119">
        <v>175</v>
      </c>
      <c r="AA119">
        <f t="shared" si="6"/>
        <v>10.269953051643192</v>
      </c>
    </row>
    <row r="120" spans="1:27" x14ac:dyDescent="0.25">
      <c r="A120" s="2" t="s">
        <v>0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Z120">
        <v>154</v>
      </c>
      <c r="AA120">
        <f t="shared" si="6"/>
        <v>9.0375586854460099</v>
      </c>
    </row>
    <row r="121" spans="1:27" x14ac:dyDescent="0.25">
      <c r="A121" s="2" t="s">
        <v>66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Z121">
        <v>62</v>
      </c>
      <c r="AA121">
        <f t="shared" si="6"/>
        <v>3.6384976525821595</v>
      </c>
    </row>
    <row r="122" spans="1:27" x14ac:dyDescent="0.25">
      <c r="A122" s="2" t="s">
        <v>67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Z122">
        <v>33</v>
      </c>
      <c r="AA122">
        <f t="shared" si="6"/>
        <v>1.936619718309859</v>
      </c>
    </row>
    <row r="123" spans="1:27" x14ac:dyDescent="0.25">
      <c r="A123" s="2" t="s">
        <v>68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Z123">
        <v>27</v>
      </c>
      <c r="AA123">
        <f t="shared" si="6"/>
        <v>1.584507042253521</v>
      </c>
    </row>
    <row r="124" spans="1:27" x14ac:dyDescent="0.25">
      <c r="A124" s="2" t="s">
        <v>69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Z124">
        <v>24</v>
      </c>
      <c r="AA124">
        <f t="shared" si="6"/>
        <v>1.4084507042253522</v>
      </c>
    </row>
    <row r="125" spans="1:27" x14ac:dyDescent="0.25">
      <c r="A125" s="2" t="s">
        <v>70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Z125">
        <v>20</v>
      </c>
      <c r="AA125">
        <f t="shared" si="6"/>
        <v>1.1737089201877933</v>
      </c>
    </row>
    <row r="126" spans="1:27" x14ac:dyDescent="0.25">
      <c r="A126" s="2" t="s">
        <v>71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Z126">
        <v>16</v>
      </c>
      <c r="AA126">
        <f t="shared" si="6"/>
        <v>0.93896713615023475</v>
      </c>
    </row>
    <row r="127" spans="1:27" x14ac:dyDescent="0.25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27" x14ac:dyDescent="0.25">
      <c r="A128" s="6" t="s">
        <v>134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27" x14ac:dyDescent="0.25">
      <c r="A129" s="6" t="s">
        <v>102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Z129">
        <v>87</v>
      </c>
      <c r="AA129">
        <f>Z129/SUM(Z$129:Z$141)*100</f>
        <v>4.6080508474576272</v>
      </c>
    </row>
    <row r="130" spans="1:27" x14ac:dyDescent="0.25">
      <c r="A130" s="2" t="s">
        <v>72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Z130">
        <v>555</v>
      </c>
      <c r="AA130">
        <f t="shared" ref="AA130:AA141" si="7">Z130/SUM(Z$129:Z$141)*100</f>
        <v>29.396186440677969</v>
      </c>
    </row>
    <row r="131" spans="1:27" x14ac:dyDescent="0.25">
      <c r="A131" s="2" t="s">
        <v>73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Z131">
        <v>382</v>
      </c>
      <c r="AA131">
        <f t="shared" si="7"/>
        <v>20.233050847457626</v>
      </c>
    </row>
    <row r="132" spans="1:27" x14ac:dyDescent="0.25">
      <c r="A132" s="2" t="s">
        <v>74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Z132">
        <v>191</v>
      </c>
      <c r="AA132">
        <f t="shared" si="7"/>
        <v>10.116525423728813</v>
      </c>
    </row>
    <row r="133" spans="1:27" x14ac:dyDescent="0.25">
      <c r="A133" s="2" t="s">
        <v>75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Z133">
        <v>137</v>
      </c>
      <c r="AA133">
        <f t="shared" si="7"/>
        <v>7.2563559322033901</v>
      </c>
    </row>
    <row r="134" spans="1:27" x14ac:dyDescent="0.25">
      <c r="A134" s="2" t="s">
        <v>76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Z134">
        <v>122</v>
      </c>
      <c r="AA134">
        <f t="shared" si="7"/>
        <v>6.4618644067796609</v>
      </c>
    </row>
    <row r="135" spans="1:27" x14ac:dyDescent="0.25">
      <c r="A135" s="2" t="s">
        <v>77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Z135">
        <v>95</v>
      </c>
      <c r="AA135">
        <f t="shared" si="7"/>
        <v>5.031779661016949</v>
      </c>
    </row>
    <row r="136" spans="1:27" x14ac:dyDescent="0.25">
      <c r="A136" s="2" t="s">
        <v>78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Z136">
        <v>82</v>
      </c>
      <c r="AA136">
        <f t="shared" si="7"/>
        <v>4.343220338983051</v>
      </c>
    </row>
    <row r="137" spans="1:27" x14ac:dyDescent="0.25">
      <c r="A137" s="2" t="s">
        <v>79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Z137">
        <v>76</v>
      </c>
      <c r="AA137">
        <f t="shared" si="7"/>
        <v>4.0254237288135588</v>
      </c>
    </row>
    <row r="138" spans="1:27" x14ac:dyDescent="0.25">
      <c r="A138" s="2" t="s">
        <v>80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Z138">
        <v>63</v>
      </c>
      <c r="AA138">
        <f t="shared" si="7"/>
        <v>3.3368644067796613</v>
      </c>
    </row>
    <row r="139" spans="1:27" x14ac:dyDescent="0.25">
      <c r="A139" s="2" t="s">
        <v>81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Z139">
        <v>47</v>
      </c>
      <c r="AA139">
        <f t="shared" si="7"/>
        <v>2.4894067796610169</v>
      </c>
    </row>
    <row r="140" spans="1:27" x14ac:dyDescent="0.25">
      <c r="A140" s="2" t="s">
        <v>82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Z140">
        <v>36</v>
      </c>
      <c r="AA140">
        <f t="shared" si="7"/>
        <v>1.9067796610169492</v>
      </c>
    </row>
    <row r="141" spans="1:27" x14ac:dyDescent="0.25">
      <c r="A141" s="2" t="s">
        <v>83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Z141">
        <v>15</v>
      </c>
      <c r="AA141">
        <f t="shared" si="7"/>
        <v>0.79449152542372881</v>
      </c>
    </row>
    <row r="142" spans="1:27" x14ac:dyDescent="0.25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27" x14ac:dyDescent="0.25">
      <c r="A143" s="6" t="s">
        <v>135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27" x14ac:dyDescent="0.25">
      <c r="A144" s="6" t="s">
        <v>102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Z144">
        <v>0</v>
      </c>
      <c r="AA144">
        <f>Z144/SUM(Z$144:Z$156)*100</f>
        <v>0</v>
      </c>
    </row>
    <row r="145" spans="1:27" x14ac:dyDescent="0.25">
      <c r="A145" s="2" t="s">
        <v>84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Z145">
        <v>682</v>
      </c>
      <c r="AA145">
        <f t="shared" ref="AA145:AA156" si="8">Z145/SUM(Z$144:Z$156)*100</f>
        <v>38.164521544487968</v>
      </c>
    </row>
    <row r="146" spans="1:27" x14ac:dyDescent="0.25">
      <c r="A146" s="2" t="s">
        <v>85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Z146">
        <v>254</v>
      </c>
      <c r="AA146">
        <f t="shared" si="8"/>
        <v>14.213766088416341</v>
      </c>
    </row>
    <row r="147" spans="1:27" x14ac:dyDescent="0.25">
      <c r="A147" s="2" t="s">
        <v>86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Z147">
        <v>150</v>
      </c>
      <c r="AA147">
        <f t="shared" si="8"/>
        <v>8.3939563514269739</v>
      </c>
    </row>
    <row r="148" spans="1:27" x14ac:dyDescent="0.25">
      <c r="A148" s="2" t="s">
        <v>87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Z148">
        <v>137</v>
      </c>
      <c r="AA148">
        <f t="shared" si="8"/>
        <v>7.6664801343033009</v>
      </c>
    </row>
    <row r="149" spans="1:27" x14ac:dyDescent="0.25">
      <c r="A149" s="2" t="s">
        <v>88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Z149">
        <v>121</v>
      </c>
      <c r="AA149">
        <f t="shared" si="8"/>
        <v>6.7711247901510907</v>
      </c>
    </row>
    <row r="150" spans="1:27" x14ac:dyDescent="0.25">
      <c r="A150" s="2" t="s">
        <v>89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Z150">
        <v>119</v>
      </c>
      <c r="AA150">
        <f t="shared" si="8"/>
        <v>6.6592053721320656</v>
      </c>
    </row>
    <row r="151" spans="1:27" x14ac:dyDescent="0.25">
      <c r="A151" s="2" t="s">
        <v>90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Z151">
        <v>67</v>
      </c>
      <c r="AA151">
        <f t="shared" si="8"/>
        <v>3.749300503637381</v>
      </c>
    </row>
    <row r="152" spans="1:27" x14ac:dyDescent="0.25">
      <c r="A152" s="2" t="s">
        <v>91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Z152">
        <v>62</v>
      </c>
      <c r="AA152">
        <f t="shared" si="8"/>
        <v>3.4695019585898148</v>
      </c>
    </row>
    <row r="153" spans="1:27" x14ac:dyDescent="0.25">
      <c r="A153" s="2" t="s">
        <v>92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Z153">
        <v>62</v>
      </c>
      <c r="AA153">
        <f t="shared" si="8"/>
        <v>3.4695019585898148</v>
      </c>
    </row>
    <row r="154" spans="1:27" x14ac:dyDescent="0.25">
      <c r="A154" s="2" t="s">
        <v>93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Z154">
        <v>52</v>
      </c>
      <c r="AA154">
        <f t="shared" si="8"/>
        <v>2.9099048684946838</v>
      </c>
    </row>
    <row r="155" spans="1:27" x14ac:dyDescent="0.25">
      <c r="A155" s="2" t="s">
        <v>94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Z155">
        <v>43</v>
      </c>
      <c r="AA155">
        <f t="shared" si="8"/>
        <v>2.4062674874090653</v>
      </c>
    </row>
    <row r="156" spans="1:27" x14ac:dyDescent="0.25">
      <c r="A156" s="2" t="s">
        <v>95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Z156">
        <v>38</v>
      </c>
      <c r="AA156">
        <f t="shared" si="8"/>
        <v>2.1264689423614995</v>
      </c>
    </row>
    <row r="157" spans="1:27" x14ac:dyDescent="0.25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27" x14ac:dyDescent="0.25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27" x14ac:dyDescent="0.25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2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spi1a_1_adultSC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GEiC-1</dc:creator>
  <cp:lastModifiedBy>Dana Shaw</cp:lastModifiedBy>
  <dcterms:created xsi:type="dcterms:W3CDTF">2020-12-11T20:50:28Z</dcterms:created>
  <dcterms:modified xsi:type="dcterms:W3CDTF">2021-03-11T03:54:27Z</dcterms:modified>
</cp:coreProperties>
</file>