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ih-my.sharepoint.com/personal/wellerca_nih_gov/Documents/HS Manuscript/"/>
    </mc:Choice>
  </mc:AlternateContent>
  <xr:revisionPtr revIDLastSave="39" documentId="8_{95498DF4-3E75-41BB-A897-CE6264CFC73D}" xr6:coauthVersionLast="45" xr6:coauthVersionMax="46" xr10:uidLastSave="{9193EE43-2728-4F7F-B36E-F61984C97F50}"/>
  <bookViews>
    <workbookView xWindow="-120" yWindow="-120" windowWidth="38640" windowHeight="21240" xr2:uid="{00000000-000D-0000-FFFF-FFFF00000000}"/>
  </bookViews>
  <sheets>
    <sheet name="Supplemental Table S1" sheetId="2" r:id="rId1"/>
    <sheet name="Supplemental Table S2" sheetId="1" r:id="rId2"/>
  </sheets>
  <definedNames>
    <definedName name="_xlnm._FilterDatabase" localSheetId="1" hidden="1">'Supplemental Table S2'!$A$1:$I$271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2" l="1"/>
  <c r="E20" i="2"/>
  <c r="E21" i="2"/>
  <c r="E22" i="2"/>
  <c r="E23" i="2"/>
  <c r="E18" i="2"/>
  <c r="E13" i="2"/>
  <c r="E14" i="2"/>
  <c r="E15" i="2"/>
  <c r="E16" i="2"/>
  <c r="E17" i="2"/>
  <c r="E12" i="2"/>
  <c r="E11" i="2"/>
  <c r="E10" i="2"/>
  <c r="E9" i="2"/>
  <c r="E8" i="2"/>
  <c r="E7" i="2"/>
  <c r="E6" i="2"/>
  <c r="D23" i="2"/>
  <c r="D22" i="2"/>
  <c r="D17" i="2"/>
  <c r="D16" i="2"/>
  <c r="D11" i="2"/>
  <c r="D10" i="2"/>
  <c r="D21" i="2"/>
  <c r="D20" i="2"/>
  <c r="D15" i="2"/>
  <c r="D14" i="2"/>
  <c r="D9" i="2"/>
  <c r="D8" i="2"/>
  <c r="D12" i="2"/>
  <c r="D13" i="2"/>
  <c r="D19" i="2"/>
  <c r="D18" i="2"/>
  <c r="D7" i="2"/>
  <c r="D6" i="2"/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" i="1"/>
</calcChain>
</file>

<file path=xl/sharedStrings.xml><?xml version="1.0" encoding="utf-8"?>
<sst xmlns="http://schemas.openxmlformats.org/spreadsheetml/2006/main" count="609" uniqueCount="32">
  <si>
    <t>population1</t>
  </si>
  <si>
    <t>population1_median_AUC</t>
  </si>
  <si>
    <t>population2</t>
  </si>
  <si>
    <t>population2_median_AUC</t>
  </si>
  <si>
    <t>W_stat</t>
  </si>
  <si>
    <t>W_p</t>
  </si>
  <si>
    <t>hybrid_swarm_128_F1</t>
  </si>
  <si>
    <t>hybrid_swarm_128_F2</t>
  </si>
  <si>
    <t>hybrid_swarm_128_F5</t>
  </si>
  <si>
    <t>hybrid_swarm_32_F1</t>
  </si>
  <si>
    <t>hybrid_swarm_32_F2</t>
  </si>
  <si>
    <t>hybrid_swarm_32_F5</t>
  </si>
  <si>
    <t>outbred_128_F50</t>
  </si>
  <si>
    <t>RILs_8_F50</t>
  </si>
  <si>
    <t>32-founder Inbred Lines</t>
  </si>
  <si>
    <t>128-founder Inbred Lines</t>
  </si>
  <si>
    <t>delta</t>
  </si>
  <si>
    <t>n_loci</t>
  </si>
  <si>
    <t>effect_scale</t>
  </si>
  <si>
    <t>Population</t>
  </si>
  <si>
    <t>Coverage</t>
  </si>
  <si>
    <t>N Founders</t>
  </si>
  <si>
    <r>
      <t>N</t>
    </r>
    <r>
      <rPr>
        <b/>
        <vertAlign val="subscript"/>
        <sz val="12"/>
        <color theme="1"/>
        <rFont val="Arial"/>
        <family val="2"/>
      </rPr>
      <t>e</t>
    </r>
  </si>
  <si>
    <t>μ</t>
  </si>
  <si>
    <t>ρ</t>
  </si>
  <si>
    <t>Mean Δ</t>
  </si>
  <si>
    <r>
      <t>σ</t>
    </r>
    <r>
      <rPr>
        <b/>
        <vertAlign val="subscript"/>
        <sz val="12"/>
        <color rgb="FF000000"/>
        <rFont val="Arial"/>
        <family val="2"/>
      </rPr>
      <t>Δ</t>
    </r>
  </si>
  <si>
    <t>DGRP</t>
  </si>
  <si>
    <t>0.005X</t>
  </si>
  <si>
    <t>-</t>
  </si>
  <si>
    <t>0.05X</t>
  </si>
  <si>
    <t>Coalescent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</si>
</sst>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000000"/>
      <name val="Calibri"/>
      <family val="2"/>
    </font>
    <font>
      <b/>
      <vertAlign val="subscript"/>
      <sz val="12"/>
      <color theme="1"/>
      <name val="Arial"/>
      <family val="2"/>
    </font>
    <font>
      <b/>
      <sz val="12.5"/>
      <color rgb="FF202122"/>
      <name val="Arial"/>
      <family val="2"/>
    </font>
    <font>
      <b/>
      <sz val="12"/>
      <color rgb="FF000000"/>
      <name val="Arial"/>
      <family val="2"/>
    </font>
    <font>
      <b/>
      <vertAlign val="subscript"/>
      <sz val="12"/>
      <color rgb="FF000000"/>
      <name val="Arial"/>
      <family val="2"/>
    </font>
    <font>
      <sz val="12"/>
      <color rgb="FF000000"/>
      <name val="Calibri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">
    <xf numFmtId="0" fontId="0" fillId="0" borderId="0" xfId="0"/>
    <xf numFmtId="11" fontId="0" fillId="0" borderId="0" xfId="0" applyNumberFormat="1"/>
    <xf numFmtId="0" fontId="20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1" fontId="18" fillId="0" borderId="0" xfId="0" applyNumberFormat="1" applyFont="1" applyAlignment="1">
      <alignment horizontal="center"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51C4F6-5609-4D9C-A7FF-5C960457E6A4}">
  <dimension ref="A1:H23"/>
  <sheetViews>
    <sheetView tabSelected="1" workbookViewId="0">
      <selection activeCell="N19" sqref="N19"/>
    </sheetView>
  </sheetViews>
  <sheetFormatPr defaultRowHeight="15" x14ac:dyDescent="0.25"/>
  <cols>
    <col min="1" max="1" width="15.28515625" customWidth="1"/>
    <col min="2" max="2" width="16.28515625" customWidth="1"/>
    <col min="3" max="3" width="15.7109375" customWidth="1"/>
    <col min="4" max="4" width="11.140625" bestFit="1" customWidth="1"/>
    <col min="5" max="5" width="15" bestFit="1" customWidth="1"/>
  </cols>
  <sheetData>
    <row r="1" spans="1:8" ht="47.25" x14ac:dyDescent="0.25">
      <c r="A1" s="2" t="s">
        <v>19</v>
      </c>
      <c r="B1" s="2" t="s">
        <v>20</v>
      </c>
      <c r="C1" s="2" t="s">
        <v>21</v>
      </c>
      <c r="D1" s="3" t="s">
        <v>22</v>
      </c>
      <c r="E1" s="4" t="s">
        <v>23</v>
      </c>
      <c r="F1" s="4" t="s">
        <v>24</v>
      </c>
      <c r="G1" s="5" t="s">
        <v>25</v>
      </c>
      <c r="H1" s="5" t="s">
        <v>26</v>
      </c>
    </row>
    <row r="2" spans="1:8" ht="15.75" x14ac:dyDescent="0.25">
      <c r="A2" s="6" t="s">
        <v>27</v>
      </c>
      <c r="B2" s="6" t="s">
        <v>28</v>
      </c>
      <c r="C2" s="6">
        <v>128</v>
      </c>
      <c r="D2" s="6" t="s">
        <v>29</v>
      </c>
      <c r="E2" s="6" t="s">
        <v>29</v>
      </c>
      <c r="F2" s="6">
        <v>0.20100000000000001</v>
      </c>
      <c r="G2" s="6">
        <v>3.06</v>
      </c>
      <c r="H2" s="6">
        <v>3.11</v>
      </c>
    </row>
    <row r="3" spans="1:8" ht="15.75" x14ac:dyDescent="0.25">
      <c r="A3" s="6" t="s">
        <v>27</v>
      </c>
      <c r="B3" s="6" t="s">
        <v>28</v>
      </c>
      <c r="C3" s="6">
        <v>32</v>
      </c>
      <c r="D3" s="6" t="s">
        <v>29</v>
      </c>
      <c r="E3" s="6" t="s">
        <v>29</v>
      </c>
      <c r="F3" s="6">
        <v>0.20100000000000001</v>
      </c>
      <c r="G3" s="6">
        <v>3.15</v>
      </c>
      <c r="H3" s="6">
        <v>2.81</v>
      </c>
    </row>
    <row r="4" spans="1:8" ht="15.75" x14ac:dyDescent="0.25">
      <c r="A4" s="6" t="s">
        <v>27</v>
      </c>
      <c r="B4" s="6" t="s">
        <v>30</v>
      </c>
      <c r="C4" s="6">
        <v>128</v>
      </c>
      <c r="D4" s="6" t="s">
        <v>29</v>
      </c>
      <c r="E4" s="6" t="s">
        <v>29</v>
      </c>
      <c r="F4" s="6">
        <v>0.98599999999999999</v>
      </c>
      <c r="G4" s="6">
        <v>-1.4999999999999999E-2</v>
      </c>
      <c r="H4" s="6">
        <v>0.25</v>
      </c>
    </row>
    <row r="5" spans="1:8" ht="15.75" x14ac:dyDescent="0.25">
      <c r="A5" s="6" t="s">
        <v>27</v>
      </c>
      <c r="B5" s="6" t="s">
        <v>30</v>
      </c>
      <c r="C5" s="6">
        <v>32</v>
      </c>
      <c r="D5" s="6" t="s">
        <v>29</v>
      </c>
      <c r="E5" s="6" t="s">
        <v>29</v>
      </c>
      <c r="F5" s="6">
        <v>0.502</v>
      </c>
      <c r="G5" s="6">
        <v>0.17</v>
      </c>
      <c r="H5" s="6">
        <v>2.15</v>
      </c>
    </row>
    <row r="6" spans="1:8" ht="15.75" x14ac:dyDescent="0.25">
      <c r="A6" s="6" t="s">
        <v>31</v>
      </c>
      <c r="B6" s="6" t="s">
        <v>30</v>
      </c>
      <c r="C6" s="6">
        <v>128</v>
      </c>
      <c r="D6" s="7">
        <f>10^4</f>
        <v>10000</v>
      </c>
      <c r="E6" s="7">
        <f>1*10^(-9)</f>
        <v>1.0000000000000001E-9</v>
      </c>
      <c r="F6" s="6">
        <v>2.9000000000000001E-2</v>
      </c>
      <c r="G6" s="6">
        <v>-2.72</v>
      </c>
      <c r="H6" s="6">
        <v>1.6</v>
      </c>
    </row>
    <row r="7" spans="1:8" ht="15.75" x14ac:dyDescent="0.25">
      <c r="A7" s="6" t="s">
        <v>31</v>
      </c>
      <c r="B7" s="6" t="s">
        <v>30</v>
      </c>
      <c r="C7" s="6">
        <v>32</v>
      </c>
      <c r="D7" s="7">
        <f>10^4</f>
        <v>10000</v>
      </c>
      <c r="E7" s="7">
        <f t="shared" ref="E7:E11" si="0">1*10^(-9)</f>
        <v>1.0000000000000001E-9</v>
      </c>
      <c r="F7" s="6">
        <v>0.219</v>
      </c>
      <c r="G7" s="6">
        <v>-1.84</v>
      </c>
      <c r="H7" s="6">
        <v>1.5</v>
      </c>
    </row>
    <row r="8" spans="1:8" ht="15.75" x14ac:dyDescent="0.25">
      <c r="A8" s="6" t="s">
        <v>31</v>
      </c>
      <c r="B8" s="6" t="s">
        <v>30</v>
      </c>
      <c r="C8" s="6">
        <v>128</v>
      </c>
      <c r="D8" s="7">
        <f>10^5</f>
        <v>100000</v>
      </c>
      <c r="E8" s="7">
        <f t="shared" si="0"/>
        <v>1.0000000000000001E-9</v>
      </c>
      <c r="F8" s="6">
        <v>0.28799999999999998</v>
      </c>
      <c r="G8" s="6">
        <v>-1.57</v>
      </c>
      <c r="H8" s="6">
        <v>1.64</v>
      </c>
    </row>
    <row r="9" spans="1:8" ht="15.75" x14ac:dyDescent="0.25">
      <c r="A9" s="6" t="s">
        <v>31</v>
      </c>
      <c r="B9" s="6" t="s">
        <v>30</v>
      </c>
      <c r="C9" s="6">
        <v>32</v>
      </c>
      <c r="D9" s="7">
        <f>10^5</f>
        <v>100000</v>
      </c>
      <c r="E9" s="7">
        <f t="shared" si="0"/>
        <v>1.0000000000000001E-9</v>
      </c>
      <c r="F9" s="6">
        <v>0.76100000000000001</v>
      </c>
      <c r="G9" s="6">
        <v>-0.53</v>
      </c>
      <c r="H9" s="6">
        <v>0.99</v>
      </c>
    </row>
    <row r="10" spans="1:8" ht="15.75" x14ac:dyDescent="0.25">
      <c r="A10" s="6" t="s">
        <v>31</v>
      </c>
      <c r="B10" s="6" t="s">
        <v>30</v>
      </c>
      <c r="C10" s="6">
        <v>128</v>
      </c>
      <c r="D10" s="7">
        <f>10^6</f>
        <v>1000000</v>
      </c>
      <c r="E10" s="7">
        <f t="shared" si="0"/>
        <v>1.0000000000000001E-9</v>
      </c>
      <c r="F10" s="6">
        <v>0.74199999999999999</v>
      </c>
      <c r="G10" s="6">
        <v>-0.46</v>
      </c>
      <c r="H10" s="6">
        <v>1.0900000000000001</v>
      </c>
    </row>
    <row r="11" spans="1:8" ht="15.75" x14ac:dyDescent="0.25">
      <c r="A11" s="6" t="s">
        <v>31</v>
      </c>
      <c r="B11" s="6" t="s">
        <v>30</v>
      </c>
      <c r="C11" s="6">
        <v>32</v>
      </c>
      <c r="D11" s="7">
        <f>10^6</f>
        <v>1000000</v>
      </c>
      <c r="E11" s="7">
        <f t="shared" si="0"/>
        <v>1.0000000000000001E-9</v>
      </c>
      <c r="F11" s="6">
        <v>0.754</v>
      </c>
      <c r="G11" s="6">
        <v>-0.42</v>
      </c>
      <c r="H11" s="6">
        <v>1.22</v>
      </c>
    </row>
    <row r="12" spans="1:8" ht="15.75" x14ac:dyDescent="0.25">
      <c r="A12" s="6" t="s">
        <v>31</v>
      </c>
      <c r="B12" s="6" t="s">
        <v>30</v>
      </c>
      <c r="C12" s="6">
        <v>128</v>
      </c>
      <c r="D12" s="7">
        <f>10^4</f>
        <v>10000</v>
      </c>
      <c r="E12" s="7">
        <f>5*10^(-9)</f>
        <v>5.0000000000000001E-9</v>
      </c>
      <c r="F12" s="6">
        <v>0.20300000000000001</v>
      </c>
      <c r="G12" s="6">
        <v>-2.0299999999999998</v>
      </c>
      <c r="H12" s="6">
        <v>1.73</v>
      </c>
    </row>
    <row r="13" spans="1:8" ht="15.75" x14ac:dyDescent="0.25">
      <c r="A13" s="6" t="s">
        <v>31</v>
      </c>
      <c r="B13" s="6" t="s">
        <v>30</v>
      </c>
      <c r="C13" s="6">
        <v>32</v>
      </c>
      <c r="D13" s="7">
        <f>10^4</f>
        <v>10000</v>
      </c>
      <c r="E13" s="7">
        <f t="shared" ref="E13:E17" si="1">5*10^(-9)</f>
        <v>5.0000000000000001E-9</v>
      </c>
      <c r="F13" s="6">
        <v>0.622</v>
      </c>
      <c r="G13" s="6">
        <v>-0.89</v>
      </c>
      <c r="H13" s="6">
        <v>1.17</v>
      </c>
    </row>
    <row r="14" spans="1:8" ht="15.75" x14ac:dyDescent="0.25">
      <c r="A14" s="6" t="s">
        <v>31</v>
      </c>
      <c r="B14" s="6" t="s">
        <v>30</v>
      </c>
      <c r="C14" s="6">
        <v>128</v>
      </c>
      <c r="D14" s="7">
        <f t="shared" ref="D14:D15" si="2">10^5</f>
        <v>100000</v>
      </c>
      <c r="E14" s="7">
        <f t="shared" si="1"/>
        <v>5.0000000000000001E-9</v>
      </c>
      <c r="F14" s="6">
        <v>0.65200000000000002</v>
      </c>
      <c r="G14" s="6">
        <v>-0.64</v>
      </c>
      <c r="H14" s="6">
        <v>1.41</v>
      </c>
    </row>
    <row r="15" spans="1:8" ht="15.75" x14ac:dyDescent="0.25">
      <c r="A15" s="6" t="s">
        <v>31</v>
      </c>
      <c r="B15" s="6" t="s">
        <v>30</v>
      </c>
      <c r="C15" s="6">
        <v>32</v>
      </c>
      <c r="D15" s="7">
        <f t="shared" si="2"/>
        <v>100000</v>
      </c>
      <c r="E15" s="7">
        <f t="shared" si="1"/>
        <v>5.0000000000000001E-9</v>
      </c>
      <c r="F15" s="6">
        <v>0.78200000000000003</v>
      </c>
      <c r="G15" s="6">
        <v>-0.26</v>
      </c>
      <c r="H15" s="6">
        <v>1.1599999999999999</v>
      </c>
    </row>
    <row r="16" spans="1:8" ht="15.75" x14ac:dyDescent="0.25">
      <c r="A16" s="6" t="s">
        <v>31</v>
      </c>
      <c r="B16" s="6" t="s">
        <v>30</v>
      </c>
      <c r="C16" s="6">
        <v>128</v>
      </c>
      <c r="D16" s="7">
        <f t="shared" ref="D16:D17" si="3">10^6</f>
        <v>1000000</v>
      </c>
      <c r="E16" s="7">
        <f t="shared" si="1"/>
        <v>5.0000000000000001E-9</v>
      </c>
      <c r="F16" s="6">
        <v>0.95599999999999996</v>
      </c>
      <c r="G16" s="6">
        <v>-0.17</v>
      </c>
      <c r="H16" s="6">
        <v>0.44</v>
      </c>
    </row>
    <row r="17" spans="1:8" ht="15.75" x14ac:dyDescent="0.25">
      <c r="A17" s="6" t="s">
        <v>31</v>
      </c>
      <c r="B17" s="6" t="s">
        <v>30</v>
      </c>
      <c r="C17" s="6">
        <v>32</v>
      </c>
      <c r="D17" s="7">
        <f t="shared" si="3"/>
        <v>1000000</v>
      </c>
      <c r="E17" s="7">
        <f t="shared" si="1"/>
        <v>5.0000000000000001E-9</v>
      </c>
      <c r="F17" s="6">
        <v>0.75900000000000001</v>
      </c>
      <c r="G17" s="6">
        <v>-0.31</v>
      </c>
      <c r="H17" s="6">
        <v>1.26</v>
      </c>
    </row>
    <row r="18" spans="1:8" ht="15.75" x14ac:dyDescent="0.25">
      <c r="A18" s="6" t="s">
        <v>31</v>
      </c>
      <c r="B18" s="6" t="s">
        <v>30</v>
      </c>
      <c r="C18" s="6">
        <v>128</v>
      </c>
      <c r="D18" s="7">
        <f>10^4</f>
        <v>10000</v>
      </c>
      <c r="E18" s="7">
        <f>1*10^(-8)</f>
        <v>1E-8</v>
      </c>
      <c r="F18" s="6">
        <v>0.23799999999999999</v>
      </c>
      <c r="G18" s="6">
        <v>-1.65</v>
      </c>
      <c r="H18" s="6">
        <v>1.86</v>
      </c>
    </row>
    <row r="19" spans="1:8" ht="15.75" x14ac:dyDescent="0.25">
      <c r="A19" s="6" t="s">
        <v>31</v>
      </c>
      <c r="B19" s="6" t="s">
        <v>30</v>
      </c>
      <c r="C19" s="6">
        <v>32</v>
      </c>
      <c r="D19" s="7">
        <f>10^4</f>
        <v>10000</v>
      </c>
      <c r="E19" s="7">
        <f t="shared" ref="E19:E23" si="4">1*10^(-8)</f>
        <v>1E-8</v>
      </c>
      <c r="F19" s="6">
        <v>0.745</v>
      </c>
      <c r="G19" s="6">
        <v>-0.66</v>
      </c>
      <c r="H19" s="6">
        <v>1.05</v>
      </c>
    </row>
    <row r="20" spans="1:8" ht="15.75" x14ac:dyDescent="0.25">
      <c r="A20" s="6" t="s">
        <v>31</v>
      </c>
      <c r="B20" s="6" t="s">
        <v>30</v>
      </c>
      <c r="C20" s="6">
        <v>128</v>
      </c>
      <c r="D20" s="7">
        <f t="shared" ref="D20:D21" si="5">10^5</f>
        <v>100000</v>
      </c>
      <c r="E20" s="7">
        <f t="shared" si="4"/>
        <v>1E-8</v>
      </c>
      <c r="F20" s="6">
        <v>0.77600000000000002</v>
      </c>
      <c r="G20" s="6">
        <v>-0.34</v>
      </c>
      <c r="H20" s="6">
        <v>1.1200000000000001</v>
      </c>
    </row>
    <row r="21" spans="1:8" ht="15.75" x14ac:dyDescent="0.25">
      <c r="A21" s="6" t="s">
        <v>31</v>
      </c>
      <c r="B21" s="6" t="s">
        <v>30</v>
      </c>
      <c r="C21" s="6">
        <v>32</v>
      </c>
      <c r="D21" s="7">
        <f t="shared" si="5"/>
        <v>100000</v>
      </c>
      <c r="E21" s="7">
        <f t="shared" si="4"/>
        <v>1E-8</v>
      </c>
      <c r="F21" s="6">
        <v>0.84599999999999997</v>
      </c>
      <c r="G21" s="6">
        <v>-0.25</v>
      </c>
      <c r="H21" s="6">
        <v>0.93</v>
      </c>
    </row>
    <row r="22" spans="1:8" ht="15.75" x14ac:dyDescent="0.25">
      <c r="A22" s="6" t="s">
        <v>31</v>
      </c>
      <c r="B22" s="6" t="s">
        <v>30</v>
      </c>
      <c r="C22" s="6">
        <v>128</v>
      </c>
      <c r="D22" s="7">
        <f t="shared" ref="D22:D23" si="6">10^6</f>
        <v>1000000</v>
      </c>
      <c r="E22" s="7">
        <f t="shared" si="4"/>
        <v>1E-8</v>
      </c>
      <c r="F22" s="6">
        <v>0.93700000000000006</v>
      </c>
      <c r="G22" s="6">
        <v>-0.22</v>
      </c>
      <c r="H22" s="6">
        <v>0.56000000000000005</v>
      </c>
    </row>
    <row r="23" spans="1:8" ht="15.75" x14ac:dyDescent="0.25">
      <c r="A23" s="6" t="s">
        <v>31</v>
      </c>
      <c r="B23" s="6" t="s">
        <v>30</v>
      </c>
      <c r="C23" s="6">
        <v>32</v>
      </c>
      <c r="D23" s="7">
        <f t="shared" si="6"/>
        <v>1000000</v>
      </c>
      <c r="E23" s="7">
        <f t="shared" si="4"/>
        <v>1E-8</v>
      </c>
      <c r="F23" s="6">
        <v>0.83299999999999996</v>
      </c>
      <c r="G23" s="6">
        <v>-0.32</v>
      </c>
      <c r="H23" s="6">
        <v>0.95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1"/>
  <sheetViews>
    <sheetView workbookViewId="0">
      <selection activeCell="I2" sqref="I2"/>
    </sheetView>
  </sheetViews>
  <sheetFormatPr defaultRowHeight="15" x14ac:dyDescent="0.25"/>
  <cols>
    <col min="3" max="3" width="22.5703125" bestFit="1" customWidth="1"/>
    <col min="4" max="4" width="24.5703125" bestFit="1" customWidth="1"/>
    <col min="5" max="5" width="20.85546875" bestFit="1" customWidth="1"/>
    <col min="6" max="6" width="24.5703125" bestFit="1" customWidth="1"/>
  </cols>
  <sheetData>
    <row r="1" spans="1:9" x14ac:dyDescent="0.25">
      <c r="A1" t="s">
        <v>18</v>
      </c>
      <c r="B1" t="s">
        <v>17</v>
      </c>
      <c r="C1" t="s">
        <v>0</v>
      </c>
      <c r="D1" t="s">
        <v>1</v>
      </c>
      <c r="E1" t="s">
        <v>2</v>
      </c>
      <c r="F1" t="s">
        <v>3</v>
      </c>
      <c r="G1" t="s">
        <v>4</v>
      </c>
      <c r="H1" t="s">
        <v>5</v>
      </c>
      <c r="I1" t="s">
        <v>16</v>
      </c>
    </row>
    <row r="2" spans="1:9" x14ac:dyDescent="0.25">
      <c r="A2">
        <v>0.2</v>
      </c>
      <c r="B2">
        <v>1</v>
      </c>
      <c r="C2" t="s">
        <v>6</v>
      </c>
      <c r="D2">
        <v>0.87431617750931301</v>
      </c>
      <c r="E2" t="s">
        <v>15</v>
      </c>
      <c r="F2">
        <v>0.97256533435445802</v>
      </c>
      <c r="G2">
        <v>162900</v>
      </c>
      <c r="H2" s="1">
        <v>1.0480058331327E-16</v>
      </c>
      <c r="I2">
        <f>F2-D2</f>
        <v>9.8249156845145014E-2</v>
      </c>
    </row>
    <row r="3" spans="1:9" x14ac:dyDescent="0.25">
      <c r="A3">
        <v>0.2</v>
      </c>
      <c r="B3">
        <v>1</v>
      </c>
      <c r="C3" t="s">
        <v>7</v>
      </c>
      <c r="D3">
        <v>0.87792968692637297</v>
      </c>
      <c r="E3" t="s">
        <v>15</v>
      </c>
      <c r="F3">
        <v>0.97256533435445802</v>
      </c>
      <c r="G3">
        <v>160885</v>
      </c>
      <c r="H3" s="1">
        <v>3.9040094344925702E-15</v>
      </c>
      <c r="I3">
        <f t="shared" ref="I3:I66" si="0">F3-D3</f>
        <v>9.4635647428085057E-2</v>
      </c>
    </row>
    <row r="4" spans="1:9" x14ac:dyDescent="0.25">
      <c r="A4">
        <v>0.2</v>
      </c>
      <c r="B4">
        <v>1</v>
      </c>
      <c r="C4" t="s">
        <v>7</v>
      </c>
      <c r="D4">
        <v>0.87792968692637297</v>
      </c>
      <c r="E4" t="s">
        <v>6</v>
      </c>
      <c r="F4">
        <v>0.87431617750931301</v>
      </c>
      <c r="G4">
        <v>122478</v>
      </c>
      <c r="H4">
        <v>0.58084081819411804</v>
      </c>
      <c r="I4">
        <f t="shared" si="0"/>
        <v>-3.6135094170599569E-3</v>
      </c>
    </row>
    <row r="5" spans="1:9" x14ac:dyDescent="0.25">
      <c r="A5">
        <v>0.2</v>
      </c>
      <c r="B5">
        <v>1</v>
      </c>
      <c r="C5" t="s">
        <v>8</v>
      </c>
      <c r="D5">
        <v>0.86431693564532397</v>
      </c>
      <c r="E5" t="s">
        <v>15</v>
      </c>
      <c r="F5">
        <v>0.97256533435445802</v>
      </c>
      <c r="G5">
        <v>159662</v>
      </c>
      <c r="H5" s="1">
        <v>3.1950948811380201E-14</v>
      </c>
      <c r="I5">
        <f t="shared" si="0"/>
        <v>0.10824839870913405</v>
      </c>
    </row>
    <row r="6" spans="1:9" x14ac:dyDescent="0.25">
      <c r="A6">
        <v>0.2</v>
      </c>
      <c r="B6">
        <v>1</v>
      </c>
      <c r="C6" t="s">
        <v>8</v>
      </c>
      <c r="D6">
        <v>0.86431693564532397</v>
      </c>
      <c r="E6" t="s">
        <v>6</v>
      </c>
      <c r="F6">
        <v>0.87431617750931301</v>
      </c>
      <c r="G6">
        <v>122231</v>
      </c>
      <c r="H6">
        <v>0.54435213237049995</v>
      </c>
      <c r="I6">
        <f t="shared" si="0"/>
        <v>9.999241863989039E-3</v>
      </c>
    </row>
    <row r="7" spans="1:9" x14ac:dyDescent="0.25">
      <c r="A7">
        <v>0.2</v>
      </c>
      <c r="B7">
        <v>1</v>
      </c>
      <c r="C7" t="s">
        <v>8</v>
      </c>
      <c r="D7">
        <v>0.86431693564532397</v>
      </c>
      <c r="E7" t="s">
        <v>7</v>
      </c>
      <c r="F7">
        <v>0.87792968692637297</v>
      </c>
      <c r="G7">
        <v>124942.5</v>
      </c>
      <c r="H7">
        <v>0.99004119516190003</v>
      </c>
      <c r="I7">
        <f t="shared" si="0"/>
        <v>1.3612751281048996E-2</v>
      </c>
    </row>
    <row r="8" spans="1:9" x14ac:dyDescent="0.25">
      <c r="A8">
        <v>0.2</v>
      </c>
      <c r="B8">
        <v>1</v>
      </c>
      <c r="C8" t="s">
        <v>14</v>
      </c>
      <c r="D8">
        <v>0.97741569723607602</v>
      </c>
      <c r="E8" t="s">
        <v>15</v>
      </c>
      <c r="F8">
        <v>0.97256533435445802</v>
      </c>
      <c r="G8">
        <v>121789</v>
      </c>
      <c r="H8">
        <v>0.48203459034997898</v>
      </c>
      <c r="I8">
        <f t="shared" si="0"/>
        <v>-4.8503628816179978E-3</v>
      </c>
    </row>
    <row r="9" spans="1:9" x14ac:dyDescent="0.25">
      <c r="A9">
        <v>0.2</v>
      </c>
      <c r="B9">
        <v>1</v>
      </c>
      <c r="C9" t="s">
        <v>14</v>
      </c>
      <c r="D9">
        <v>0.97741569723607602</v>
      </c>
      <c r="E9" t="s">
        <v>6</v>
      </c>
      <c r="F9">
        <v>0.87431617750931301</v>
      </c>
      <c r="G9">
        <v>79723</v>
      </c>
      <c r="H9" s="1">
        <v>3.5959311037698402E-23</v>
      </c>
      <c r="I9">
        <f t="shared" si="0"/>
        <v>-0.10309951972676301</v>
      </c>
    </row>
    <row r="10" spans="1:9" x14ac:dyDescent="0.25">
      <c r="A10">
        <v>0.2</v>
      </c>
      <c r="B10">
        <v>1</v>
      </c>
      <c r="C10" t="s">
        <v>14</v>
      </c>
      <c r="D10">
        <v>0.97741569723607602</v>
      </c>
      <c r="E10" t="s">
        <v>7</v>
      </c>
      <c r="F10">
        <v>0.87792968692637297</v>
      </c>
      <c r="G10">
        <v>81140</v>
      </c>
      <c r="H10" s="1">
        <v>7.66517444959055E-22</v>
      </c>
      <c r="I10">
        <f t="shared" si="0"/>
        <v>-9.9486010309703055E-2</v>
      </c>
    </row>
    <row r="11" spans="1:9" x14ac:dyDescent="0.25">
      <c r="A11">
        <v>0.2</v>
      </c>
      <c r="B11">
        <v>1</v>
      </c>
      <c r="C11" t="s">
        <v>14</v>
      </c>
      <c r="D11">
        <v>0.97741569723607602</v>
      </c>
      <c r="E11" t="s">
        <v>8</v>
      </c>
      <c r="F11">
        <v>0.86431693564532397</v>
      </c>
      <c r="G11">
        <v>83763</v>
      </c>
      <c r="H11" s="1">
        <v>1.7174906320694299E-19</v>
      </c>
      <c r="I11">
        <f t="shared" si="0"/>
        <v>-0.11309876159075205</v>
      </c>
    </row>
    <row r="12" spans="1:9" x14ac:dyDescent="0.25">
      <c r="A12">
        <v>0.2</v>
      </c>
      <c r="B12">
        <v>1</v>
      </c>
      <c r="C12" t="s">
        <v>9</v>
      </c>
      <c r="D12">
        <v>0.921193679915008</v>
      </c>
      <c r="E12" t="s">
        <v>15</v>
      </c>
      <c r="F12">
        <v>0.97256533435445802</v>
      </c>
      <c r="G12">
        <v>152926</v>
      </c>
      <c r="H12" s="1">
        <v>9.64880212241171E-10</v>
      </c>
      <c r="I12">
        <f t="shared" si="0"/>
        <v>5.1371654439450021E-2</v>
      </c>
    </row>
    <row r="13" spans="1:9" x14ac:dyDescent="0.25">
      <c r="A13">
        <v>0.2</v>
      </c>
      <c r="B13">
        <v>1</v>
      </c>
      <c r="C13" t="s">
        <v>9</v>
      </c>
      <c r="D13">
        <v>0.921193679915008</v>
      </c>
      <c r="E13" t="s">
        <v>6</v>
      </c>
      <c r="F13">
        <v>0.87431617750931301</v>
      </c>
      <c r="G13">
        <v>111092</v>
      </c>
      <c r="H13">
        <v>2.3232603999794399E-3</v>
      </c>
      <c r="I13">
        <f t="shared" si="0"/>
        <v>-4.6877502405694993E-2</v>
      </c>
    </row>
    <row r="14" spans="1:9" x14ac:dyDescent="0.25">
      <c r="A14">
        <v>0.2</v>
      </c>
      <c r="B14">
        <v>1</v>
      </c>
      <c r="C14" t="s">
        <v>9</v>
      </c>
      <c r="D14">
        <v>0.921193679915008</v>
      </c>
      <c r="E14" t="s">
        <v>7</v>
      </c>
      <c r="F14">
        <v>0.87792968692637297</v>
      </c>
      <c r="G14">
        <v>112906</v>
      </c>
      <c r="H14">
        <v>8.0914618336566605E-3</v>
      </c>
      <c r="I14">
        <f t="shared" si="0"/>
        <v>-4.3263992988635036E-2</v>
      </c>
    </row>
    <row r="15" spans="1:9" x14ac:dyDescent="0.25">
      <c r="A15">
        <v>0.2</v>
      </c>
      <c r="B15">
        <v>1</v>
      </c>
      <c r="C15" t="s">
        <v>9</v>
      </c>
      <c r="D15">
        <v>0.921193679915008</v>
      </c>
      <c r="E15" t="s">
        <v>8</v>
      </c>
      <c r="F15">
        <v>0.86431693564532397</v>
      </c>
      <c r="G15">
        <v>114787</v>
      </c>
      <c r="H15">
        <v>2.53302437164134E-2</v>
      </c>
      <c r="I15">
        <f t="shared" si="0"/>
        <v>-5.6876744269684032E-2</v>
      </c>
    </row>
    <row r="16" spans="1:9" x14ac:dyDescent="0.25">
      <c r="A16">
        <v>0.2</v>
      </c>
      <c r="B16">
        <v>1</v>
      </c>
      <c r="C16" t="s">
        <v>9</v>
      </c>
      <c r="D16">
        <v>0.921193679915008</v>
      </c>
      <c r="E16" t="s">
        <v>14</v>
      </c>
      <c r="F16">
        <v>0.97741569723607602</v>
      </c>
      <c r="G16">
        <v>160725</v>
      </c>
      <c r="H16" s="1">
        <v>5.1605617316945301E-15</v>
      </c>
      <c r="I16">
        <f t="shared" si="0"/>
        <v>5.6222017321068019E-2</v>
      </c>
    </row>
    <row r="17" spans="1:9" x14ac:dyDescent="0.25">
      <c r="A17">
        <v>0.2</v>
      </c>
      <c r="B17">
        <v>1</v>
      </c>
      <c r="C17" t="s">
        <v>10</v>
      </c>
      <c r="D17">
        <v>0.92140126518340404</v>
      </c>
      <c r="E17" t="s">
        <v>15</v>
      </c>
      <c r="F17">
        <v>0.97256533435445802</v>
      </c>
      <c r="G17">
        <v>149639</v>
      </c>
      <c r="H17" s="1">
        <v>6.8398462400687701E-8</v>
      </c>
      <c r="I17">
        <f t="shared" si="0"/>
        <v>5.1164069171053983E-2</v>
      </c>
    </row>
    <row r="18" spans="1:9" x14ac:dyDescent="0.25">
      <c r="A18">
        <v>0.2</v>
      </c>
      <c r="B18">
        <v>1</v>
      </c>
      <c r="C18" t="s">
        <v>10</v>
      </c>
      <c r="D18">
        <v>0.92140126518340404</v>
      </c>
      <c r="E18" t="s">
        <v>6</v>
      </c>
      <c r="F18">
        <v>0.87431617750931301</v>
      </c>
      <c r="G18">
        <v>108013</v>
      </c>
      <c r="H18">
        <v>1.9946246883462501E-4</v>
      </c>
      <c r="I18">
        <f t="shared" si="0"/>
        <v>-4.7085087674091031E-2</v>
      </c>
    </row>
    <row r="19" spans="1:9" x14ac:dyDescent="0.25">
      <c r="A19">
        <v>0.2</v>
      </c>
      <c r="B19">
        <v>1</v>
      </c>
      <c r="C19" t="s">
        <v>10</v>
      </c>
      <c r="D19">
        <v>0.92140126518340404</v>
      </c>
      <c r="E19" t="s">
        <v>7</v>
      </c>
      <c r="F19">
        <v>0.87792968692637297</v>
      </c>
      <c r="G19">
        <v>110014</v>
      </c>
      <c r="H19">
        <v>1.03249859097132E-3</v>
      </c>
      <c r="I19">
        <f t="shared" si="0"/>
        <v>-4.3471578257031074E-2</v>
      </c>
    </row>
    <row r="20" spans="1:9" x14ac:dyDescent="0.25">
      <c r="A20">
        <v>0.2</v>
      </c>
      <c r="B20">
        <v>1</v>
      </c>
      <c r="C20" t="s">
        <v>10</v>
      </c>
      <c r="D20">
        <v>0.92140126518340404</v>
      </c>
      <c r="E20" t="s">
        <v>8</v>
      </c>
      <c r="F20">
        <v>0.86431693564532397</v>
      </c>
      <c r="G20">
        <v>111440</v>
      </c>
      <c r="H20">
        <v>2.9852435789352902E-3</v>
      </c>
      <c r="I20">
        <f t="shared" si="0"/>
        <v>-5.708432953808007E-2</v>
      </c>
    </row>
    <row r="21" spans="1:9" x14ac:dyDescent="0.25">
      <c r="A21">
        <v>0.2</v>
      </c>
      <c r="B21">
        <v>1</v>
      </c>
      <c r="C21" t="s">
        <v>10</v>
      </c>
      <c r="D21">
        <v>0.92140126518340404</v>
      </c>
      <c r="E21" t="s">
        <v>14</v>
      </c>
      <c r="F21">
        <v>0.97741569723607602</v>
      </c>
      <c r="G21">
        <v>157111</v>
      </c>
      <c r="H21" s="1">
        <v>2.0426159907605498E-12</v>
      </c>
      <c r="I21">
        <f t="shared" si="0"/>
        <v>5.6014432052671981E-2</v>
      </c>
    </row>
    <row r="22" spans="1:9" x14ac:dyDescent="0.25">
      <c r="A22">
        <v>0.2</v>
      </c>
      <c r="B22">
        <v>1</v>
      </c>
      <c r="C22" t="s">
        <v>10</v>
      </c>
      <c r="D22">
        <v>0.92140126518340404</v>
      </c>
      <c r="E22" t="s">
        <v>9</v>
      </c>
      <c r="F22">
        <v>0.921193679915008</v>
      </c>
      <c r="G22">
        <v>121963</v>
      </c>
      <c r="H22">
        <v>0.50609434816966503</v>
      </c>
      <c r="I22">
        <f t="shared" si="0"/>
        <v>-2.0758526839603775E-4</v>
      </c>
    </row>
    <row r="23" spans="1:9" x14ac:dyDescent="0.25">
      <c r="A23">
        <v>0.2</v>
      </c>
      <c r="B23">
        <v>1</v>
      </c>
      <c r="C23" t="s">
        <v>11</v>
      </c>
      <c r="D23">
        <v>0.93786483739636095</v>
      </c>
      <c r="E23" t="s">
        <v>15</v>
      </c>
      <c r="F23">
        <v>0.97256533435445802</v>
      </c>
      <c r="G23">
        <v>147938</v>
      </c>
      <c r="H23" s="1">
        <v>5.0911903892470296E-7</v>
      </c>
      <c r="I23">
        <f t="shared" si="0"/>
        <v>3.4700496958097071E-2</v>
      </c>
    </row>
    <row r="24" spans="1:9" x14ac:dyDescent="0.25">
      <c r="A24">
        <v>0.2</v>
      </c>
      <c r="B24">
        <v>1</v>
      </c>
      <c r="C24" t="s">
        <v>11</v>
      </c>
      <c r="D24">
        <v>0.93786483739636095</v>
      </c>
      <c r="E24" t="s">
        <v>6</v>
      </c>
      <c r="F24">
        <v>0.87431617750931301</v>
      </c>
      <c r="G24">
        <v>107545</v>
      </c>
      <c r="H24">
        <v>1.32277750711725E-4</v>
      </c>
      <c r="I24">
        <f t="shared" si="0"/>
        <v>-6.3548659887047942E-2</v>
      </c>
    </row>
    <row r="25" spans="1:9" x14ac:dyDescent="0.25">
      <c r="A25">
        <v>0.2</v>
      </c>
      <c r="B25">
        <v>1</v>
      </c>
      <c r="C25" t="s">
        <v>11</v>
      </c>
      <c r="D25">
        <v>0.93786483739636095</v>
      </c>
      <c r="E25" t="s">
        <v>7</v>
      </c>
      <c r="F25">
        <v>0.87792968692637297</v>
      </c>
      <c r="G25">
        <v>109535.5</v>
      </c>
      <c r="H25">
        <v>7.08419099139404E-4</v>
      </c>
      <c r="I25">
        <f t="shared" si="0"/>
        <v>-5.9935150469987986E-2</v>
      </c>
    </row>
    <row r="26" spans="1:9" x14ac:dyDescent="0.25">
      <c r="A26">
        <v>0.2</v>
      </c>
      <c r="B26">
        <v>1</v>
      </c>
      <c r="C26" t="s">
        <v>11</v>
      </c>
      <c r="D26">
        <v>0.93786483739636095</v>
      </c>
      <c r="E26" t="s">
        <v>8</v>
      </c>
      <c r="F26">
        <v>0.86431693564532397</v>
      </c>
      <c r="G26">
        <v>110956.5</v>
      </c>
      <c r="H26">
        <v>2.1041083415526199E-3</v>
      </c>
      <c r="I26">
        <f t="shared" si="0"/>
        <v>-7.3547901751036981E-2</v>
      </c>
    </row>
    <row r="27" spans="1:9" x14ac:dyDescent="0.25">
      <c r="A27">
        <v>0.2</v>
      </c>
      <c r="B27">
        <v>1</v>
      </c>
      <c r="C27" t="s">
        <v>11</v>
      </c>
      <c r="D27">
        <v>0.93786483739636095</v>
      </c>
      <c r="E27" t="s">
        <v>14</v>
      </c>
      <c r="F27">
        <v>0.97741569723607602</v>
      </c>
      <c r="G27">
        <v>154226</v>
      </c>
      <c r="H27" s="1">
        <v>1.55593625401749E-10</v>
      </c>
      <c r="I27">
        <f t="shared" si="0"/>
        <v>3.9550859839715069E-2</v>
      </c>
    </row>
    <row r="28" spans="1:9" x14ac:dyDescent="0.25">
      <c r="A28">
        <v>0.2</v>
      </c>
      <c r="B28">
        <v>1</v>
      </c>
      <c r="C28" t="s">
        <v>11</v>
      </c>
      <c r="D28">
        <v>0.93786483739636095</v>
      </c>
      <c r="E28" t="s">
        <v>9</v>
      </c>
      <c r="F28">
        <v>0.921193679915008</v>
      </c>
      <c r="G28">
        <v>120265</v>
      </c>
      <c r="H28">
        <v>0.29984831379114102</v>
      </c>
      <c r="I28">
        <f t="shared" si="0"/>
        <v>-1.667115748135295E-2</v>
      </c>
    </row>
    <row r="29" spans="1:9" x14ac:dyDescent="0.25">
      <c r="A29">
        <v>0.2</v>
      </c>
      <c r="B29">
        <v>1</v>
      </c>
      <c r="C29" t="s">
        <v>11</v>
      </c>
      <c r="D29">
        <v>0.93786483739636095</v>
      </c>
      <c r="E29" t="s">
        <v>10</v>
      </c>
      <c r="F29">
        <v>0.92140126518340404</v>
      </c>
      <c r="G29">
        <v>123449</v>
      </c>
      <c r="H29">
        <v>0.73421215161962705</v>
      </c>
      <c r="I29">
        <f t="shared" si="0"/>
        <v>-1.6463572212956912E-2</v>
      </c>
    </row>
    <row r="30" spans="1:9" x14ac:dyDescent="0.25">
      <c r="A30">
        <v>0.2</v>
      </c>
      <c r="B30">
        <v>1</v>
      </c>
      <c r="C30" t="s">
        <v>12</v>
      </c>
      <c r="D30">
        <v>0.88726734477067004</v>
      </c>
      <c r="E30" t="s">
        <v>15</v>
      </c>
      <c r="F30">
        <v>0.97256533435445802</v>
      </c>
      <c r="G30">
        <v>159465</v>
      </c>
      <c r="H30" s="1">
        <v>4.45325805244793E-14</v>
      </c>
      <c r="I30">
        <f t="shared" si="0"/>
        <v>8.5297989583787981E-2</v>
      </c>
    </row>
    <row r="31" spans="1:9" x14ac:dyDescent="0.25">
      <c r="A31">
        <v>0.2</v>
      </c>
      <c r="B31">
        <v>1</v>
      </c>
      <c r="C31" t="s">
        <v>12</v>
      </c>
      <c r="D31">
        <v>0.88726734477067004</v>
      </c>
      <c r="E31" t="s">
        <v>6</v>
      </c>
      <c r="F31">
        <v>0.87431617750931301</v>
      </c>
      <c r="G31">
        <v>121103</v>
      </c>
      <c r="H31">
        <v>0.39351854225664801</v>
      </c>
      <c r="I31">
        <f t="shared" si="0"/>
        <v>-1.2951167261357033E-2</v>
      </c>
    </row>
    <row r="32" spans="1:9" x14ac:dyDescent="0.25">
      <c r="A32">
        <v>0.2</v>
      </c>
      <c r="B32">
        <v>1</v>
      </c>
      <c r="C32" t="s">
        <v>12</v>
      </c>
      <c r="D32">
        <v>0.88726734477067004</v>
      </c>
      <c r="E32" t="s">
        <v>7</v>
      </c>
      <c r="F32">
        <v>0.87792968692637297</v>
      </c>
      <c r="G32">
        <v>123569</v>
      </c>
      <c r="H32">
        <v>0.75409053539420501</v>
      </c>
      <c r="I32">
        <f t="shared" si="0"/>
        <v>-9.3376578442970759E-3</v>
      </c>
    </row>
    <row r="33" spans="1:9" x14ac:dyDescent="0.25">
      <c r="A33">
        <v>0.2</v>
      </c>
      <c r="B33">
        <v>1</v>
      </c>
      <c r="C33" t="s">
        <v>12</v>
      </c>
      <c r="D33">
        <v>0.88726734477067004</v>
      </c>
      <c r="E33" t="s">
        <v>8</v>
      </c>
      <c r="F33">
        <v>0.86431693564532397</v>
      </c>
      <c r="G33">
        <v>124146</v>
      </c>
      <c r="H33">
        <v>0.85173978017923802</v>
      </c>
      <c r="I33">
        <f t="shared" si="0"/>
        <v>-2.2950409125346072E-2</v>
      </c>
    </row>
    <row r="34" spans="1:9" x14ac:dyDescent="0.25">
      <c r="A34">
        <v>0.2</v>
      </c>
      <c r="B34">
        <v>1</v>
      </c>
      <c r="C34" t="s">
        <v>12</v>
      </c>
      <c r="D34">
        <v>0.88726734477067004</v>
      </c>
      <c r="E34" t="s">
        <v>14</v>
      </c>
      <c r="F34">
        <v>0.97741569723607602</v>
      </c>
      <c r="G34">
        <v>166486</v>
      </c>
      <c r="H34" s="1">
        <v>1.04198816355222E-19</v>
      </c>
      <c r="I34">
        <f t="shared" si="0"/>
        <v>9.0148352465405979E-2</v>
      </c>
    </row>
    <row r="35" spans="1:9" x14ac:dyDescent="0.25">
      <c r="A35">
        <v>0.2</v>
      </c>
      <c r="B35">
        <v>1</v>
      </c>
      <c r="C35" t="s">
        <v>12</v>
      </c>
      <c r="D35">
        <v>0.88726734477067004</v>
      </c>
      <c r="E35" t="s">
        <v>9</v>
      </c>
      <c r="F35">
        <v>0.921193679915008</v>
      </c>
      <c r="G35">
        <v>134476</v>
      </c>
      <c r="H35">
        <v>3.7992019321478297E-2</v>
      </c>
      <c r="I35">
        <f t="shared" si="0"/>
        <v>3.392633514433796E-2</v>
      </c>
    </row>
    <row r="36" spans="1:9" x14ac:dyDescent="0.25">
      <c r="A36">
        <v>0.2</v>
      </c>
      <c r="B36">
        <v>1</v>
      </c>
      <c r="C36" t="s">
        <v>12</v>
      </c>
      <c r="D36">
        <v>0.88726734477067004</v>
      </c>
      <c r="E36" t="s">
        <v>10</v>
      </c>
      <c r="F36">
        <v>0.92140126518340404</v>
      </c>
      <c r="G36">
        <v>137751</v>
      </c>
      <c r="H36">
        <v>5.2367349484815197E-3</v>
      </c>
      <c r="I36">
        <f t="shared" si="0"/>
        <v>3.4133920412733998E-2</v>
      </c>
    </row>
    <row r="37" spans="1:9" x14ac:dyDescent="0.25">
      <c r="A37">
        <v>0.2</v>
      </c>
      <c r="B37">
        <v>1</v>
      </c>
      <c r="C37" t="s">
        <v>12</v>
      </c>
      <c r="D37">
        <v>0.88726734477067004</v>
      </c>
      <c r="E37" t="s">
        <v>11</v>
      </c>
      <c r="F37">
        <v>0.93786483739636095</v>
      </c>
      <c r="G37">
        <v>138445</v>
      </c>
      <c r="H37">
        <v>3.2392599077866601E-3</v>
      </c>
      <c r="I37">
        <f t="shared" si="0"/>
        <v>5.059749262569091E-2</v>
      </c>
    </row>
    <row r="38" spans="1:9" x14ac:dyDescent="0.25">
      <c r="A38">
        <v>0.2</v>
      </c>
      <c r="B38">
        <v>1</v>
      </c>
      <c r="C38" t="s">
        <v>13</v>
      </c>
      <c r="D38">
        <v>0.993214798608413</v>
      </c>
      <c r="E38" t="s">
        <v>15</v>
      </c>
      <c r="F38">
        <v>0.97256533435445802</v>
      </c>
      <c r="G38">
        <v>105888</v>
      </c>
      <c r="H38" s="1">
        <v>2.8513095575602401E-5</v>
      </c>
      <c r="I38">
        <f t="shared" si="0"/>
        <v>-2.0649464253954974E-2</v>
      </c>
    </row>
    <row r="39" spans="1:9" x14ac:dyDescent="0.25">
      <c r="A39">
        <v>0.2</v>
      </c>
      <c r="B39">
        <v>1</v>
      </c>
      <c r="C39" t="s">
        <v>13</v>
      </c>
      <c r="D39">
        <v>0.993214798608413</v>
      </c>
      <c r="E39" t="s">
        <v>6</v>
      </c>
      <c r="F39">
        <v>0.87431617750931301</v>
      </c>
      <c r="G39">
        <v>65000</v>
      </c>
      <c r="H39" s="1">
        <v>1.97685825031264E-39</v>
      </c>
      <c r="I39">
        <f t="shared" si="0"/>
        <v>-0.11889862109909999</v>
      </c>
    </row>
    <row r="40" spans="1:9" x14ac:dyDescent="0.25">
      <c r="A40">
        <v>0.2</v>
      </c>
      <c r="B40">
        <v>1</v>
      </c>
      <c r="C40" t="s">
        <v>13</v>
      </c>
      <c r="D40">
        <v>0.993214798608413</v>
      </c>
      <c r="E40" t="s">
        <v>7</v>
      </c>
      <c r="F40">
        <v>0.87792968692637297</v>
      </c>
      <c r="G40">
        <v>66938</v>
      </c>
      <c r="H40" s="1">
        <v>4.9261495844873698E-37</v>
      </c>
      <c r="I40">
        <f t="shared" si="0"/>
        <v>-0.11528511168204003</v>
      </c>
    </row>
    <row r="41" spans="1:9" x14ac:dyDescent="0.25">
      <c r="A41">
        <v>0.2</v>
      </c>
      <c r="B41">
        <v>1</v>
      </c>
      <c r="C41" t="s">
        <v>13</v>
      </c>
      <c r="D41">
        <v>0.993214798608413</v>
      </c>
      <c r="E41" t="s">
        <v>8</v>
      </c>
      <c r="F41">
        <v>0.86431693564532397</v>
      </c>
      <c r="G41">
        <v>68991</v>
      </c>
      <c r="H41" s="1">
        <v>1.4010139868963899E-34</v>
      </c>
      <c r="I41">
        <f t="shared" si="0"/>
        <v>-0.12889786296308903</v>
      </c>
    </row>
    <row r="42" spans="1:9" x14ac:dyDescent="0.25">
      <c r="A42">
        <v>0.2</v>
      </c>
      <c r="B42">
        <v>1</v>
      </c>
      <c r="C42" t="s">
        <v>13</v>
      </c>
      <c r="D42">
        <v>0.993214798608413</v>
      </c>
      <c r="E42" t="s">
        <v>14</v>
      </c>
      <c r="F42">
        <v>0.97741569723607602</v>
      </c>
      <c r="G42">
        <v>105403</v>
      </c>
      <c r="H42" s="1">
        <v>1.7768377847672499E-5</v>
      </c>
      <c r="I42">
        <f t="shared" si="0"/>
        <v>-1.5799101372336977E-2</v>
      </c>
    </row>
    <row r="43" spans="1:9" x14ac:dyDescent="0.25">
      <c r="A43">
        <v>0.2</v>
      </c>
      <c r="B43">
        <v>1</v>
      </c>
      <c r="C43" t="s">
        <v>13</v>
      </c>
      <c r="D43">
        <v>0.993214798608413</v>
      </c>
      <c r="E43" t="s">
        <v>9</v>
      </c>
      <c r="F43">
        <v>0.921193679915008</v>
      </c>
      <c r="G43">
        <v>70938</v>
      </c>
      <c r="H43" s="1">
        <v>2.4722990737007998E-32</v>
      </c>
      <c r="I43">
        <f t="shared" si="0"/>
        <v>-7.2021118693404995E-2</v>
      </c>
    </row>
    <row r="44" spans="1:9" x14ac:dyDescent="0.25">
      <c r="A44">
        <v>0.2</v>
      </c>
      <c r="B44">
        <v>1</v>
      </c>
      <c r="C44" t="s">
        <v>13</v>
      </c>
      <c r="D44">
        <v>0.993214798608413</v>
      </c>
      <c r="E44" t="s">
        <v>10</v>
      </c>
      <c r="F44">
        <v>0.92140126518340404</v>
      </c>
      <c r="G44">
        <v>75229</v>
      </c>
      <c r="H44" s="1">
        <v>1.16887185683594E-27</v>
      </c>
      <c r="I44">
        <f t="shared" si="0"/>
        <v>-7.1813533425008957E-2</v>
      </c>
    </row>
    <row r="45" spans="1:9" x14ac:dyDescent="0.25">
      <c r="A45">
        <v>0.2</v>
      </c>
      <c r="B45">
        <v>1</v>
      </c>
      <c r="C45" t="s">
        <v>13</v>
      </c>
      <c r="D45">
        <v>0.993214798608413</v>
      </c>
      <c r="E45" t="s">
        <v>11</v>
      </c>
      <c r="F45">
        <v>0.93786483739636095</v>
      </c>
      <c r="G45">
        <v>78229</v>
      </c>
      <c r="H45" s="1">
        <v>1.2883906199915099E-24</v>
      </c>
      <c r="I45">
        <f t="shared" si="0"/>
        <v>-5.5349961212052046E-2</v>
      </c>
    </row>
    <row r="46" spans="1:9" x14ac:dyDescent="0.25">
      <c r="A46">
        <v>0.2</v>
      </c>
      <c r="B46">
        <v>1</v>
      </c>
      <c r="C46" t="s">
        <v>13</v>
      </c>
      <c r="D46">
        <v>0.993214798608413</v>
      </c>
      <c r="E46" t="s">
        <v>12</v>
      </c>
      <c r="F46">
        <v>0.88726734477067004</v>
      </c>
      <c r="G46">
        <v>67934</v>
      </c>
      <c r="H46" s="1">
        <v>7.8327285824847801E-36</v>
      </c>
      <c r="I46">
        <f t="shared" si="0"/>
        <v>-0.10594745383774296</v>
      </c>
    </row>
    <row r="47" spans="1:9" x14ac:dyDescent="0.25">
      <c r="A47">
        <v>0.2</v>
      </c>
      <c r="B47">
        <v>5</v>
      </c>
      <c r="C47" t="s">
        <v>6</v>
      </c>
      <c r="D47">
        <v>0.75829330546487494</v>
      </c>
      <c r="E47" t="s">
        <v>15</v>
      </c>
      <c r="F47">
        <v>0.69115093890667501</v>
      </c>
      <c r="G47">
        <v>95712</v>
      </c>
      <c r="H47" s="1">
        <v>1.42343212682759E-10</v>
      </c>
      <c r="I47">
        <f t="shared" si="0"/>
        <v>-6.714236655819994E-2</v>
      </c>
    </row>
    <row r="48" spans="1:9" x14ac:dyDescent="0.25">
      <c r="A48">
        <v>0.2</v>
      </c>
      <c r="B48">
        <v>5</v>
      </c>
      <c r="C48" t="s">
        <v>7</v>
      </c>
      <c r="D48">
        <v>0.761683363219544</v>
      </c>
      <c r="E48" t="s">
        <v>15</v>
      </c>
      <c r="F48">
        <v>0.69115093890667501</v>
      </c>
      <c r="G48">
        <v>90895</v>
      </c>
      <c r="H48" s="1">
        <v>8.1306365291728905E-14</v>
      </c>
      <c r="I48">
        <f t="shared" si="0"/>
        <v>-7.0532424312868991E-2</v>
      </c>
    </row>
    <row r="49" spans="1:9" x14ac:dyDescent="0.25">
      <c r="A49">
        <v>0.2</v>
      </c>
      <c r="B49">
        <v>5</v>
      </c>
      <c r="C49" t="s">
        <v>7</v>
      </c>
      <c r="D49">
        <v>0.761683363219544</v>
      </c>
      <c r="E49" t="s">
        <v>6</v>
      </c>
      <c r="F49">
        <v>0.75829330546487494</v>
      </c>
      <c r="G49">
        <v>119611</v>
      </c>
      <c r="H49">
        <v>0.23801160511200201</v>
      </c>
      <c r="I49">
        <f t="shared" si="0"/>
        <v>-3.3900577546690513E-3</v>
      </c>
    </row>
    <row r="50" spans="1:9" x14ac:dyDescent="0.25">
      <c r="A50">
        <v>0.2</v>
      </c>
      <c r="B50">
        <v>5</v>
      </c>
      <c r="C50" t="s">
        <v>8</v>
      </c>
      <c r="D50">
        <v>0.76104608602319401</v>
      </c>
      <c r="E50" t="s">
        <v>15</v>
      </c>
      <c r="F50">
        <v>0.69115093890667501</v>
      </c>
      <c r="G50">
        <v>90392</v>
      </c>
      <c r="H50" s="1">
        <v>3.5001728678150898E-14</v>
      </c>
      <c r="I50">
        <f t="shared" si="0"/>
        <v>-6.9895147116519007E-2</v>
      </c>
    </row>
    <row r="51" spans="1:9" x14ac:dyDescent="0.25">
      <c r="A51">
        <v>0.2</v>
      </c>
      <c r="B51">
        <v>5</v>
      </c>
      <c r="C51" t="s">
        <v>8</v>
      </c>
      <c r="D51">
        <v>0.76104608602319401</v>
      </c>
      <c r="E51" t="s">
        <v>6</v>
      </c>
      <c r="F51">
        <v>0.75829330546487494</v>
      </c>
      <c r="G51">
        <v>119624</v>
      </c>
      <c r="H51">
        <v>0.239145766557848</v>
      </c>
      <c r="I51">
        <f t="shared" si="0"/>
        <v>-2.7527805583190679E-3</v>
      </c>
    </row>
    <row r="52" spans="1:9" x14ac:dyDescent="0.25">
      <c r="A52">
        <v>0.2</v>
      </c>
      <c r="B52">
        <v>5</v>
      </c>
      <c r="C52" t="s">
        <v>8</v>
      </c>
      <c r="D52">
        <v>0.76104608602319401</v>
      </c>
      <c r="E52" t="s">
        <v>7</v>
      </c>
      <c r="F52">
        <v>0.761683363219544</v>
      </c>
      <c r="G52">
        <v>124996</v>
      </c>
      <c r="H52">
        <v>0.99938847862305402</v>
      </c>
      <c r="I52">
        <f t="shared" si="0"/>
        <v>6.3727719634998348E-4</v>
      </c>
    </row>
    <row r="53" spans="1:9" x14ac:dyDescent="0.25">
      <c r="A53">
        <v>0.2</v>
      </c>
      <c r="B53">
        <v>5</v>
      </c>
      <c r="C53" t="s">
        <v>14</v>
      </c>
      <c r="D53">
        <v>0.701555726438301</v>
      </c>
      <c r="E53" t="s">
        <v>15</v>
      </c>
      <c r="F53">
        <v>0.69115093890667501</v>
      </c>
      <c r="G53">
        <v>120778</v>
      </c>
      <c r="H53">
        <v>0.355266532906859</v>
      </c>
      <c r="I53">
        <f t="shared" si="0"/>
        <v>-1.0404787531625992E-2</v>
      </c>
    </row>
    <row r="54" spans="1:9" x14ac:dyDescent="0.25">
      <c r="A54">
        <v>0.2</v>
      </c>
      <c r="B54">
        <v>5</v>
      </c>
      <c r="C54" t="s">
        <v>14</v>
      </c>
      <c r="D54">
        <v>0.701555726438301</v>
      </c>
      <c r="E54" t="s">
        <v>6</v>
      </c>
      <c r="F54">
        <v>0.75829330546487494</v>
      </c>
      <c r="G54">
        <v>152509</v>
      </c>
      <c r="H54" s="1">
        <v>1.7036967075776E-9</v>
      </c>
      <c r="I54">
        <f t="shared" si="0"/>
        <v>5.6737579026573948E-2</v>
      </c>
    </row>
    <row r="55" spans="1:9" x14ac:dyDescent="0.25">
      <c r="A55">
        <v>0.2</v>
      </c>
      <c r="B55">
        <v>5</v>
      </c>
      <c r="C55" t="s">
        <v>14</v>
      </c>
      <c r="D55">
        <v>0.701555726438301</v>
      </c>
      <c r="E55" t="s">
        <v>7</v>
      </c>
      <c r="F55">
        <v>0.761683363219544</v>
      </c>
      <c r="G55">
        <v>158049</v>
      </c>
      <c r="H55" s="1">
        <v>4.5890072653127904E-13</v>
      </c>
      <c r="I55">
        <f t="shared" si="0"/>
        <v>6.0127636781242999E-2</v>
      </c>
    </row>
    <row r="56" spans="1:9" x14ac:dyDescent="0.25">
      <c r="A56">
        <v>0.2</v>
      </c>
      <c r="B56">
        <v>5</v>
      </c>
      <c r="C56" t="s">
        <v>14</v>
      </c>
      <c r="D56">
        <v>0.701555726438301</v>
      </c>
      <c r="E56" t="s">
        <v>8</v>
      </c>
      <c r="F56">
        <v>0.76104608602319401</v>
      </c>
      <c r="G56">
        <v>158393</v>
      </c>
      <c r="H56" s="1">
        <v>2.6265690684420799E-13</v>
      </c>
      <c r="I56">
        <f t="shared" si="0"/>
        <v>5.9490359584893016E-2</v>
      </c>
    </row>
    <row r="57" spans="1:9" x14ac:dyDescent="0.25">
      <c r="A57">
        <v>0.2</v>
      </c>
      <c r="B57">
        <v>5</v>
      </c>
      <c r="C57" t="s">
        <v>9</v>
      </c>
      <c r="D57">
        <v>0.75129750781535498</v>
      </c>
      <c r="E57" t="s">
        <v>15</v>
      </c>
      <c r="F57">
        <v>0.69115093890667501</v>
      </c>
      <c r="G57">
        <v>97592</v>
      </c>
      <c r="H57" s="1">
        <v>1.9528351317645699E-9</v>
      </c>
      <c r="I57">
        <f t="shared" si="0"/>
        <v>-6.0146568908679976E-2</v>
      </c>
    </row>
    <row r="58" spans="1:9" x14ac:dyDescent="0.25">
      <c r="A58">
        <v>0.2</v>
      </c>
      <c r="B58">
        <v>5</v>
      </c>
      <c r="C58" t="s">
        <v>9</v>
      </c>
      <c r="D58">
        <v>0.75129750781535498</v>
      </c>
      <c r="E58" t="s">
        <v>6</v>
      </c>
      <c r="F58">
        <v>0.75829330546487494</v>
      </c>
      <c r="G58">
        <v>128688</v>
      </c>
      <c r="H58">
        <v>0.41938588660822002</v>
      </c>
      <c r="I58">
        <f t="shared" si="0"/>
        <v>6.9957976495199636E-3</v>
      </c>
    </row>
    <row r="59" spans="1:9" x14ac:dyDescent="0.25">
      <c r="A59">
        <v>0.2</v>
      </c>
      <c r="B59">
        <v>5</v>
      </c>
      <c r="C59" t="s">
        <v>9</v>
      </c>
      <c r="D59">
        <v>0.75129750781535498</v>
      </c>
      <c r="E59" t="s">
        <v>7</v>
      </c>
      <c r="F59">
        <v>0.761683363219544</v>
      </c>
      <c r="G59">
        <v>134258</v>
      </c>
      <c r="H59">
        <v>4.2641627652616802E-2</v>
      </c>
      <c r="I59">
        <f t="shared" si="0"/>
        <v>1.0385855404189015E-2</v>
      </c>
    </row>
    <row r="60" spans="1:9" x14ac:dyDescent="0.25">
      <c r="A60">
        <v>0.2</v>
      </c>
      <c r="B60">
        <v>5</v>
      </c>
      <c r="C60" t="s">
        <v>9</v>
      </c>
      <c r="D60">
        <v>0.75129750781535498</v>
      </c>
      <c r="E60" t="s">
        <v>8</v>
      </c>
      <c r="F60">
        <v>0.76104608602319401</v>
      </c>
      <c r="G60">
        <v>134235</v>
      </c>
      <c r="H60">
        <v>4.3159127807588203E-2</v>
      </c>
      <c r="I60">
        <f t="shared" si="0"/>
        <v>9.7485782078390315E-3</v>
      </c>
    </row>
    <row r="61" spans="1:9" x14ac:dyDescent="0.25">
      <c r="A61">
        <v>0.2</v>
      </c>
      <c r="B61">
        <v>5</v>
      </c>
      <c r="C61" t="s">
        <v>9</v>
      </c>
      <c r="D61">
        <v>0.75129750781535498</v>
      </c>
      <c r="E61" t="s">
        <v>14</v>
      </c>
      <c r="F61">
        <v>0.701555726438301</v>
      </c>
      <c r="G61">
        <v>99555</v>
      </c>
      <c r="H61" s="1">
        <v>2.5208395119370901E-8</v>
      </c>
      <c r="I61">
        <f t="shared" si="0"/>
        <v>-4.9741781377053984E-2</v>
      </c>
    </row>
    <row r="62" spans="1:9" x14ac:dyDescent="0.25">
      <c r="A62">
        <v>0.2</v>
      </c>
      <c r="B62">
        <v>5</v>
      </c>
      <c r="C62" t="s">
        <v>10</v>
      </c>
      <c r="D62">
        <v>0.762492006197101</v>
      </c>
      <c r="E62" t="s">
        <v>15</v>
      </c>
      <c r="F62">
        <v>0.69115093890667501</v>
      </c>
      <c r="G62">
        <v>90072</v>
      </c>
      <c r="H62" s="1">
        <v>2.0348176367370898E-14</v>
      </c>
      <c r="I62">
        <f t="shared" si="0"/>
        <v>-7.1341067290425997E-2</v>
      </c>
    </row>
    <row r="63" spans="1:9" x14ac:dyDescent="0.25">
      <c r="A63">
        <v>0.2</v>
      </c>
      <c r="B63">
        <v>5</v>
      </c>
      <c r="C63" t="s">
        <v>10</v>
      </c>
      <c r="D63">
        <v>0.762492006197101</v>
      </c>
      <c r="E63" t="s">
        <v>6</v>
      </c>
      <c r="F63">
        <v>0.75829330546487494</v>
      </c>
      <c r="G63">
        <v>120885</v>
      </c>
      <c r="H63">
        <v>0.36759289118384703</v>
      </c>
      <c r="I63">
        <f t="shared" si="0"/>
        <v>-4.1987007322260572E-3</v>
      </c>
    </row>
    <row r="64" spans="1:9" x14ac:dyDescent="0.25">
      <c r="A64">
        <v>0.2</v>
      </c>
      <c r="B64">
        <v>5</v>
      </c>
      <c r="C64" t="s">
        <v>10</v>
      </c>
      <c r="D64">
        <v>0.762492006197101</v>
      </c>
      <c r="E64" t="s">
        <v>7</v>
      </c>
      <c r="F64">
        <v>0.761683363219544</v>
      </c>
      <c r="G64">
        <v>126547</v>
      </c>
      <c r="H64">
        <v>0.73487198702091205</v>
      </c>
      <c r="I64">
        <f t="shared" si="0"/>
        <v>-8.0864297755700587E-4</v>
      </c>
    </row>
    <row r="65" spans="1:9" x14ac:dyDescent="0.25">
      <c r="A65">
        <v>0.2</v>
      </c>
      <c r="B65">
        <v>5</v>
      </c>
      <c r="C65" t="s">
        <v>10</v>
      </c>
      <c r="D65">
        <v>0.762492006197101</v>
      </c>
      <c r="E65" t="s">
        <v>8</v>
      </c>
      <c r="F65">
        <v>0.76104608602319401</v>
      </c>
      <c r="G65">
        <v>126539</v>
      </c>
      <c r="H65">
        <v>0.73619224464570399</v>
      </c>
      <c r="I65">
        <f t="shared" si="0"/>
        <v>-1.4459201739069893E-3</v>
      </c>
    </row>
    <row r="66" spans="1:9" x14ac:dyDescent="0.25">
      <c r="A66">
        <v>0.2</v>
      </c>
      <c r="B66">
        <v>5</v>
      </c>
      <c r="C66" t="s">
        <v>10</v>
      </c>
      <c r="D66">
        <v>0.762492006197101</v>
      </c>
      <c r="E66" t="s">
        <v>14</v>
      </c>
      <c r="F66">
        <v>0.701555726438301</v>
      </c>
      <c r="G66">
        <v>91253</v>
      </c>
      <c r="H66" s="1">
        <v>1.4705675184924001E-13</v>
      </c>
      <c r="I66">
        <f t="shared" si="0"/>
        <v>-6.0936279758800005E-2</v>
      </c>
    </row>
    <row r="67" spans="1:9" x14ac:dyDescent="0.25">
      <c r="A67">
        <v>0.2</v>
      </c>
      <c r="B67">
        <v>5</v>
      </c>
      <c r="C67" t="s">
        <v>10</v>
      </c>
      <c r="D67">
        <v>0.762492006197101</v>
      </c>
      <c r="E67" t="s">
        <v>9</v>
      </c>
      <c r="F67">
        <v>0.75129750781535498</v>
      </c>
      <c r="G67">
        <v>116766</v>
      </c>
      <c r="H67">
        <v>7.1393207095444E-2</v>
      </c>
      <c r="I67">
        <f t="shared" ref="I67:I130" si="1">F67-D67</f>
        <v>-1.1194498381746021E-2</v>
      </c>
    </row>
    <row r="68" spans="1:9" x14ac:dyDescent="0.25">
      <c r="A68">
        <v>0.2</v>
      </c>
      <c r="B68">
        <v>5</v>
      </c>
      <c r="C68" t="s">
        <v>11</v>
      </c>
      <c r="D68">
        <v>0.78121849704687296</v>
      </c>
      <c r="E68" t="s">
        <v>15</v>
      </c>
      <c r="F68">
        <v>0.69115093890667501</v>
      </c>
      <c r="G68">
        <v>80084</v>
      </c>
      <c r="H68" s="1">
        <v>7.9113223292454002E-23</v>
      </c>
      <c r="I68">
        <f t="shared" si="1"/>
        <v>-9.0067558140197956E-2</v>
      </c>
    </row>
    <row r="69" spans="1:9" x14ac:dyDescent="0.25">
      <c r="A69">
        <v>0.2</v>
      </c>
      <c r="B69">
        <v>5</v>
      </c>
      <c r="C69" t="s">
        <v>11</v>
      </c>
      <c r="D69">
        <v>0.78121849704687296</v>
      </c>
      <c r="E69" t="s">
        <v>6</v>
      </c>
      <c r="F69">
        <v>0.75829330546487494</v>
      </c>
      <c r="G69">
        <v>109756</v>
      </c>
      <c r="H69">
        <v>8.4379214863748698E-4</v>
      </c>
      <c r="I69">
        <f t="shared" si="1"/>
        <v>-2.2925191581998017E-2</v>
      </c>
    </row>
    <row r="70" spans="1:9" x14ac:dyDescent="0.25">
      <c r="A70">
        <v>0.2</v>
      </c>
      <c r="B70">
        <v>5</v>
      </c>
      <c r="C70" t="s">
        <v>11</v>
      </c>
      <c r="D70">
        <v>0.78121849704687296</v>
      </c>
      <c r="E70" t="s">
        <v>7</v>
      </c>
      <c r="F70">
        <v>0.761683363219544</v>
      </c>
      <c r="G70">
        <v>115352</v>
      </c>
      <c r="H70">
        <v>3.4634563798562598E-2</v>
      </c>
      <c r="I70">
        <f t="shared" si="1"/>
        <v>-1.9535133827328965E-2</v>
      </c>
    </row>
    <row r="71" spans="1:9" x14ac:dyDescent="0.25">
      <c r="A71">
        <v>0.2</v>
      </c>
      <c r="B71">
        <v>5</v>
      </c>
      <c r="C71" t="s">
        <v>11</v>
      </c>
      <c r="D71">
        <v>0.78121849704687296</v>
      </c>
      <c r="E71" t="s">
        <v>8</v>
      </c>
      <c r="F71">
        <v>0.76104608602319401</v>
      </c>
      <c r="G71">
        <v>115364</v>
      </c>
      <c r="H71">
        <v>3.4860289133598801E-2</v>
      </c>
      <c r="I71">
        <f t="shared" si="1"/>
        <v>-2.0172411023678949E-2</v>
      </c>
    </row>
    <row r="72" spans="1:9" x14ac:dyDescent="0.25">
      <c r="A72">
        <v>0.2</v>
      </c>
      <c r="B72">
        <v>5</v>
      </c>
      <c r="C72" t="s">
        <v>11</v>
      </c>
      <c r="D72">
        <v>0.78121849704687296</v>
      </c>
      <c r="E72" t="s">
        <v>14</v>
      </c>
      <c r="F72">
        <v>0.701555726438301</v>
      </c>
      <c r="G72">
        <v>80293</v>
      </c>
      <c r="H72" s="1">
        <v>1.2453001025013899E-22</v>
      </c>
      <c r="I72">
        <f t="shared" si="1"/>
        <v>-7.9662770608571964E-2</v>
      </c>
    </row>
    <row r="73" spans="1:9" x14ac:dyDescent="0.25">
      <c r="A73">
        <v>0.2</v>
      </c>
      <c r="B73">
        <v>5</v>
      </c>
      <c r="C73" t="s">
        <v>11</v>
      </c>
      <c r="D73">
        <v>0.78121849704687296</v>
      </c>
      <c r="E73" t="s">
        <v>9</v>
      </c>
      <c r="F73">
        <v>0.75129750781535498</v>
      </c>
      <c r="G73">
        <v>105174</v>
      </c>
      <c r="H73" s="1">
        <v>1.4159106679158299E-5</v>
      </c>
      <c r="I73">
        <f t="shared" si="1"/>
        <v>-2.992098923151798E-2</v>
      </c>
    </row>
    <row r="74" spans="1:9" x14ac:dyDescent="0.25">
      <c r="A74">
        <v>0.2</v>
      </c>
      <c r="B74">
        <v>5</v>
      </c>
      <c r="C74" t="s">
        <v>11</v>
      </c>
      <c r="D74">
        <v>0.78121849704687296</v>
      </c>
      <c r="E74" t="s">
        <v>10</v>
      </c>
      <c r="F74">
        <v>0.762492006197101</v>
      </c>
      <c r="G74">
        <v>113059</v>
      </c>
      <c r="H74">
        <v>8.9299206264948205E-3</v>
      </c>
      <c r="I74">
        <f t="shared" si="1"/>
        <v>-1.872649084977196E-2</v>
      </c>
    </row>
    <row r="75" spans="1:9" x14ac:dyDescent="0.25">
      <c r="A75">
        <v>0.2</v>
      </c>
      <c r="B75">
        <v>5</v>
      </c>
      <c r="C75" t="s">
        <v>12</v>
      </c>
      <c r="D75">
        <v>0.75075686850585499</v>
      </c>
      <c r="E75" t="s">
        <v>15</v>
      </c>
      <c r="F75">
        <v>0.69115093890667501</v>
      </c>
      <c r="G75">
        <v>90400</v>
      </c>
      <c r="H75" s="1">
        <v>3.5477393173569203E-14</v>
      </c>
      <c r="I75">
        <f t="shared" si="1"/>
        <v>-5.9605929599179985E-2</v>
      </c>
    </row>
    <row r="76" spans="1:9" x14ac:dyDescent="0.25">
      <c r="A76">
        <v>0.2</v>
      </c>
      <c r="B76">
        <v>5</v>
      </c>
      <c r="C76" t="s">
        <v>12</v>
      </c>
      <c r="D76">
        <v>0.75075686850585499</v>
      </c>
      <c r="E76" t="s">
        <v>6</v>
      </c>
      <c r="F76">
        <v>0.75829330546487494</v>
      </c>
      <c r="G76">
        <v>120148</v>
      </c>
      <c r="H76">
        <v>0.288063509876688</v>
      </c>
      <c r="I76">
        <f t="shared" si="1"/>
        <v>7.5364369590199543E-3</v>
      </c>
    </row>
    <row r="77" spans="1:9" x14ac:dyDescent="0.25">
      <c r="A77">
        <v>0.2</v>
      </c>
      <c r="B77">
        <v>5</v>
      </c>
      <c r="C77" t="s">
        <v>12</v>
      </c>
      <c r="D77">
        <v>0.75075686850585499</v>
      </c>
      <c r="E77" t="s">
        <v>7</v>
      </c>
      <c r="F77">
        <v>0.761683363219544</v>
      </c>
      <c r="G77">
        <v>125813</v>
      </c>
      <c r="H77">
        <v>0.85878510241307804</v>
      </c>
      <c r="I77">
        <f t="shared" si="1"/>
        <v>1.0926494713689006E-2</v>
      </c>
    </row>
    <row r="78" spans="1:9" x14ac:dyDescent="0.25">
      <c r="A78">
        <v>0.2</v>
      </c>
      <c r="B78">
        <v>5</v>
      </c>
      <c r="C78" t="s">
        <v>12</v>
      </c>
      <c r="D78">
        <v>0.75075686850585499</v>
      </c>
      <c r="E78" t="s">
        <v>8</v>
      </c>
      <c r="F78">
        <v>0.76104608602319401</v>
      </c>
      <c r="G78">
        <v>125810</v>
      </c>
      <c r="H78">
        <v>0.85930106268954198</v>
      </c>
      <c r="I78">
        <f t="shared" si="1"/>
        <v>1.0289217517339022E-2</v>
      </c>
    </row>
    <row r="79" spans="1:9" x14ac:dyDescent="0.25">
      <c r="A79">
        <v>0.2</v>
      </c>
      <c r="B79">
        <v>5</v>
      </c>
      <c r="C79" t="s">
        <v>12</v>
      </c>
      <c r="D79">
        <v>0.75075686850585499</v>
      </c>
      <c r="E79" t="s">
        <v>14</v>
      </c>
      <c r="F79">
        <v>0.701555726438301</v>
      </c>
      <c r="G79">
        <v>91904</v>
      </c>
      <c r="H79" s="1">
        <v>4.2535602003343599E-13</v>
      </c>
      <c r="I79">
        <f t="shared" si="1"/>
        <v>-4.9201142067553993E-2</v>
      </c>
    </row>
    <row r="80" spans="1:9" x14ac:dyDescent="0.25">
      <c r="A80">
        <v>0.2</v>
      </c>
      <c r="B80">
        <v>5</v>
      </c>
      <c r="C80" t="s">
        <v>12</v>
      </c>
      <c r="D80">
        <v>0.75075686850585499</v>
      </c>
      <c r="E80" t="s">
        <v>9</v>
      </c>
      <c r="F80">
        <v>0.75129750781535498</v>
      </c>
      <c r="G80">
        <v>116193</v>
      </c>
      <c r="H80">
        <v>5.3799985509729302E-2</v>
      </c>
      <c r="I80">
        <f t="shared" si="1"/>
        <v>5.4063930949999062E-4</v>
      </c>
    </row>
    <row r="81" spans="1:9" x14ac:dyDescent="0.25">
      <c r="A81">
        <v>0.2</v>
      </c>
      <c r="B81">
        <v>5</v>
      </c>
      <c r="C81" t="s">
        <v>12</v>
      </c>
      <c r="D81">
        <v>0.75075686850585499</v>
      </c>
      <c r="E81" t="s">
        <v>10</v>
      </c>
      <c r="F81">
        <v>0.762492006197101</v>
      </c>
      <c r="G81">
        <v>124295</v>
      </c>
      <c r="H81">
        <v>0.87739598302186905</v>
      </c>
      <c r="I81">
        <f t="shared" si="1"/>
        <v>1.1735137691246011E-2</v>
      </c>
    </row>
    <row r="82" spans="1:9" x14ac:dyDescent="0.25">
      <c r="A82">
        <v>0.2</v>
      </c>
      <c r="B82">
        <v>5</v>
      </c>
      <c r="C82" t="s">
        <v>12</v>
      </c>
      <c r="D82">
        <v>0.75075686850585499</v>
      </c>
      <c r="E82" t="s">
        <v>11</v>
      </c>
      <c r="F82">
        <v>0.78121849704687296</v>
      </c>
      <c r="G82">
        <v>135462</v>
      </c>
      <c r="H82">
        <v>2.19718202933551E-2</v>
      </c>
      <c r="I82">
        <f t="shared" si="1"/>
        <v>3.0461628541017971E-2</v>
      </c>
    </row>
    <row r="83" spans="1:9" x14ac:dyDescent="0.25">
      <c r="A83">
        <v>0.2</v>
      </c>
      <c r="B83">
        <v>5</v>
      </c>
      <c r="C83" t="s">
        <v>13</v>
      </c>
      <c r="D83">
        <v>0.870870264556173</v>
      </c>
      <c r="E83" t="s">
        <v>15</v>
      </c>
      <c r="F83">
        <v>0.69115093890667501</v>
      </c>
      <c r="G83">
        <v>38700</v>
      </c>
      <c r="H83" s="1">
        <v>1.1884838404554401E-79</v>
      </c>
      <c r="I83">
        <f t="shared" si="1"/>
        <v>-0.179719325649498</v>
      </c>
    </row>
    <row r="84" spans="1:9" x14ac:dyDescent="0.25">
      <c r="A84">
        <v>0.2</v>
      </c>
      <c r="B84">
        <v>5</v>
      </c>
      <c r="C84" t="s">
        <v>13</v>
      </c>
      <c r="D84">
        <v>0.870870264556173</v>
      </c>
      <c r="E84" t="s">
        <v>6</v>
      </c>
      <c r="F84">
        <v>0.75829330546487494</v>
      </c>
      <c r="G84">
        <v>58746</v>
      </c>
      <c r="H84" s="1">
        <v>1.07563798201795E-47</v>
      </c>
      <c r="I84">
        <f t="shared" si="1"/>
        <v>-0.11257695909129806</v>
      </c>
    </row>
    <row r="85" spans="1:9" x14ac:dyDescent="0.25">
      <c r="A85">
        <v>0.2</v>
      </c>
      <c r="B85">
        <v>5</v>
      </c>
      <c r="C85" t="s">
        <v>13</v>
      </c>
      <c r="D85">
        <v>0.870870264556173</v>
      </c>
      <c r="E85" t="s">
        <v>7</v>
      </c>
      <c r="F85">
        <v>0.761683363219544</v>
      </c>
      <c r="G85">
        <v>62775</v>
      </c>
      <c r="H85" s="1">
        <v>2.8094988707239101E-42</v>
      </c>
      <c r="I85">
        <f t="shared" si="1"/>
        <v>-0.10918690133662901</v>
      </c>
    </row>
    <row r="86" spans="1:9" x14ac:dyDescent="0.25">
      <c r="A86">
        <v>0.2</v>
      </c>
      <c r="B86">
        <v>5</v>
      </c>
      <c r="C86" t="s">
        <v>13</v>
      </c>
      <c r="D86">
        <v>0.870870264556173</v>
      </c>
      <c r="E86" t="s">
        <v>8</v>
      </c>
      <c r="F86">
        <v>0.76104608602319401</v>
      </c>
      <c r="G86">
        <v>62281</v>
      </c>
      <c r="H86" s="1">
        <v>6.3466146876007301E-43</v>
      </c>
      <c r="I86">
        <f t="shared" si="1"/>
        <v>-0.10982417853297899</v>
      </c>
    </row>
    <row r="87" spans="1:9" x14ac:dyDescent="0.25">
      <c r="A87">
        <v>0.2</v>
      </c>
      <c r="B87">
        <v>5</v>
      </c>
      <c r="C87" t="s">
        <v>13</v>
      </c>
      <c r="D87">
        <v>0.870870264556173</v>
      </c>
      <c r="E87" t="s">
        <v>14</v>
      </c>
      <c r="F87">
        <v>0.701555726438301</v>
      </c>
      <c r="G87">
        <v>36613</v>
      </c>
      <c r="H87" s="1">
        <v>1.8558092030598299E-83</v>
      </c>
      <c r="I87">
        <f t="shared" si="1"/>
        <v>-0.169314538117872</v>
      </c>
    </row>
    <row r="88" spans="1:9" x14ac:dyDescent="0.25">
      <c r="A88">
        <v>0.2</v>
      </c>
      <c r="B88">
        <v>5</v>
      </c>
      <c r="C88" t="s">
        <v>13</v>
      </c>
      <c r="D88">
        <v>0.870870264556173</v>
      </c>
      <c r="E88" t="s">
        <v>9</v>
      </c>
      <c r="F88">
        <v>0.75129750781535498</v>
      </c>
      <c r="G88">
        <v>52988</v>
      </c>
      <c r="H88" s="1">
        <v>5.0810975643676603E-56</v>
      </c>
      <c r="I88">
        <f t="shared" si="1"/>
        <v>-0.11957275674081802</v>
      </c>
    </row>
    <row r="89" spans="1:9" x14ac:dyDescent="0.25">
      <c r="A89">
        <v>0.2</v>
      </c>
      <c r="B89">
        <v>5</v>
      </c>
      <c r="C89" t="s">
        <v>13</v>
      </c>
      <c r="D89">
        <v>0.870870264556173</v>
      </c>
      <c r="E89" t="s">
        <v>10</v>
      </c>
      <c r="F89">
        <v>0.762492006197101</v>
      </c>
      <c r="G89">
        <v>58975</v>
      </c>
      <c r="H89" s="1">
        <v>2.2313744192237199E-47</v>
      </c>
      <c r="I89">
        <f t="shared" si="1"/>
        <v>-0.108378258359072</v>
      </c>
    </row>
    <row r="90" spans="1:9" x14ac:dyDescent="0.25">
      <c r="A90">
        <v>0.2</v>
      </c>
      <c r="B90">
        <v>5</v>
      </c>
      <c r="C90" t="s">
        <v>13</v>
      </c>
      <c r="D90">
        <v>0.870870264556173</v>
      </c>
      <c r="E90" t="s">
        <v>11</v>
      </c>
      <c r="F90">
        <v>0.78121849704687296</v>
      </c>
      <c r="G90">
        <v>67155</v>
      </c>
      <c r="H90" s="1">
        <v>9.0366847558305908E-37</v>
      </c>
      <c r="I90">
        <f t="shared" si="1"/>
        <v>-8.965176750930004E-2</v>
      </c>
    </row>
    <row r="91" spans="1:9" x14ac:dyDescent="0.25">
      <c r="A91">
        <v>0.2</v>
      </c>
      <c r="B91">
        <v>5</v>
      </c>
      <c r="C91" t="s">
        <v>13</v>
      </c>
      <c r="D91">
        <v>0.870870264556173</v>
      </c>
      <c r="E91" t="s">
        <v>12</v>
      </c>
      <c r="F91">
        <v>0.75075686850585499</v>
      </c>
      <c r="G91">
        <v>61642</v>
      </c>
      <c r="H91" s="1">
        <v>9.1057270201221003E-44</v>
      </c>
      <c r="I91">
        <f t="shared" si="1"/>
        <v>-0.12011339605031801</v>
      </c>
    </row>
    <row r="92" spans="1:9" x14ac:dyDescent="0.25">
      <c r="A92">
        <v>0.2</v>
      </c>
      <c r="B92">
        <v>10</v>
      </c>
      <c r="C92" t="s">
        <v>6</v>
      </c>
      <c r="D92">
        <v>0.71655778810577198</v>
      </c>
      <c r="E92" t="s">
        <v>15</v>
      </c>
      <c r="F92">
        <v>0.68443997900612896</v>
      </c>
      <c r="G92">
        <v>98466</v>
      </c>
      <c r="H92" s="1">
        <v>6.2363163258115997E-9</v>
      </c>
      <c r="I92">
        <f t="shared" si="1"/>
        <v>-3.2117809099643013E-2</v>
      </c>
    </row>
    <row r="93" spans="1:9" x14ac:dyDescent="0.25">
      <c r="A93">
        <v>0.2</v>
      </c>
      <c r="B93">
        <v>10</v>
      </c>
      <c r="C93" t="s">
        <v>7</v>
      </c>
      <c r="D93">
        <v>0.734610615524668</v>
      </c>
      <c r="E93" t="s">
        <v>15</v>
      </c>
      <c r="F93">
        <v>0.68443997900612896</v>
      </c>
      <c r="G93">
        <v>91489</v>
      </c>
      <c r="H93" s="1">
        <v>2.1662371128674701E-13</v>
      </c>
      <c r="I93">
        <f t="shared" si="1"/>
        <v>-5.0170636518539036E-2</v>
      </c>
    </row>
    <row r="94" spans="1:9" x14ac:dyDescent="0.25">
      <c r="A94">
        <v>0.2</v>
      </c>
      <c r="B94">
        <v>10</v>
      </c>
      <c r="C94" t="s">
        <v>7</v>
      </c>
      <c r="D94">
        <v>0.734610615524668</v>
      </c>
      <c r="E94" t="s">
        <v>6</v>
      </c>
      <c r="F94">
        <v>0.71655778810577198</v>
      </c>
      <c r="G94">
        <v>115624</v>
      </c>
      <c r="H94">
        <v>4.0068419908694301E-2</v>
      </c>
      <c r="I94">
        <f t="shared" si="1"/>
        <v>-1.8052827418896022E-2</v>
      </c>
    </row>
    <row r="95" spans="1:9" x14ac:dyDescent="0.25">
      <c r="A95">
        <v>0.2</v>
      </c>
      <c r="B95">
        <v>10</v>
      </c>
      <c r="C95" t="s">
        <v>8</v>
      </c>
      <c r="D95">
        <v>0.74704803621201599</v>
      </c>
      <c r="E95" t="s">
        <v>15</v>
      </c>
      <c r="F95">
        <v>0.68443997900612896</v>
      </c>
      <c r="G95">
        <v>80678</v>
      </c>
      <c r="H95" s="1">
        <v>2.8566492066603598E-22</v>
      </c>
      <c r="I95">
        <f t="shared" si="1"/>
        <v>-6.2608057205887024E-2</v>
      </c>
    </row>
    <row r="96" spans="1:9" x14ac:dyDescent="0.25">
      <c r="A96">
        <v>0.2</v>
      </c>
      <c r="B96">
        <v>10</v>
      </c>
      <c r="C96" t="s">
        <v>8</v>
      </c>
      <c r="D96">
        <v>0.74704803621201599</v>
      </c>
      <c r="E96" t="s">
        <v>6</v>
      </c>
      <c r="F96">
        <v>0.71655778810577198</v>
      </c>
      <c r="G96">
        <v>103658</v>
      </c>
      <c r="H96" s="1">
        <v>2.96322838377119E-6</v>
      </c>
      <c r="I96">
        <f t="shared" si="1"/>
        <v>-3.0490248106244011E-2</v>
      </c>
    </row>
    <row r="97" spans="1:9" x14ac:dyDescent="0.25">
      <c r="A97">
        <v>0.2</v>
      </c>
      <c r="B97">
        <v>10</v>
      </c>
      <c r="C97" t="s">
        <v>8</v>
      </c>
      <c r="D97">
        <v>0.74704803621201599</v>
      </c>
      <c r="E97" t="s">
        <v>7</v>
      </c>
      <c r="F97">
        <v>0.734610615524668</v>
      </c>
      <c r="G97">
        <v>112854</v>
      </c>
      <c r="H97">
        <v>7.8229727283743705E-3</v>
      </c>
      <c r="I97">
        <f t="shared" si="1"/>
        <v>-1.2437420687347989E-2</v>
      </c>
    </row>
    <row r="98" spans="1:9" x14ac:dyDescent="0.25">
      <c r="A98">
        <v>0.2</v>
      </c>
      <c r="B98">
        <v>10</v>
      </c>
      <c r="C98" t="s">
        <v>14</v>
      </c>
      <c r="D98">
        <v>0.66925888994893901</v>
      </c>
      <c r="E98" t="s">
        <v>15</v>
      </c>
      <c r="F98">
        <v>0.68443997900612896</v>
      </c>
      <c r="G98">
        <v>137090</v>
      </c>
      <c r="H98">
        <v>8.1124525877802195E-3</v>
      </c>
      <c r="I98">
        <f t="shared" si="1"/>
        <v>1.5181089057189956E-2</v>
      </c>
    </row>
    <row r="99" spans="1:9" x14ac:dyDescent="0.25">
      <c r="A99">
        <v>0.2</v>
      </c>
      <c r="B99">
        <v>10</v>
      </c>
      <c r="C99" t="s">
        <v>14</v>
      </c>
      <c r="D99">
        <v>0.66925888994893901</v>
      </c>
      <c r="E99" t="s">
        <v>6</v>
      </c>
      <c r="F99">
        <v>0.71655778810577198</v>
      </c>
      <c r="G99">
        <v>166627</v>
      </c>
      <c r="H99" s="1">
        <v>7.8415010187528804E-20</v>
      </c>
      <c r="I99">
        <f t="shared" si="1"/>
        <v>4.7298898156832969E-2</v>
      </c>
    </row>
    <row r="100" spans="1:9" x14ac:dyDescent="0.25">
      <c r="A100">
        <v>0.2</v>
      </c>
      <c r="B100">
        <v>10</v>
      </c>
      <c r="C100" t="s">
        <v>14</v>
      </c>
      <c r="D100">
        <v>0.66925888994893901</v>
      </c>
      <c r="E100" t="s">
        <v>7</v>
      </c>
      <c r="F100">
        <v>0.734610615524668</v>
      </c>
      <c r="G100">
        <v>172996</v>
      </c>
      <c r="H100" s="1">
        <v>7.7665955272190201E-26</v>
      </c>
      <c r="I100">
        <f t="shared" si="1"/>
        <v>6.5351725575728992E-2</v>
      </c>
    </row>
    <row r="101" spans="1:9" x14ac:dyDescent="0.25">
      <c r="A101">
        <v>0.2</v>
      </c>
      <c r="B101">
        <v>10</v>
      </c>
      <c r="C101" t="s">
        <v>14</v>
      </c>
      <c r="D101">
        <v>0.66925888994893901</v>
      </c>
      <c r="E101" t="s">
        <v>8</v>
      </c>
      <c r="F101">
        <v>0.74704803621201599</v>
      </c>
      <c r="G101">
        <v>183840</v>
      </c>
      <c r="H101" s="1">
        <v>5.4925632283250998E-38</v>
      </c>
      <c r="I101">
        <f t="shared" si="1"/>
        <v>7.778914626307698E-2</v>
      </c>
    </row>
    <row r="102" spans="1:9" x14ac:dyDescent="0.25">
      <c r="A102">
        <v>0.2</v>
      </c>
      <c r="B102">
        <v>10</v>
      </c>
      <c r="C102" t="s">
        <v>9</v>
      </c>
      <c r="D102">
        <v>0.68878056715401803</v>
      </c>
      <c r="E102" t="s">
        <v>15</v>
      </c>
      <c r="F102">
        <v>0.68443997900612896</v>
      </c>
      <c r="G102">
        <v>123371</v>
      </c>
      <c r="H102">
        <v>0.72138512709321501</v>
      </c>
      <c r="I102">
        <f t="shared" si="1"/>
        <v>-4.3405881478890684E-3</v>
      </c>
    </row>
    <row r="103" spans="1:9" x14ac:dyDescent="0.25">
      <c r="A103">
        <v>0.2</v>
      </c>
      <c r="B103">
        <v>10</v>
      </c>
      <c r="C103" t="s">
        <v>9</v>
      </c>
      <c r="D103">
        <v>0.68878056715401803</v>
      </c>
      <c r="E103" t="s">
        <v>6</v>
      </c>
      <c r="F103">
        <v>0.71655778810577198</v>
      </c>
      <c r="G103">
        <v>153045</v>
      </c>
      <c r="H103" s="1">
        <v>8.1914677984180299E-10</v>
      </c>
      <c r="I103">
        <f t="shared" si="1"/>
        <v>2.7777220951753945E-2</v>
      </c>
    </row>
    <row r="104" spans="1:9" x14ac:dyDescent="0.25">
      <c r="A104">
        <v>0.2</v>
      </c>
      <c r="B104">
        <v>10</v>
      </c>
      <c r="C104" t="s">
        <v>9</v>
      </c>
      <c r="D104">
        <v>0.68878056715401803</v>
      </c>
      <c r="E104" t="s">
        <v>7</v>
      </c>
      <c r="F104">
        <v>0.734610615524668</v>
      </c>
      <c r="G104">
        <v>161568</v>
      </c>
      <c r="H104" s="1">
        <v>1.17030367031039E-15</v>
      </c>
      <c r="I104">
        <f t="shared" si="1"/>
        <v>4.5830048370649967E-2</v>
      </c>
    </row>
    <row r="105" spans="1:9" x14ac:dyDescent="0.25">
      <c r="A105">
        <v>0.2</v>
      </c>
      <c r="B105">
        <v>10</v>
      </c>
      <c r="C105" t="s">
        <v>9</v>
      </c>
      <c r="D105">
        <v>0.68878056715401803</v>
      </c>
      <c r="E105" t="s">
        <v>8</v>
      </c>
      <c r="F105">
        <v>0.74704803621201599</v>
      </c>
      <c r="G105">
        <v>172882</v>
      </c>
      <c r="H105" s="1">
        <v>1.01170897917528E-25</v>
      </c>
      <c r="I105">
        <f t="shared" si="1"/>
        <v>5.8267469057997956E-2</v>
      </c>
    </row>
    <row r="106" spans="1:9" x14ac:dyDescent="0.25">
      <c r="A106">
        <v>0.2</v>
      </c>
      <c r="B106">
        <v>10</v>
      </c>
      <c r="C106" t="s">
        <v>9</v>
      </c>
      <c r="D106">
        <v>0.68878056715401803</v>
      </c>
      <c r="E106" t="s">
        <v>14</v>
      </c>
      <c r="F106">
        <v>0.66925888994893901</v>
      </c>
      <c r="G106">
        <v>109082</v>
      </c>
      <c r="H106">
        <v>4.9102151856197495E-4</v>
      </c>
      <c r="I106">
        <f t="shared" si="1"/>
        <v>-1.9521677205079024E-2</v>
      </c>
    </row>
    <row r="107" spans="1:9" x14ac:dyDescent="0.25">
      <c r="A107">
        <v>0.2</v>
      </c>
      <c r="B107">
        <v>10</v>
      </c>
      <c r="C107" t="s">
        <v>10</v>
      </c>
      <c r="D107">
        <v>0.69506569983521005</v>
      </c>
      <c r="E107" t="s">
        <v>15</v>
      </c>
      <c r="F107">
        <v>0.68443997900612896</v>
      </c>
      <c r="G107">
        <v>114166</v>
      </c>
      <c r="H107">
        <v>1.7677009703920801E-2</v>
      </c>
      <c r="I107">
        <f t="shared" si="1"/>
        <v>-1.0625720829081087E-2</v>
      </c>
    </row>
    <row r="108" spans="1:9" x14ac:dyDescent="0.25">
      <c r="A108">
        <v>0.2</v>
      </c>
      <c r="B108">
        <v>10</v>
      </c>
      <c r="C108" t="s">
        <v>10</v>
      </c>
      <c r="D108">
        <v>0.69506569983521005</v>
      </c>
      <c r="E108" t="s">
        <v>6</v>
      </c>
      <c r="F108">
        <v>0.71655778810577198</v>
      </c>
      <c r="G108">
        <v>142164</v>
      </c>
      <c r="H108">
        <v>1.7096530819844899E-4</v>
      </c>
      <c r="I108">
        <f t="shared" si="1"/>
        <v>2.1492088270561926E-2</v>
      </c>
    </row>
    <row r="109" spans="1:9" x14ac:dyDescent="0.25">
      <c r="A109">
        <v>0.2</v>
      </c>
      <c r="B109">
        <v>10</v>
      </c>
      <c r="C109" t="s">
        <v>10</v>
      </c>
      <c r="D109">
        <v>0.69506569983521005</v>
      </c>
      <c r="E109" t="s">
        <v>7</v>
      </c>
      <c r="F109">
        <v>0.734610615524668</v>
      </c>
      <c r="G109">
        <v>150550</v>
      </c>
      <c r="H109" s="1">
        <v>2.2085296203338799E-8</v>
      </c>
      <c r="I109">
        <f t="shared" si="1"/>
        <v>3.9544915689457949E-2</v>
      </c>
    </row>
    <row r="110" spans="1:9" x14ac:dyDescent="0.25">
      <c r="A110">
        <v>0.2</v>
      </c>
      <c r="B110">
        <v>10</v>
      </c>
      <c r="C110" t="s">
        <v>10</v>
      </c>
      <c r="D110">
        <v>0.69506569983521005</v>
      </c>
      <c r="E110" t="s">
        <v>8</v>
      </c>
      <c r="F110">
        <v>0.74704803621201599</v>
      </c>
      <c r="G110">
        <v>162120</v>
      </c>
      <c r="H110" s="1">
        <v>4.34951428603687E-16</v>
      </c>
      <c r="I110">
        <f t="shared" si="1"/>
        <v>5.1982336376805938E-2</v>
      </c>
    </row>
    <row r="111" spans="1:9" x14ac:dyDescent="0.25">
      <c r="A111">
        <v>0.2</v>
      </c>
      <c r="B111">
        <v>10</v>
      </c>
      <c r="C111" t="s">
        <v>10</v>
      </c>
      <c r="D111">
        <v>0.69506569983521005</v>
      </c>
      <c r="E111" t="s">
        <v>14</v>
      </c>
      <c r="F111">
        <v>0.66925888994893901</v>
      </c>
      <c r="G111">
        <v>100073</v>
      </c>
      <c r="H111" s="1">
        <v>4.80460515014968E-8</v>
      </c>
      <c r="I111">
        <f t="shared" si="1"/>
        <v>-2.5806809886271043E-2</v>
      </c>
    </row>
    <row r="112" spans="1:9" x14ac:dyDescent="0.25">
      <c r="A112">
        <v>0.2</v>
      </c>
      <c r="B112">
        <v>10</v>
      </c>
      <c r="C112" t="s">
        <v>10</v>
      </c>
      <c r="D112">
        <v>0.69506569983521005</v>
      </c>
      <c r="E112" t="s">
        <v>9</v>
      </c>
      <c r="F112">
        <v>0.68878056715401803</v>
      </c>
      <c r="G112">
        <v>114825</v>
      </c>
      <c r="H112">
        <v>2.5880012263018701E-2</v>
      </c>
      <c r="I112">
        <f t="shared" si="1"/>
        <v>-6.2851326811920183E-3</v>
      </c>
    </row>
    <row r="113" spans="1:9" x14ac:dyDescent="0.25">
      <c r="A113">
        <v>0.2</v>
      </c>
      <c r="B113">
        <v>10</v>
      </c>
      <c r="C113" t="s">
        <v>11</v>
      </c>
      <c r="D113">
        <v>0.71646443134344695</v>
      </c>
      <c r="E113" t="s">
        <v>15</v>
      </c>
      <c r="F113">
        <v>0.68443997900612896</v>
      </c>
      <c r="G113">
        <v>98120</v>
      </c>
      <c r="H113" s="1">
        <v>3.9550815183878197E-9</v>
      </c>
      <c r="I113">
        <f t="shared" si="1"/>
        <v>-3.2024452337317988E-2</v>
      </c>
    </row>
    <row r="114" spans="1:9" x14ac:dyDescent="0.25">
      <c r="A114">
        <v>0.2</v>
      </c>
      <c r="B114">
        <v>10</v>
      </c>
      <c r="C114" t="s">
        <v>11</v>
      </c>
      <c r="D114">
        <v>0.71646443134344695</v>
      </c>
      <c r="E114" t="s">
        <v>6</v>
      </c>
      <c r="F114">
        <v>0.71655778810577198</v>
      </c>
      <c r="G114">
        <v>125328</v>
      </c>
      <c r="H114">
        <v>0.94282807711144601</v>
      </c>
      <c r="I114">
        <f t="shared" si="1"/>
        <v>9.3356762325025322E-5</v>
      </c>
    </row>
    <row r="115" spans="1:9" x14ac:dyDescent="0.25">
      <c r="A115">
        <v>0.2</v>
      </c>
      <c r="B115">
        <v>10</v>
      </c>
      <c r="C115" t="s">
        <v>11</v>
      </c>
      <c r="D115">
        <v>0.71646443134344695</v>
      </c>
      <c r="E115" t="s">
        <v>7</v>
      </c>
      <c r="F115">
        <v>0.734610615524668</v>
      </c>
      <c r="G115">
        <v>135105</v>
      </c>
      <c r="H115">
        <v>2.6919786276967402E-2</v>
      </c>
      <c r="I115">
        <f t="shared" si="1"/>
        <v>1.8146184181221048E-2</v>
      </c>
    </row>
    <row r="116" spans="1:9" x14ac:dyDescent="0.25">
      <c r="A116">
        <v>0.2</v>
      </c>
      <c r="B116">
        <v>10</v>
      </c>
      <c r="C116" t="s">
        <v>11</v>
      </c>
      <c r="D116">
        <v>0.71646443134344695</v>
      </c>
      <c r="E116" t="s">
        <v>8</v>
      </c>
      <c r="F116">
        <v>0.74704803621201599</v>
      </c>
      <c r="G116">
        <v>147190</v>
      </c>
      <c r="H116" s="1">
        <v>1.1795215719727601E-6</v>
      </c>
      <c r="I116">
        <f t="shared" si="1"/>
        <v>3.0583604868569036E-2</v>
      </c>
    </row>
    <row r="117" spans="1:9" x14ac:dyDescent="0.25">
      <c r="A117">
        <v>0.2</v>
      </c>
      <c r="B117">
        <v>10</v>
      </c>
      <c r="C117" t="s">
        <v>11</v>
      </c>
      <c r="D117">
        <v>0.71646443134344695</v>
      </c>
      <c r="E117" t="s">
        <v>14</v>
      </c>
      <c r="F117">
        <v>0.66925888994893901</v>
      </c>
      <c r="G117">
        <v>82366</v>
      </c>
      <c r="H117" s="1">
        <v>1.00169844418762E-20</v>
      </c>
      <c r="I117">
        <f t="shared" si="1"/>
        <v>-4.7205541394507944E-2</v>
      </c>
    </row>
    <row r="118" spans="1:9" x14ac:dyDescent="0.25">
      <c r="A118">
        <v>0.2</v>
      </c>
      <c r="B118">
        <v>10</v>
      </c>
      <c r="C118" t="s">
        <v>11</v>
      </c>
      <c r="D118">
        <v>0.71646443134344695</v>
      </c>
      <c r="E118" t="s">
        <v>9</v>
      </c>
      <c r="F118">
        <v>0.68878056715401803</v>
      </c>
      <c r="G118">
        <v>96150</v>
      </c>
      <c r="H118" s="1">
        <v>2.65912999842281E-10</v>
      </c>
      <c r="I118">
        <f t="shared" si="1"/>
        <v>-2.7683864189428919E-2</v>
      </c>
    </row>
    <row r="119" spans="1:9" x14ac:dyDescent="0.25">
      <c r="A119">
        <v>0.2</v>
      </c>
      <c r="B119">
        <v>10</v>
      </c>
      <c r="C119" t="s">
        <v>11</v>
      </c>
      <c r="D119">
        <v>0.71646443134344695</v>
      </c>
      <c r="E119" t="s">
        <v>10</v>
      </c>
      <c r="F119">
        <v>0.69506569983521005</v>
      </c>
      <c r="G119">
        <v>107550</v>
      </c>
      <c r="H119">
        <v>1.3286646915830499E-4</v>
      </c>
      <c r="I119">
        <f t="shared" si="1"/>
        <v>-2.1398731508236901E-2</v>
      </c>
    </row>
    <row r="120" spans="1:9" x14ac:dyDescent="0.25">
      <c r="A120">
        <v>0.2</v>
      </c>
      <c r="B120">
        <v>10</v>
      </c>
      <c r="C120" t="s">
        <v>12</v>
      </c>
      <c r="D120">
        <v>0.75880789634236101</v>
      </c>
      <c r="E120" t="s">
        <v>15</v>
      </c>
      <c r="F120">
        <v>0.68443997900612896</v>
      </c>
      <c r="G120">
        <v>72210</v>
      </c>
      <c r="H120" s="1">
        <v>6.5845507630877798E-31</v>
      </c>
      <c r="I120">
        <f t="shared" si="1"/>
        <v>-7.4367917336232048E-2</v>
      </c>
    </row>
    <row r="121" spans="1:9" x14ac:dyDescent="0.25">
      <c r="A121">
        <v>0.2</v>
      </c>
      <c r="B121">
        <v>10</v>
      </c>
      <c r="C121" t="s">
        <v>12</v>
      </c>
      <c r="D121">
        <v>0.75880789634236101</v>
      </c>
      <c r="E121" t="s">
        <v>6</v>
      </c>
      <c r="F121">
        <v>0.71655778810577198</v>
      </c>
      <c r="G121">
        <v>94046</v>
      </c>
      <c r="H121" s="1">
        <v>1.2169594740327299E-11</v>
      </c>
      <c r="I121">
        <f t="shared" si="1"/>
        <v>-4.2250108236589035E-2</v>
      </c>
    </row>
    <row r="122" spans="1:9" x14ac:dyDescent="0.25">
      <c r="A122">
        <v>0.2</v>
      </c>
      <c r="B122">
        <v>10</v>
      </c>
      <c r="C122" t="s">
        <v>12</v>
      </c>
      <c r="D122">
        <v>0.75880789634236101</v>
      </c>
      <c r="E122" t="s">
        <v>7</v>
      </c>
      <c r="F122">
        <v>0.734610615524668</v>
      </c>
      <c r="G122">
        <v>103372</v>
      </c>
      <c r="H122" s="1">
        <v>2.1799860713127299E-6</v>
      </c>
      <c r="I122">
        <f t="shared" si="1"/>
        <v>-2.4197280817693012E-2</v>
      </c>
    </row>
    <row r="123" spans="1:9" x14ac:dyDescent="0.25">
      <c r="A123">
        <v>0.2</v>
      </c>
      <c r="B123">
        <v>10</v>
      </c>
      <c r="C123" t="s">
        <v>12</v>
      </c>
      <c r="D123">
        <v>0.75880789634236101</v>
      </c>
      <c r="E123" t="s">
        <v>8</v>
      </c>
      <c r="F123">
        <v>0.74704803621201599</v>
      </c>
      <c r="G123">
        <v>115599</v>
      </c>
      <c r="H123">
        <v>3.9540496636309902E-2</v>
      </c>
      <c r="I123">
        <f t="shared" si="1"/>
        <v>-1.1759860130345023E-2</v>
      </c>
    </row>
    <row r="124" spans="1:9" x14ac:dyDescent="0.25">
      <c r="A124">
        <v>0.2</v>
      </c>
      <c r="B124">
        <v>10</v>
      </c>
      <c r="C124" t="s">
        <v>12</v>
      </c>
      <c r="D124">
        <v>0.75880789634236101</v>
      </c>
      <c r="E124" t="s">
        <v>14</v>
      </c>
      <c r="F124">
        <v>0.66925888994893901</v>
      </c>
      <c r="G124">
        <v>57810</v>
      </c>
      <c r="H124" s="1">
        <v>5.3095922137817403E-49</v>
      </c>
      <c r="I124">
        <f t="shared" si="1"/>
        <v>-8.9549006393422004E-2</v>
      </c>
    </row>
    <row r="125" spans="1:9" x14ac:dyDescent="0.25">
      <c r="A125">
        <v>0.2</v>
      </c>
      <c r="B125">
        <v>10</v>
      </c>
      <c r="C125" t="s">
        <v>12</v>
      </c>
      <c r="D125">
        <v>0.75880789634236101</v>
      </c>
      <c r="E125" t="s">
        <v>9</v>
      </c>
      <c r="F125">
        <v>0.68878056715401803</v>
      </c>
      <c r="G125">
        <v>67979</v>
      </c>
      <c r="H125" s="1">
        <v>8.8656104143489296E-36</v>
      </c>
      <c r="I125">
        <f t="shared" si="1"/>
        <v>-7.0027329188342979E-2</v>
      </c>
    </row>
    <row r="126" spans="1:9" x14ac:dyDescent="0.25">
      <c r="A126">
        <v>0.2</v>
      </c>
      <c r="B126">
        <v>10</v>
      </c>
      <c r="C126" t="s">
        <v>12</v>
      </c>
      <c r="D126">
        <v>0.75880789634236101</v>
      </c>
      <c r="E126" t="s">
        <v>10</v>
      </c>
      <c r="F126">
        <v>0.69506569983521005</v>
      </c>
      <c r="G126">
        <v>78617</v>
      </c>
      <c r="H126" s="1">
        <v>3.0899208636538002E-24</v>
      </c>
      <c r="I126">
        <f t="shared" si="1"/>
        <v>-6.3742196507150961E-2</v>
      </c>
    </row>
    <row r="127" spans="1:9" x14ac:dyDescent="0.25">
      <c r="A127">
        <v>0.2</v>
      </c>
      <c r="B127">
        <v>10</v>
      </c>
      <c r="C127" t="s">
        <v>12</v>
      </c>
      <c r="D127">
        <v>0.75880789634236101</v>
      </c>
      <c r="E127" t="s">
        <v>11</v>
      </c>
      <c r="F127">
        <v>0.71646443134344695</v>
      </c>
      <c r="G127">
        <v>92928</v>
      </c>
      <c r="H127" s="1">
        <v>2.1714958297016302E-12</v>
      </c>
      <c r="I127">
        <f t="shared" si="1"/>
        <v>-4.234346499891406E-2</v>
      </c>
    </row>
    <row r="128" spans="1:9" x14ac:dyDescent="0.25">
      <c r="A128">
        <v>0.2</v>
      </c>
      <c r="B128">
        <v>10</v>
      </c>
      <c r="C128" t="s">
        <v>13</v>
      </c>
      <c r="D128">
        <v>0.82306841377034901</v>
      </c>
      <c r="E128" t="s">
        <v>15</v>
      </c>
      <c r="F128">
        <v>0.68443997900612896</v>
      </c>
      <c r="G128">
        <v>30409</v>
      </c>
      <c r="H128" s="1">
        <v>2.62350864775802E-95</v>
      </c>
      <c r="I128">
        <f t="shared" si="1"/>
        <v>-0.13862843476422004</v>
      </c>
    </row>
    <row r="129" spans="1:9" x14ac:dyDescent="0.25">
      <c r="A129">
        <v>0.2</v>
      </c>
      <c r="B129">
        <v>10</v>
      </c>
      <c r="C129" t="s">
        <v>13</v>
      </c>
      <c r="D129">
        <v>0.82306841377034901</v>
      </c>
      <c r="E129" t="s">
        <v>6</v>
      </c>
      <c r="F129">
        <v>0.71655778810577198</v>
      </c>
      <c r="G129">
        <v>42422</v>
      </c>
      <c r="H129" s="1">
        <v>4.3552163446540699E-73</v>
      </c>
      <c r="I129">
        <f t="shared" si="1"/>
        <v>-0.10651062566457703</v>
      </c>
    </row>
    <row r="130" spans="1:9" x14ac:dyDescent="0.25">
      <c r="A130">
        <v>0.2</v>
      </c>
      <c r="B130">
        <v>10</v>
      </c>
      <c r="C130" t="s">
        <v>13</v>
      </c>
      <c r="D130">
        <v>0.82306841377034901</v>
      </c>
      <c r="E130" t="s">
        <v>7</v>
      </c>
      <c r="F130">
        <v>0.734610615524668</v>
      </c>
      <c r="G130">
        <v>50244</v>
      </c>
      <c r="H130" s="1">
        <v>3.1359223322001902E-60</v>
      </c>
      <c r="I130">
        <f t="shared" si="1"/>
        <v>-8.8457798245681007E-2</v>
      </c>
    </row>
    <row r="131" spans="1:9" x14ac:dyDescent="0.25">
      <c r="A131">
        <v>0.2</v>
      </c>
      <c r="B131">
        <v>10</v>
      </c>
      <c r="C131" t="s">
        <v>13</v>
      </c>
      <c r="D131">
        <v>0.82306841377034901</v>
      </c>
      <c r="E131" t="s">
        <v>8</v>
      </c>
      <c r="F131">
        <v>0.74704803621201599</v>
      </c>
      <c r="G131">
        <v>60989</v>
      </c>
      <c r="H131" s="1">
        <v>1.2270775651028099E-44</v>
      </c>
      <c r="I131">
        <f t="shared" ref="I131:I194" si="2">F131-D131</f>
        <v>-7.6020377558333019E-2</v>
      </c>
    </row>
    <row r="132" spans="1:9" x14ac:dyDescent="0.25">
      <c r="A132">
        <v>0.2</v>
      </c>
      <c r="B132">
        <v>10</v>
      </c>
      <c r="C132" t="s">
        <v>13</v>
      </c>
      <c r="D132">
        <v>0.82306841377034901</v>
      </c>
      <c r="E132" t="s">
        <v>14</v>
      </c>
      <c r="F132">
        <v>0.66925888994893901</v>
      </c>
      <c r="G132">
        <v>19427</v>
      </c>
      <c r="H132" s="1">
        <v>3.0365623562623198E-118</v>
      </c>
      <c r="I132">
        <f t="shared" si="2"/>
        <v>-0.15380952382141</v>
      </c>
    </row>
    <row r="133" spans="1:9" x14ac:dyDescent="0.25">
      <c r="A133">
        <v>0.2</v>
      </c>
      <c r="B133">
        <v>10</v>
      </c>
      <c r="C133" t="s">
        <v>13</v>
      </c>
      <c r="D133">
        <v>0.82306841377034901</v>
      </c>
      <c r="E133" t="s">
        <v>9</v>
      </c>
      <c r="F133">
        <v>0.68878056715401803</v>
      </c>
      <c r="G133">
        <v>23383</v>
      </c>
      <c r="H133" s="1">
        <v>1.0802644271474599E-109</v>
      </c>
      <c r="I133">
        <f t="shared" si="2"/>
        <v>-0.13428784661633097</v>
      </c>
    </row>
    <row r="134" spans="1:9" x14ac:dyDescent="0.25">
      <c r="A134">
        <v>0.2</v>
      </c>
      <c r="B134">
        <v>10</v>
      </c>
      <c r="C134" t="s">
        <v>13</v>
      </c>
      <c r="D134">
        <v>0.82306841377034901</v>
      </c>
      <c r="E134" t="s">
        <v>10</v>
      </c>
      <c r="F134">
        <v>0.69506569983521005</v>
      </c>
      <c r="G134">
        <v>32057</v>
      </c>
      <c r="H134" s="1">
        <v>4.4111977535100998E-92</v>
      </c>
      <c r="I134">
        <f t="shared" si="2"/>
        <v>-0.12800271393513896</v>
      </c>
    </row>
    <row r="135" spans="1:9" x14ac:dyDescent="0.25">
      <c r="A135">
        <v>0.2</v>
      </c>
      <c r="B135">
        <v>10</v>
      </c>
      <c r="C135" t="s">
        <v>13</v>
      </c>
      <c r="D135">
        <v>0.82306841377034901</v>
      </c>
      <c r="E135" t="s">
        <v>11</v>
      </c>
      <c r="F135">
        <v>0.71646443134344695</v>
      </c>
      <c r="G135">
        <v>40417</v>
      </c>
      <c r="H135" s="1">
        <v>1.37654550322062E-76</v>
      </c>
      <c r="I135">
        <f t="shared" si="2"/>
        <v>-0.10660398242690206</v>
      </c>
    </row>
    <row r="136" spans="1:9" x14ac:dyDescent="0.25">
      <c r="A136">
        <v>0.2</v>
      </c>
      <c r="B136">
        <v>10</v>
      </c>
      <c r="C136" t="s">
        <v>13</v>
      </c>
      <c r="D136">
        <v>0.82306841377034901</v>
      </c>
      <c r="E136" t="s">
        <v>12</v>
      </c>
      <c r="F136">
        <v>0.75880789634236101</v>
      </c>
      <c r="G136">
        <v>68895</v>
      </c>
      <c r="H136" s="1">
        <v>1.08053404208168E-34</v>
      </c>
      <c r="I136">
        <f t="shared" si="2"/>
        <v>-6.4260517427987995E-2</v>
      </c>
    </row>
    <row r="137" spans="1:9" x14ac:dyDescent="0.25">
      <c r="A137">
        <v>0.4</v>
      </c>
      <c r="B137">
        <v>1</v>
      </c>
      <c r="C137" t="s">
        <v>6</v>
      </c>
      <c r="D137">
        <v>0.99682042748622901</v>
      </c>
      <c r="E137" t="s">
        <v>15</v>
      </c>
      <c r="F137">
        <v>0.99992392169673805</v>
      </c>
      <c r="G137">
        <v>160454</v>
      </c>
      <c r="H137" s="1">
        <v>7.4579539692031997E-15</v>
      </c>
      <c r="I137">
        <f t="shared" si="2"/>
        <v>3.1034942105090391E-3</v>
      </c>
    </row>
    <row r="138" spans="1:9" x14ac:dyDescent="0.25">
      <c r="A138">
        <v>0.4</v>
      </c>
      <c r="B138">
        <v>1</v>
      </c>
      <c r="C138" t="s">
        <v>7</v>
      </c>
      <c r="D138">
        <v>0.99764495301557798</v>
      </c>
      <c r="E138" t="s">
        <v>15</v>
      </c>
      <c r="F138">
        <v>0.99992392169673805</v>
      </c>
      <c r="G138">
        <v>160205</v>
      </c>
      <c r="H138" s="1">
        <v>1.14185163186609E-14</v>
      </c>
      <c r="I138">
        <f t="shared" si="2"/>
        <v>2.2789686811600651E-3</v>
      </c>
    </row>
    <row r="139" spans="1:9" x14ac:dyDescent="0.25">
      <c r="A139">
        <v>0.4</v>
      </c>
      <c r="B139">
        <v>1</v>
      </c>
      <c r="C139" t="s">
        <v>7</v>
      </c>
      <c r="D139">
        <v>0.99764495301557798</v>
      </c>
      <c r="E139" t="s">
        <v>6</v>
      </c>
      <c r="F139">
        <v>0.99682042748622901</v>
      </c>
      <c r="G139">
        <v>126048.5</v>
      </c>
      <c r="H139">
        <v>0.818445310771442</v>
      </c>
      <c r="I139">
        <f t="shared" si="2"/>
        <v>-8.2452552934897394E-4</v>
      </c>
    </row>
    <row r="140" spans="1:9" x14ac:dyDescent="0.25">
      <c r="A140">
        <v>0.4</v>
      </c>
      <c r="B140">
        <v>1</v>
      </c>
      <c r="C140" t="s">
        <v>8</v>
      </c>
      <c r="D140">
        <v>0.99569947985316998</v>
      </c>
      <c r="E140" t="s">
        <v>15</v>
      </c>
      <c r="F140">
        <v>0.99992392169673805</v>
      </c>
      <c r="G140">
        <v>162824.5</v>
      </c>
      <c r="H140" s="1">
        <v>1.0679317289157799E-16</v>
      </c>
      <c r="I140">
        <f t="shared" si="2"/>
        <v>4.224441843568072E-3</v>
      </c>
    </row>
    <row r="141" spans="1:9" x14ac:dyDescent="0.25">
      <c r="A141">
        <v>0.4</v>
      </c>
      <c r="B141">
        <v>1</v>
      </c>
      <c r="C141" t="s">
        <v>8</v>
      </c>
      <c r="D141">
        <v>0.99569947985316998</v>
      </c>
      <c r="E141" t="s">
        <v>6</v>
      </c>
      <c r="F141">
        <v>0.99682042748622901</v>
      </c>
      <c r="G141">
        <v>128268</v>
      </c>
      <c r="H141">
        <v>0.474185547503437</v>
      </c>
      <c r="I141">
        <f t="shared" si="2"/>
        <v>1.1209476330590329E-3</v>
      </c>
    </row>
    <row r="142" spans="1:9" x14ac:dyDescent="0.25">
      <c r="A142">
        <v>0.4</v>
      </c>
      <c r="B142">
        <v>1</v>
      </c>
      <c r="C142" t="s">
        <v>8</v>
      </c>
      <c r="D142">
        <v>0.99569947985316998</v>
      </c>
      <c r="E142" t="s">
        <v>7</v>
      </c>
      <c r="F142">
        <v>0.99764495301557798</v>
      </c>
      <c r="G142">
        <v>127008.5</v>
      </c>
      <c r="H142">
        <v>0.66006489385663603</v>
      </c>
      <c r="I142">
        <f t="shared" si="2"/>
        <v>1.9454731624080068E-3</v>
      </c>
    </row>
    <row r="143" spans="1:9" x14ac:dyDescent="0.25">
      <c r="A143">
        <v>0.4</v>
      </c>
      <c r="B143">
        <v>1</v>
      </c>
      <c r="C143" t="s">
        <v>14</v>
      </c>
      <c r="D143">
        <v>0.99965860960823605</v>
      </c>
      <c r="E143" t="s">
        <v>15</v>
      </c>
      <c r="F143">
        <v>0.99992392169673805</v>
      </c>
      <c r="G143">
        <v>140462.5</v>
      </c>
      <c r="H143">
        <v>6.9368792060553897E-4</v>
      </c>
      <c r="I143">
        <f t="shared" si="2"/>
        <v>2.6531208850200105E-4</v>
      </c>
    </row>
    <row r="144" spans="1:9" x14ac:dyDescent="0.25">
      <c r="A144">
        <v>0.4</v>
      </c>
      <c r="B144">
        <v>1</v>
      </c>
      <c r="C144" t="s">
        <v>14</v>
      </c>
      <c r="D144">
        <v>0.99965860960823605</v>
      </c>
      <c r="E144" t="s">
        <v>6</v>
      </c>
      <c r="F144">
        <v>0.99682042748622901</v>
      </c>
      <c r="G144">
        <v>100353</v>
      </c>
      <c r="H144" s="1">
        <v>6.7195041033675903E-8</v>
      </c>
      <c r="I144">
        <f t="shared" si="2"/>
        <v>-2.838182122007038E-3</v>
      </c>
    </row>
    <row r="145" spans="1:9" x14ac:dyDescent="0.25">
      <c r="A145">
        <v>0.4</v>
      </c>
      <c r="B145">
        <v>1</v>
      </c>
      <c r="C145" t="s">
        <v>14</v>
      </c>
      <c r="D145">
        <v>0.99965860960823605</v>
      </c>
      <c r="E145" t="s">
        <v>7</v>
      </c>
      <c r="F145">
        <v>0.99764495301557798</v>
      </c>
      <c r="G145">
        <v>100958</v>
      </c>
      <c r="H145" s="1">
        <v>1.39350315163843E-7</v>
      </c>
      <c r="I145">
        <f t="shared" si="2"/>
        <v>-2.0136565926580641E-3</v>
      </c>
    </row>
    <row r="146" spans="1:9" x14ac:dyDescent="0.25">
      <c r="A146">
        <v>0.4</v>
      </c>
      <c r="B146">
        <v>1</v>
      </c>
      <c r="C146" t="s">
        <v>14</v>
      </c>
      <c r="D146">
        <v>0.99965860960823605</v>
      </c>
      <c r="E146" t="s">
        <v>8</v>
      </c>
      <c r="F146">
        <v>0.99569947985316998</v>
      </c>
      <c r="G146">
        <v>96298</v>
      </c>
      <c r="H146" s="1">
        <v>3.2399456774866498E-10</v>
      </c>
      <c r="I146">
        <f t="shared" si="2"/>
        <v>-3.9591297550660709E-3</v>
      </c>
    </row>
    <row r="147" spans="1:9" x14ac:dyDescent="0.25">
      <c r="A147">
        <v>0.4</v>
      </c>
      <c r="B147">
        <v>1</v>
      </c>
      <c r="C147" t="s">
        <v>9</v>
      </c>
      <c r="D147">
        <v>0.996792009579621</v>
      </c>
      <c r="E147" t="s">
        <v>15</v>
      </c>
      <c r="F147">
        <v>0.99992392169673805</v>
      </c>
      <c r="G147">
        <v>165036</v>
      </c>
      <c r="H147" s="1">
        <v>1.71890662998653E-18</v>
      </c>
      <c r="I147">
        <f t="shared" si="2"/>
        <v>3.1319121171170528E-3</v>
      </c>
    </row>
    <row r="148" spans="1:9" x14ac:dyDescent="0.25">
      <c r="A148">
        <v>0.4</v>
      </c>
      <c r="B148">
        <v>1</v>
      </c>
      <c r="C148" t="s">
        <v>9</v>
      </c>
      <c r="D148">
        <v>0.996792009579621</v>
      </c>
      <c r="E148" t="s">
        <v>6</v>
      </c>
      <c r="F148">
        <v>0.99682042748622901</v>
      </c>
      <c r="G148">
        <v>126100</v>
      </c>
      <c r="H148">
        <v>0.80972583239259299</v>
      </c>
      <c r="I148">
        <f t="shared" si="2"/>
        <v>2.8417906608013688E-5</v>
      </c>
    </row>
    <row r="149" spans="1:9" x14ac:dyDescent="0.25">
      <c r="A149">
        <v>0.4</v>
      </c>
      <c r="B149">
        <v>1</v>
      </c>
      <c r="C149" t="s">
        <v>9</v>
      </c>
      <c r="D149">
        <v>0.996792009579621</v>
      </c>
      <c r="E149" t="s">
        <v>7</v>
      </c>
      <c r="F149">
        <v>0.99764495301557798</v>
      </c>
      <c r="G149">
        <v>125478</v>
      </c>
      <c r="H149">
        <v>0.91671819358561502</v>
      </c>
      <c r="I149">
        <f t="shared" si="2"/>
        <v>8.5294343595698763E-4</v>
      </c>
    </row>
    <row r="150" spans="1:9" x14ac:dyDescent="0.25">
      <c r="A150">
        <v>0.4</v>
      </c>
      <c r="B150">
        <v>1</v>
      </c>
      <c r="C150" t="s">
        <v>9</v>
      </c>
      <c r="D150">
        <v>0.996792009579621</v>
      </c>
      <c r="E150" t="s">
        <v>8</v>
      </c>
      <c r="F150">
        <v>0.99569947985316998</v>
      </c>
      <c r="G150">
        <v>121093</v>
      </c>
      <c r="H150">
        <v>0.392279416837715</v>
      </c>
      <c r="I150">
        <f t="shared" si="2"/>
        <v>-1.0925297264510192E-3</v>
      </c>
    </row>
    <row r="151" spans="1:9" x14ac:dyDescent="0.25">
      <c r="A151">
        <v>0.4</v>
      </c>
      <c r="B151">
        <v>1</v>
      </c>
      <c r="C151" t="s">
        <v>9</v>
      </c>
      <c r="D151">
        <v>0.996792009579621</v>
      </c>
      <c r="E151" t="s">
        <v>14</v>
      </c>
      <c r="F151">
        <v>0.99965860960823605</v>
      </c>
      <c r="G151">
        <v>154949</v>
      </c>
      <c r="H151" s="1">
        <v>5.4335596810590297E-11</v>
      </c>
      <c r="I151">
        <f t="shared" si="2"/>
        <v>2.8666000286150517E-3</v>
      </c>
    </row>
    <row r="152" spans="1:9" x14ac:dyDescent="0.25">
      <c r="A152">
        <v>0.4</v>
      </c>
      <c r="B152">
        <v>1</v>
      </c>
      <c r="C152" t="s">
        <v>10</v>
      </c>
      <c r="D152">
        <v>0.99862017487446397</v>
      </c>
      <c r="E152" t="s">
        <v>15</v>
      </c>
      <c r="F152">
        <v>0.99992392169673805</v>
      </c>
      <c r="G152">
        <v>156563.5</v>
      </c>
      <c r="H152" s="1">
        <v>4.5513062427817499E-12</v>
      </c>
      <c r="I152">
        <f t="shared" si="2"/>
        <v>1.3037468222740767E-3</v>
      </c>
    </row>
    <row r="153" spans="1:9" x14ac:dyDescent="0.25">
      <c r="A153">
        <v>0.4</v>
      </c>
      <c r="B153">
        <v>1</v>
      </c>
      <c r="C153" t="s">
        <v>10</v>
      </c>
      <c r="D153">
        <v>0.99862017487446397</v>
      </c>
      <c r="E153" t="s">
        <v>6</v>
      </c>
      <c r="F153">
        <v>0.99682042748622901</v>
      </c>
      <c r="G153">
        <v>116619</v>
      </c>
      <c r="H153">
        <v>6.6459645256849997E-2</v>
      </c>
      <c r="I153">
        <f t="shared" si="2"/>
        <v>-1.7997473882349624E-3</v>
      </c>
    </row>
    <row r="154" spans="1:9" x14ac:dyDescent="0.25">
      <c r="A154">
        <v>0.4</v>
      </c>
      <c r="B154">
        <v>1</v>
      </c>
      <c r="C154" t="s">
        <v>10</v>
      </c>
      <c r="D154">
        <v>0.99862017487446397</v>
      </c>
      <c r="E154" t="s">
        <v>7</v>
      </c>
      <c r="F154">
        <v>0.99764495301557798</v>
      </c>
      <c r="G154">
        <v>116727</v>
      </c>
      <c r="H154">
        <v>7.0036249565359004E-2</v>
      </c>
      <c r="I154">
        <f t="shared" si="2"/>
        <v>-9.7522185888598845E-4</v>
      </c>
    </row>
    <row r="155" spans="1:9" x14ac:dyDescent="0.25">
      <c r="A155">
        <v>0.4</v>
      </c>
      <c r="B155">
        <v>1</v>
      </c>
      <c r="C155" t="s">
        <v>10</v>
      </c>
      <c r="D155">
        <v>0.99862017487446397</v>
      </c>
      <c r="E155" t="s">
        <v>8</v>
      </c>
      <c r="F155">
        <v>0.99569947985316998</v>
      </c>
      <c r="G155">
        <v>112452</v>
      </c>
      <c r="H155">
        <v>5.9978221376601601E-3</v>
      </c>
      <c r="I155">
        <f t="shared" si="2"/>
        <v>-2.9206950212939953E-3</v>
      </c>
    </row>
    <row r="156" spans="1:9" x14ac:dyDescent="0.25">
      <c r="A156">
        <v>0.4</v>
      </c>
      <c r="B156">
        <v>1</v>
      </c>
      <c r="C156" t="s">
        <v>10</v>
      </c>
      <c r="D156">
        <v>0.99862017487446397</v>
      </c>
      <c r="E156" t="s">
        <v>14</v>
      </c>
      <c r="F156">
        <v>0.99965860960823605</v>
      </c>
      <c r="G156">
        <v>143361.5</v>
      </c>
      <c r="H156" s="1">
        <v>5.7922604669162701E-5</v>
      </c>
      <c r="I156">
        <f t="shared" si="2"/>
        <v>1.0384347337720756E-3</v>
      </c>
    </row>
    <row r="157" spans="1:9" x14ac:dyDescent="0.25">
      <c r="A157">
        <v>0.4</v>
      </c>
      <c r="B157">
        <v>1</v>
      </c>
      <c r="C157" t="s">
        <v>10</v>
      </c>
      <c r="D157">
        <v>0.99862017487446397</v>
      </c>
      <c r="E157" t="s">
        <v>9</v>
      </c>
      <c r="F157">
        <v>0.996792009579621</v>
      </c>
      <c r="G157">
        <v>113166</v>
      </c>
      <c r="H157">
        <v>9.5609975847017695E-3</v>
      </c>
      <c r="I157">
        <f t="shared" si="2"/>
        <v>-1.8281652948429761E-3</v>
      </c>
    </row>
    <row r="158" spans="1:9" x14ac:dyDescent="0.25">
      <c r="A158">
        <v>0.4</v>
      </c>
      <c r="B158">
        <v>1</v>
      </c>
      <c r="C158" t="s">
        <v>11</v>
      </c>
      <c r="D158">
        <v>0.99879775513346403</v>
      </c>
      <c r="E158" t="s">
        <v>15</v>
      </c>
      <c r="F158">
        <v>0.99992392169673805</v>
      </c>
      <c r="G158">
        <v>156608</v>
      </c>
      <c r="H158" s="1">
        <v>4.2325922105295697E-12</v>
      </c>
      <c r="I158">
        <f t="shared" si="2"/>
        <v>1.1261665632740225E-3</v>
      </c>
    </row>
    <row r="159" spans="1:9" x14ac:dyDescent="0.25">
      <c r="A159">
        <v>0.4</v>
      </c>
      <c r="B159">
        <v>1</v>
      </c>
      <c r="C159" t="s">
        <v>11</v>
      </c>
      <c r="D159">
        <v>0.99879775513346403</v>
      </c>
      <c r="E159" t="s">
        <v>6</v>
      </c>
      <c r="F159">
        <v>0.99682042748622901</v>
      </c>
      <c r="G159">
        <v>116634</v>
      </c>
      <c r="H159">
        <v>6.6943643472285694E-2</v>
      </c>
      <c r="I159">
        <f t="shared" si="2"/>
        <v>-1.9773276472350165E-3</v>
      </c>
    </row>
    <row r="160" spans="1:9" x14ac:dyDescent="0.25">
      <c r="A160">
        <v>0.4</v>
      </c>
      <c r="B160">
        <v>1</v>
      </c>
      <c r="C160" t="s">
        <v>11</v>
      </c>
      <c r="D160">
        <v>0.99879775513346403</v>
      </c>
      <c r="E160" t="s">
        <v>7</v>
      </c>
      <c r="F160">
        <v>0.99764495301557798</v>
      </c>
      <c r="G160">
        <v>116667</v>
      </c>
      <c r="H160">
        <v>6.8024534546984705E-2</v>
      </c>
      <c r="I160">
        <f t="shared" si="2"/>
        <v>-1.1528021178860426E-3</v>
      </c>
    </row>
    <row r="161" spans="1:9" x14ac:dyDescent="0.25">
      <c r="A161">
        <v>0.4</v>
      </c>
      <c r="B161">
        <v>1</v>
      </c>
      <c r="C161" t="s">
        <v>11</v>
      </c>
      <c r="D161">
        <v>0.99879775513346403</v>
      </c>
      <c r="E161" t="s">
        <v>8</v>
      </c>
      <c r="F161">
        <v>0.99569947985316998</v>
      </c>
      <c r="G161">
        <v>112209</v>
      </c>
      <c r="H161">
        <v>5.0919181509587602E-3</v>
      </c>
      <c r="I161">
        <f t="shared" si="2"/>
        <v>-3.0982752802940494E-3</v>
      </c>
    </row>
    <row r="162" spans="1:9" x14ac:dyDescent="0.25">
      <c r="A162">
        <v>0.4</v>
      </c>
      <c r="B162">
        <v>1</v>
      </c>
      <c r="C162" t="s">
        <v>11</v>
      </c>
      <c r="D162">
        <v>0.99879775513346403</v>
      </c>
      <c r="E162" t="s">
        <v>14</v>
      </c>
      <c r="F162">
        <v>0.99965860960823605</v>
      </c>
      <c r="G162">
        <v>143741</v>
      </c>
      <c r="H162" s="1">
        <v>4.0554182215355602E-5</v>
      </c>
      <c r="I162">
        <f t="shared" si="2"/>
        <v>8.6085447477202148E-4</v>
      </c>
    </row>
    <row r="163" spans="1:9" x14ac:dyDescent="0.25">
      <c r="A163">
        <v>0.4</v>
      </c>
      <c r="B163">
        <v>1</v>
      </c>
      <c r="C163" t="s">
        <v>11</v>
      </c>
      <c r="D163">
        <v>0.99879775513346403</v>
      </c>
      <c r="E163" t="s">
        <v>9</v>
      </c>
      <c r="F163">
        <v>0.996792009579621</v>
      </c>
      <c r="G163">
        <v>112956</v>
      </c>
      <c r="H163">
        <v>8.3566609925085095E-3</v>
      </c>
      <c r="I163">
        <f t="shared" si="2"/>
        <v>-2.0057455538430302E-3</v>
      </c>
    </row>
    <row r="164" spans="1:9" x14ac:dyDescent="0.25">
      <c r="A164">
        <v>0.4</v>
      </c>
      <c r="B164">
        <v>1</v>
      </c>
      <c r="C164" t="s">
        <v>11</v>
      </c>
      <c r="D164">
        <v>0.99879775513346403</v>
      </c>
      <c r="E164" t="s">
        <v>10</v>
      </c>
      <c r="F164">
        <v>0.99862017487446397</v>
      </c>
      <c r="G164">
        <v>125077</v>
      </c>
      <c r="H164">
        <v>0.98663417548320198</v>
      </c>
      <c r="I164">
        <f t="shared" si="2"/>
        <v>-1.7758025900005414E-4</v>
      </c>
    </row>
    <row r="165" spans="1:9" x14ac:dyDescent="0.25">
      <c r="A165">
        <v>0.4</v>
      </c>
      <c r="B165">
        <v>1</v>
      </c>
      <c r="C165" t="s">
        <v>12</v>
      </c>
      <c r="D165">
        <v>0.99778321878174903</v>
      </c>
      <c r="E165" t="s">
        <v>15</v>
      </c>
      <c r="F165">
        <v>0.99992392169673805</v>
      </c>
      <c r="G165">
        <v>156701.5</v>
      </c>
      <c r="H165" s="1">
        <v>3.48398287438944E-12</v>
      </c>
      <c r="I165">
        <f t="shared" si="2"/>
        <v>2.1407029149890233E-3</v>
      </c>
    </row>
    <row r="166" spans="1:9" x14ac:dyDescent="0.25">
      <c r="A166">
        <v>0.4</v>
      </c>
      <c r="B166">
        <v>1</v>
      </c>
      <c r="C166" t="s">
        <v>12</v>
      </c>
      <c r="D166">
        <v>0.99778321878174903</v>
      </c>
      <c r="E166" t="s">
        <v>6</v>
      </c>
      <c r="F166">
        <v>0.99682042748622901</v>
      </c>
      <c r="G166">
        <v>122276</v>
      </c>
      <c r="H166">
        <v>0.55077371100646</v>
      </c>
      <c r="I166">
        <f t="shared" si="2"/>
        <v>-9.6279129552001574E-4</v>
      </c>
    </row>
    <row r="167" spans="1:9" x14ac:dyDescent="0.25">
      <c r="A167">
        <v>0.4</v>
      </c>
      <c r="B167">
        <v>1</v>
      </c>
      <c r="C167" t="s">
        <v>12</v>
      </c>
      <c r="D167">
        <v>0.99778321878174903</v>
      </c>
      <c r="E167" t="s">
        <v>7</v>
      </c>
      <c r="F167">
        <v>0.99764495301557798</v>
      </c>
      <c r="G167">
        <v>121647</v>
      </c>
      <c r="H167">
        <v>0.46270150015535899</v>
      </c>
      <c r="I167">
        <f t="shared" si="2"/>
        <v>-1.382657661710418E-4</v>
      </c>
    </row>
    <row r="168" spans="1:9" x14ac:dyDescent="0.25">
      <c r="A168">
        <v>0.4</v>
      </c>
      <c r="B168">
        <v>1</v>
      </c>
      <c r="C168" t="s">
        <v>12</v>
      </c>
      <c r="D168">
        <v>0.99778321878174903</v>
      </c>
      <c r="E168" t="s">
        <v>8</v>
      </c>
      <c r="F168">
        <v>0.99569947985316998</v>
      </c>
      <c r="G168">
        <v>119358</v>
      </c>
      <c r="H168">
        <v>0.21651846231506</v>
      </c>
      <c r="I168">
        <f t="shared" si="2"/>
        <v>-2.0837389285790486E-3</v>
      </c>
    </row>
    <row r="169" spans="1:9" x14ac:dyDescent="0.25">
      <c r="A169">
        <v>0.4</v>
      </c>
      <c r="B169">
        <v>1</v>
      </c>
      <c r="C169" t="s">
        <v>12</v>
      </c>
      <c r="D169">
        <v>0.99778321878174903</v>
      </c>
      <c r="E169" t="s">
        <v>14</v>
      </c>
      <c r="F169">
        <v>0.99965860960823605</v>
      </c>
      <c r="G169">
        <v>144966.5</v>
      </c>
      <c r="H169" s="1">
        <v>1.22011318187663E-5</v>
      </c>
      <c r="I169">
        <f t="shared" si="2"/>
        <v>1.8753908264870223E-3</v>
      </c>
    </row>
    <row r="170" spans="1:9" x14ac:dyDescent="0.25">
      <c r="A170">
        <v>0.4</v>
      </c>
      <c r="B170">
        <v>1</v>
      </c>
      <c r="C170" t="s">
        <v>12</v>
      </c>
      <c r="D170">
        <v>0.99778321878174903</v>
      </c>
      <c r="E170" t="s">
        <v>9</v>
      </c>
      <c r="F170">
        <v>0.996792009579621</v>
      </c>
      <c r="G170">
        <v>120529</v>
      </c>
      <c r="H170">
        <v>0.32755594693791401</v>
      </c>
      <c r="I170">
        <f t="shared" si="2"/>
        <v>-9.9120920212802943E-4</v>
      </c>
    </row>
    <row r="171" spans="1:9" x14ac:dyDescent="0.25">
      <c r="A171">
        <v>0.4</v>
      </c>
      <c r="B171">
        <v>1</v>
      </c>
      <c r="C171" t="s">
        <v>12</v>
      </c>
      <c r="D171">
        <v>0.99778321878174903</v>
      </c>
      <c r="E171" t="s">
        <v>10</v>
      </c>
      <c r="F171">
        <v>0.99862017487446397</v>
      </c>
      <c r="G171">
        <v>129292.5</v>
      </c>
      <c r="H171">
        <v>0.34721343760041301</v>
      </c>
      <c r="I171">
        <f t="shared" si="2"/>
        <v>8.3695609271494664E-4</v>
      </c>
    </row>
    <row r="172" spans="1:9" x14ac:dyDescent="0.25">
      <c r="A172">
        <v>0.4</v>
      </c>
      <c r="B172">
        <v>1</v>
      </c>
      <c r="C172" t="s">
        <v>12</v>
      </c>
      <c r="D172">
        <v>0.99778321878174903</v>
      </c>
      <c r="E172" t="s">
        <v>11</v>
      </c>
      <c r="F172">
        <v>0.99879775513346403</v>
      </c>
      <c r="G172">
        <v>129402</v>
      </c>
      <c r="H172">
        <v>0.33504039476717001</v>
      </c>
      <c r="I172">
        <f t="shared" si="2"/>
        <v>1.0145363517150008E-3</v>
      </c>
    </row>
    <row r="173" spans="1:9" x14ac:dyDescent="0.25">
      <c r="A173">
        <v>0.4</v>
      </c>
      <c r="B173">
        <v>1</v>
      </c>
      <c r="C173" t="s">
        <v>13</v>
      </c>
      <c r="D173">
        <v>0.999720193831936</v>
      </c>
      <c r="E173" t="s">
        <v>15</v>
      </c>
      <c r="F173">
        <v>0.99992392169673805</v>
      </c>
      <c r="G173">
        <v>147235.5</v>
      </c>
      <c r="H173" s="1">
        <v>1.10127254935508E-6</v>
      </c>
      <c r="I173">
        <f t="shared" si="2"/>
        <v>2.0372786480205018E-4</v>
      </c>
    </row>
    <row r="174" spans="1:9" x14ac:dyDescent="0.25">
      <c r="A174">
        <v>0.4</v>
      </c>
      <c r="B174">
        <v>1</v>
      </c>
      <c r="C174" t="s">
        <v>13</v>
      </c>
      <c r="D174">
        <v>0.999720193831936</v>
      </c>
      <c r="E174" t="s">
        <v>6</v>
      </c>
      <c r="F174">
        <v>0.99682042748622901</v>
      </c>
      <c r="G174">
        <v>101933</v>
      </c>
      <c r="H174" s="1">
        <v>4.3889132886930698E-7</v>
      </c>
      <c r="I174">
        <f t="shared" si="2"/>
        <v>-2.8997663457069889E-3</v>
      </c>
    </row>
    <row r="175" spans="1:9" x14ac:dyDescent="0.25">
      <c r="A175">
        <v>0.4</v>
      </c>
      <c r="B175">
        <v>1</v>
      </c>
      <c r="C175" t="s">
        <v>13</v>
      </c>
      <c r="D175">
        <v>0.999720193831936</v>
      </c>
      <c r="E175" t="s">
        <v>7</v>
      </c>
      <c r="F175">
        <v>0.99764495301557798</v>
      </c>
      <c r="G175">
        <v>104119</v>
      </c>
      <c r="H175" s="1">
        <v>4.8174489315660903E-6</v>
      </c>
      <c r="I175">
        <f t="shared" si="2"/>
        <v>-2.0752408163580149E-3</v>
      </c>
    </row>
    <row r="176" spans="1:9" x14ac:dyDescent="0.25">
      <c r="A176">
        <v>0.4</v>
      </c>
      <c r="B176">
        <v>1</v>
      </c>
      <c r="C176" t="s">
        <v>13</v>
      </c>
      <c r="D176">
        <v>0.999720193831936</v>
      </c>
      <c r="E176" t="s">
        <v>8</v>
      </c>
      <c r="F176">
        <v>0.99569947985316998</v>
      </c>
      <c r="G176">
        <v>97777</v>
      </c>
      <c r="H176" s="1">
        <v>2.5007374643115698E-9</v>
      </c>
      <c r="I176">
        <f t="shared" si="2"/>
        <v>-4.0207139787660218E-3</v>
      </c>
    </row>
    <row r="177" spans="1:9" x14ac:dyDescent="0.25">
      <c r="A177">
        <v>0.4</v>
      </c>
      <c r="B177">
        <v>1</v>
      </c>
      <c r="C177" t="s">
        <v>13</v>
      </c>
      <c r="D177">
        <v>0.999720193831936</v>
      </c>
      <c r="E177" t="s">
        <v>14</v>
      </c>
      <c r="F177">
        <v>0.99965860960823605</v>
      </c>
      <c r="G177">
        <v>127672.5</v>
      </c>
      <c r="H177">
        <v>0.55845234042043401</v>
      </c>
      <c r="I177">
        <f t="shared" si="2"/>
        <v>-6.1584223699950869E-5</v>
      </c>
    </row>
    <row r="178" spans="1:9" x14ac:dyDescent="0.25">
      <c r="A178">
        <v>0.4</v>
      </c>
      <c r="B178">
        <v>1</v>
      </c>
      <c r="C178" t="s">
        <v>13</v>
      </c>
      <c r="D178">
        <v>0.999720193831936</v>
      </c>
      <c r="E178" t="s">
        <v>9</v>
      </c>
      <c r="F178">
        <v>0.996792009579621</v>
      </c>
      <c r="G178">
        <v>90566</v>
      </c>
      <c r="H178" s="1">
        <v>4.6911566618905703E-14</v>
      </c>
      <c r="I178">
        <f t="shared" si="2"/>
        <v>-2.9281842523150026E-3</v>
      </c>
    </row>
    <row r="179" spans="1:9" x14ac:dyDescent="0.25">
      <c r="A179">
        <v>0.4</v>
      </c>
      <c r="B179">
        <v>1</v>
      </c>
      <c r="C179" t="s">
        <v>13</v>
      </c>
      <c r="D179">
        <v>0.999720193831936</v>
      </c>
      <c r="E179" t="s">
        <v>10</v>
      </c>
      <c r="F179">
        <v>0.99862017487446397</v>
      </c>
      <c r="G179">
        <v>105649.5</v>
      </c>
      <c r="H179" s="1">
        <v>2.26252582387517E-5</v>
      </c>
      <c r="I179">
        <f t="shared" si="2"/>
        <v>-1.1000189574720265E-3</v>
      </c>
    </row>
    <row r="180" spans="1:9" x14ac:dyDescent="0.25">
      <c r="A180">
        <v>0.4</v>
      </c>
      <c r="B180">
        <v>1</v>
      </c>
      <c r="C180" t="s">
        <v>13</v>
      </c>
      <c r="D180">
        <v>0.999720193831936</v>
      </c>
      <c r="E180" t="s">
        <v>11</v>
      </c>
      <c r="F180">
        <v>0.99879775513346403</v>
      </c>
      <c r="G180">
        <v>103771</v>
      </c>
      <c r="H180" s="1">
        <v>3.34137554083252E-6</v>
      </c>
      <c r="I180">
        <f t="shared" si="2"/>
        <v>-9.2243869847197235E-4</v>
      </c>
    </row>
    <row r="181" spans="1:9" x14ac:dyDescent="0.25">
      <c r="A181">
        <v>0.4</v>
      </c>
      <c r="B181">
        <v>1</v>
      </c>
      <c r="C181" t="s">
        <v>13</v>
      </c>
      <c r="D181">
        <v>0.999720193831936</v>
      </c>
      <c r="E181" t="s">
        <v>12</v>
      </c>
      <c r="F181">
        <v>0.99778321878174903</v>
      </c>
      <c r="G181">
        <v>108121.5</v>
      </c>
      <c r="H181">
        <v>2.1882651376700499E-4</v>
      </c>
      <c r="I181">
        <f t="shared" si="2"/>
        <v>-1.9369750501869731E-3</v>
      </c>
    </row>
    <row r="182" spans="1:9" x14ac:dyDescent="0.25">
      <c r="A182">
        <v>0.4</v>
      </c>
      <c r="B182">
        <v>5</v>
      </c>
      <c r="C182" t="s">
        <v>6</v>
      </c>
      <c r="D182">
        <v>0.89544178443281797</v>
      </c>
      <c r="E182" t="s">
        <v>15</v>
      </c>
      <c r="F182">
        <v>0.772702583890293</v>
      </c>
      <c r="G182">
        <v>58483</v>
      </c>
      <c r="H182" s="1">
        <v>4.6383880884991798E-48</v>
      </c>
      <c r="I182">
        <f t="shared" si="2"/>
        <v>-0.12273920054252496</v>
      </c>
    </row>
    <row r="183" spans="1:9" x14ac:dyDescent="0.25">
      <c r="A183">
        <v>0.4</v>
      </c>
      <c r="B183">
        <v>5</v>
      </c>
      <c r="C183" t="s">
        <v>7</v>
      </c>
      <c r="D183">
        <v>0.90429298298999305</v>
      </c>
      <c r="E183" t="s">
        <v>15</v>
      </c>
      <c r="F183">
        <v>0.772702583890293</v>
      </c>
      <c r="G183">
        <v>55178</v>
      </c>
      <c r="H183" s="1">
        <v>8.9862889991901503E-53</v>
      </c>
      <c r="I183">
        <f t="shared" si="2"/>
        <v>-0.13159039909970005</v>
      </c>
    </row>
    <row r="184" spans="1:9" x14ac:dyDescent="0.25">
      <c r="A184">
        <v>0.4</v>
      </c>
      <c r="B184">
        <v>5</v>
      </c>
      <c r="C184" t="s">
        <v>7</v>
      </c>
      <c r="D184">
        <v>0.90429298298999305</v>
      </c>
      <c r="E184" t="s">
        <v>6</v>
      </c>
      <c r="F184">
        <v>0.89544178443281797</v>
      </c>
      <c r="G184">
        <v>121349</v>
      </c>
      <c r="H184">
        <v>0.42406727156402402</v>
      </c>
      <c r="I184">
        <f t="shared" si="2"/>
        <v>-8.8511985571750884E-3</v>
      </c>
    </row>
    <row r="185" spans="1:9" x14ac:dyDescent="0.25">
      <c r="A185">
        <v>0.4</v>
      </c>
      <c r="B185">
        <v>5</v>
      </c>
      <c r="C185" t="s">
        <v>8</v>
      </c>
      <c r="D185">
        <v>0.90986009724420902</v>
      </c>
      <c r="E185" t="s">
        <v>15</v>
      </c>
      <c r="F185">
        <v>0.772702583890293</v>
      </c>
      <c r="G185">
        <v>52052</v>
      </c>
      <c r="H185" s="1">
        <v>1.93903980063685E-57</v>
      </c>
      <c r="I185">
        <f t="shared" si="2"/>
        <v>-0.13715751335391602</v>
      </c>
    </row>
    <row r="186" spans="1:9" x14ac:dyDescent="0.25">
      <c r="A186">
        <v>0.4</v>
      </c>
      <c r="B186">
        <v>5</v>
      </c>
      <c r="C186" t="s">
        <v>8</v>
      </c>
      <c r="D186">
        <v>0.90986009724420902</v>
      </c>
      <c r="E186" t="s">
        <v>6</v>
      </c>
      <c r="F186">
        <v>0.89544178443281797</v>
      </c>
      <c r="G186">
        <v>114115</v>
      </c>
      <c r="H186">
        <v>1.7149675283817001E-2</v>
      </c>
      <c r="I186">
        <f t="shared" si="2"/>
        <v>-1.4418312811391054E-2</v>
      </c>
    </row>
    <row r="187" spans="1:9" x14ac:dyDescent="0.25">
      <c r="A187">
        <v>0.4</v>
      </c>
      <c r="B187">
        <v>5</v>
      </c>
      <c r="C187" t="s">
        <v>8</v>
      </c>
      <c r="D187">
        <v>0.90986009724420902</v>
      </c>
      <c r="E187" t="s">
        <v>7</v>
      </c>
      <c r="F187">
        <v>0.90429298298999305</v>
      </c>
      <c r="G187">
        <v>117768</v>
      </c>
      <c r="H187">
        <v>0.11329600218687901</v>
      </c>
      <c r="I187">
        <f t="shared" si="2"/>
        <v>-5.5671142542159657E-3</v>
      </c>
    </row>
    <row r="188" spans="1:9" x14ac:dyDescent="0.25">
      <c r="A188">
        <v>0.4</v>
      </c>
      <c r="B188">
        <v>5</v>
      </c>
      <c r="C188" t="s">
        <v>14</v>
      </c>
      <c r="D188">
        <v>0.76114863417804601</v>
      </c>
      <c r="E188" t="s">
        <v>15</v>
      </c>
      <c r="F188">
        <v>0.772702583890293</v>
      </c>
      <c r="G188">
        <v>136110</v>
      </c>
      <c r="H188">
        <v>1.49845011909764E-2</v>
      </c>
      <c r="I188">
        <f t="shared" si="2"/>
        <v>1.1553949712246991E-2</v>
      </c>
    </row>
    <row r="189" spans="1:9" x14ac:dyDescent="0.25">
      <c r="A189">
        <v>0.4</v>
      </c>
      <c r="B189">
        <v>5</v>
      </c>
      <c r="C189" t="s">
        <v>14</v>
      </c>
      <c r="D189">
        <v>0.76114863417804601</v>
      </c>
      <c r="E189" t="s">
        <v>6</v>
      </c>
      <c r="F189">
        <v>0.89544178443281797</v>
      </c>
      <c r="G189">
        <v>204157</v>
      </c>
      <c r="H189" s="1">
        <v>2.62124873709154E-67</v>
      </c>
      <c r="I189">
        <f t="shared" si="2"/>
        <v>0.13429315025477195</v>
      </c>
    </row>
    <row r="190" spans="1:9" x14ac:dyDescent="0.25">
      <c r="A190">
        <v>0.4</v>
      </c>
      <c r="B190">
        <v>5</v>
      </c>
      <c r="C190" t="s">
        <v>14</v>
      </c>
      <c r="D190">
        <v>0.76114863417804601</v>
      </c>
      <c r="E190" t="s">
        <v>7</v>
      </c>
      <c r="F190">
        <v>0.90429298298999305</v>
      </c>
      <c r="G190">
        <v>208004</v>
      </c>
      <c r="H190" s="1">
        <v>7.9855667830719902E-74</v>
      </c>
      <c r="I190">
        <f t="shared" si="2"/>
        <v>0.14314434881194704</v>
      </c>
    </row>
    <row r="191" spans="1:9" x14ac:dyDescent="0.25">
      <c r="A191">
        <v>0.4</v>
      </c>
      <c r="B191">
        <v>5</v>
      </c>
      <c r="C191" t="s">
        <v>14</v>
      </c>
      <c r="D191">
        <v>0.76114863417804601</v>
      </c>
      <c r="E191" t="s">
        <v>8</v>
      </c>
      <c r="F191">
        <v>0.90986009724420902</v>
      </c>
      <c r="G191">
        <v>210060</v>
      </c>
      <c r="H191" s="1">
        <v>1.9668813502620801E-77</v>
      </c>
      <c r="I191">
        <f t="shared" si="2"/>
        <v>0.14871146306616301</v>
      </c>
    </row>
    <row r="192" spans="1:9" x14ac:dyDescent="0.25">
      <c r="A192">
        <v>0.4</v>
      </c>
      <c r="B192">
        <v>5</v>
      </c>
      <c r="C192" t="s">
        <v>9</v>
      </c>
      <c r="D192">
        <v>0.85053225323370596</v>
      </c>
      <c r="E192" t="s">
        <v>15</v>
      </c>
      <c r="F192">
        <v>0.772702583890293</v>
      </c>
      <c r="G192">
        <v>80917</v>
      </c>
      <c r="H192" s="1">
        <v>4.7660858801129399E-22</v>
      </c>
      <c r="I192">
        <f t="shared" si="2"/>
        <v>-7.7829669343412955E-2</v>
      </c>
    </row>
    <row r="193" spans="1:9" x14ac:dyDescent="0.25">
      <c r="A193">
        <v>0.4</v>
      </c>
      <c r="B193">
        <v>5</v>
      </c>
      <c r="C193" t="s">
        <v>9</v>
      </c>
      <c r="D193">
        <v>0.85053225323370596</v>
      </c>
      <c r="E193" t="s">
        <v>6</v>
      </c>
      <c r="F193">
        <v>0.89544178443281797</v>
      </c>
      <c r="G193">
        <v>159383</v>
      </c>
      <c r="H193" s="1">
        <v>5.11050413228984E-14</v>
      </c>
      <c r="I193">
        <f t="shared" si="2"/>
        <v>4.4909531199112007E-2</v>
      </c>
    </row>
    <row r="194" spans="1:9" x14ac:dyDescent="0.25">
      <c r="A194">
        <v>0.4</v>
      </c>
      <c r="B194">
        <v>5</v>
      </c>
      <c r="C194" t="s">
        <v>9</v>
      </c>
      <c r="D194">
        <v>0.85053225323370596</v>
      </c>
      <c r="E194" t="s">
        <v>7</v>
      </c>
      <c r="F194">
        <v>0.90429298298999305</v>
      </c>
      <c r="G194">
        <v>163601</v>
      </c>
      <c r="H194" s="1">
        <v>2.8459232733971603E-17</v>
      </c>
      <c r="I194">
        <f t="shared" si="2"/>
        <v>5.3760729756287096E-2</v>
      </c>
    </row>
    <row r="195" spans="1:9" x14ac:dyDescent="0.25">
      <c r="A195">
        <v>0.4</v>
      </c>
      <c r="B195">
        <v>5</v>
      </c>
      <c r="C195" t="s">
        <v>9</v>
      </c>
      <c r="D195">
        <v>0.85053225323370596</v>
      </c>
      <c r="E195" t="s">
        <v>8</v>
      </c>
      <c r="F195">
        <v>0.90986009724420902</v>
      </c>
      <c r="G195">
        <v>169547</v>
      </c>
      <c r="H195" s="1">
        <v>1.7599397261916799E-22</v>
      </c>
      <c r="I195">
        <f t="shared" ref="I195:I258" si="3">F195-D195</f>
        <v>5.9327844010503061E-2</v>
      </c>
    </row>
    <row r="196" spans="1:9" x14ac:dyDescent="0.25">
      <c r="A196">
        <v>0.4</v>
      </c>
      <c r="B196">
        <v>5</v>
      </c>
      <c r="C196" t="s">
        <v>9</v>
      </c>
      <c r="D196">
        <v>0.85053225323370596</v>
      </c>
      <c r="E196" t="s">
        <v>14</v>
      </c>
      <c r="F196">
        <v>0.76114863417804601</v>
      </c>
      <c r="G196">
        <v>66290</v>
      </c>
      <c r="H196" s="1">
        <v>7.9404300915271704E-38</v>
      </c>
      <c r="I196">
        <f t="shared" si="3"/>
        <v>-8.9383619055659946E-2</v>
      </c>
    </row>
    <row r="197" spans="1:9" x14ac:dyDescent="0.25">
      <c r="A197">
        <v>0.4</v>
      </c>
      <c r="B197">
        <v>5</v>
      </c>
      <c r="C197" t="s">
        <v>10</v>
      </c>
      <c r="D197">
        <v>0.87474317659161005</v>
      </c>
      <c r="E197" t="s">
        <v>15</v>
      </c>
      <c r="F197">
        <v>0.772702583890293</v>
      </c>
      <c r="G197">
        <v>70841</v>
      </c>
      <c r="H197" s="1">
        <v>1.9187924736828799E-32</v>
      </c>
      <c r="I197">
        <f t="shared" si="3"/>
        <v>-0.10204059270131705</v>
      </c>
    </row>
    <row r="198" spans="1:9" x14ac:dyDescent="0.25">
      <c r="A198">
        <v>0.4</v>
      </c>
      <c r="B198">
        <v>5</v>
      </c>
      <c r="C198" t="s">
        <v>10</v>
      </c>
      <c r="D198">
        <v>0.87474317659161005</v>
      </c>
      <c r="E198" t="s">
        <v>6</v>
      </c>
      <c r="F198">
        <v>0.89544178443281797</v>
      </c>
      <c r="G198">
        <v>145372</v>
      </c>
      <c r="H198" s="1">
        <v>8.1600129410853708E-6</v>
      </c>
      <c r="I198">
        <f t="shared" si="3"/>
        <v>2.0698607841207917E-2</v>
      </c>
    </row>
    <row r="199" spans="1:9" x14ac:dyDescent="0.25">
      <c r="A199">
        <v>0.4</v>
      </c>
      <c r="B199">
        <v>5</v>
      </c>
      <c r="C199" t="s">
        <v>10</v>
      </c>
      <c r="D199">
        <v>0.87474317659161005</v>
      </c>
      <c r="E199" t="s">
        <v>7</v>
      </c>
      <c r="F199">
        <v>0.90429298298999305</v>
      </c>
      <c r="G199">
        <v>149528</v>
      </c>
      <c r="H199" s="1">
        <v>7.8292015536457503E-8</v>
      </c>
      <c r="I199">
        <f t="shared" si="3"/>
        <v>2.9549806398383005E-2</v>
      </c>
    </row>
    <row r="200" spans="1:9" x14ac:dyDescent="0.25">
      <c r="A200">
        <v>0.4</v>
      </c>
      <c r="B200">
        <v>5</v>
      </c>
      <c r="C200" t="s">
        <v>10</v>
      </c>
      <c r="D200">
        <v>0.87474317659161005</v>
      </c>
      <c r="E200" t="s">
        <v>8</v>
      </c>
      <c r="F200">
        <v>0.90986009724420902</v>
      </c>
      <c r="G200">
        <v>156378</v>
      </c>
      <c r="H200" s="1">
        <v>6.3739466860290503E-12</v>
      </c>
      <c r="I200">
        <f t="shared" si="3"/>
        <v>3.5116920652598971E-2</v>
      </c>
    </row>
    <row r="201" spans="1:9" x14ac:dyDescent="0.25">
      <c r="A201">
        <v>0.4</v>
      </c>
      <c r="B201">
        <v>5</v>
      </c>
      <c r="C201" t="s">
        <v>10</v>
      </c>
      <c r="D201">
        <v>0.87474317659161005</v>
      </c>
      <c r="E201" t="s">
        <v>14</v>
      </c>
      <c r="F201">
        <v>0.76114863417804601</v>
      </c>
      <c r="G201">
        <v>56582</v>
      </c>
      <c r="H201" s="1">
        <v>9.6226280154004805E-51</v>
      </c>
      <c r="I201">
        <f t="shared" si="3"/>
        <v>-0.11359454241356404</v>
      </c>
    </row>
    <row r="202" spans="1:9" x14ac:dyDescent="0.25">
      <c r="A202">
        <v>0.4</v>
      </c>
      <c r="B202">
        <v>5</v>
      </c>
      <c r="C202" t="s">
        <v>10</v>
      </c>
      <c r="D202">
        <v>0.87474317659161005</v>
      </c>
      <c r="E202" t="s">
        <v>9</v>
      </c>
      <c r="F202">
        <v>0.85053225323370596</v>
      </c>
      <c r="G202">
        <v>109375</v>
      </c>
      <c r="H202">
        <v>6.2289060073834901E-4</v>
      </c>
      <c r="I202">
        <f t="shared" si="3"/>
        <v>-2.4210923357904091E-2</v>
      </c>
    </row>
    <row r="203" spans="1:9" x14ac:dyDescent="0.25">
      <c r="A203">
        <v>0.4</v>
      </c>
      <c r="B203">
        <v>5</v>
      </c>
      <c r="C203" t="s">
        <v>11</v>
      </c>
      <c r="D203">
        <v>0.90572959221990801</v>
      </c>
      <c r="E203" t="s">
        <v>15</v>
      </c>
      <c r="F203">
        <v>0.772702583890293</v>
      </c>
      <c r="G203">
        <v>55888</v>
      </c>
      <c r="H203" s="1">
        <v>9.6629839118174206E-52</v>
      </c>
      <c r="I203">
        <f t="shared" si="3"/>
        <v>-0.133027008329615</v>
      </c>
    </row>
    <row r="204" spans="1:9" x14ac:dyDescent="0.25">
      <c r="A204">
        <v>0.4</v>
      </c>
      <c r="B204">
        <v>5</v>
      </c>
      <c r="C204" t="s">
        <v>11</v>
      </c>
      <c r="D204">
        <v>0.90572959221990801</v>
      </c>
      <c r="E204" t="s">
        <v>6</v>
      </c>
      <c r="F204">
        <v>0.89544178443281797</v>
      </c>
      <c r="G204">
        <v>122748</v>
      </c>
      <c r="H204">
        <v>0.62198963728023704</v>
      </c>
      <c r="I204">
        <f t="shared" si="3"/>
        <v>-1.0287807787090042E-2</v>
      </c>
    </row>
    <row r="205" spans="1:9" x14ac:dyDescent="0.25">
      <c r="A205">
        <v>0.4</v>
      </c>
      <c r="B205">
        <v>5</v>
      </c>
      <c r="C205" t="s">
        <v>11</v>
      </c>
      <c r="D205">
        <v>0.90572959221990801</v>
      </c>
      <c r="E205" t="s">
        <v>7</v>
      </c>
      <c r="F205">
        <v>0.90429298298999305</v>
      </c>
      <c r="G205">
        <v>126432</v>
      </c>
      <c r="H205">
        <v>0.75392418608105705</v>
      </c>
      <c r="I205">
        <f t="shared" si="3"/>
        <v>-1.4366092299149535E-3</v>
      </c>
    </row>
    <row r="206" spans="1:9" x14ac:dyDescent="0.25">
      <c r="A206">
        <v>0.4</v>
      </c>
      <c r="B206">
        <v>5</v>
      </c>
      <c r="C206" t="s">
        <v>11</v>
      </c>
      <c r="D206">
        <v>0.90572959221990801</v>
      </c>
      <c r="E206" t="s">
        <v>8</v>
      </c>
      <c r="F206">
        <v>0.90986009724420902</v>
      </c>
      <c r="G206">
        <v>134580</v>
      </c>
      <c r="H206">
        <v>3.5930355482999297E-2</v>
      </c>
      <c r="I206">
        <f t="shared" si="3"/>
        <v>4.1305050243010122E-3</v>
      </c>
    </row>
    <row r="207" spans="1:9" x14ac:dyDescent="0.25">
      <c r="A207">
        <v>0.4</v>
      </c>
      <c r="B207">
        <v>5</v>
      </c>
      <c r="C207" t="s">
        <v>11</v>
      </c>
      <c r="D207">
        <v>0.90572959221990801</v>
      </c>
      <c r="E207" t="s">
        <v>14</v>
      </c>
      <c r="F207">
        <v>0.76114863417804601</v>
      </c>
      <c r="G207">
        <v>42783</v>
      </c>
      <c r="H207" s="1">
        <v>1.82119482672867E-72</v>
      </c>
      <c r="I207">
        <f t="shared" si="3"/>
        <v>-0.144580958041862</v>
      </c>
    </row>
    <row r="208" spans="1:9" x14ac:dyDescent="0.25">
      <c r="A208">
        <v>0.4</v>
      </c>
      <c r="B208">
        <v>5</v>
      </c>
      <c r="C208" t="s">
        <v>11</v>
      </c>
      <c r="D208">
        <v>0.90572959221990801</v>
      </c>
      <c r="E208" t="s">
        <v>9</v>
      </c>
      <c r="F208">
        <v>0.85053225323370596</v>
      </c>
      <c r="G208">
        <v>85773</v>
      </c>
      <c r="H208" s="1">
        <v>8.7119528082610393E-18</v>
      </c>
      <c r="I208">
        <f t="shared" si="3"/>
        <v>-5.5197338986202049E-2</v>
      </c>
    </row>
    <row r="209" spans="1:9" x14ac:dyDescent="0.25">
      <c r="A209">
        <v>0.4</v>
      </c>
      <c r="B209">
        <v>5</v>
      </c>
      <c r="C209" t="s">
        <v>11</v>
      </c>
      <c r="D209">
        <v>0.90572959221990801</v>
      </c>
      <c r="E209" t="s">
        <v>10</v>
      </c>
      <c r="F209">
        <v>0.87474317659161005</v>
      </c>
      <c r="G209">
        <v>100389</v>
      </c>
      <c r="H209" s="1">
        <v>7.0773399647015698E-8</v>
      </c>
      <c r="I209">
        <f t="shared" si="3"/>
        <v>-3.0986415628297959E-2</v>
      </c>
    </row>
    <row r="210" spans="1:9" x14ac:dyDescent="0.25">
      <c r="A210">
        <v>0.4</v>
      </c>
      <c r="B210">
        <v>5</v>
      </c>
      <c r="C210" t="s">
        <v>12</v>
      </c>
      <c r="D210">
        <v>0.91768114826874903</v>
      </c>
      <c r="E210" t="s">
        <v>15</v>
      </c>
      <c r="F210">
        <v>0.772702583890293</v>
      </c>
      <c r="G210">
        <v>50816</v>
      </c>
      <c r="H210" s="1">
        <v>2.4364804639521998E-59</v>
      </c>
      <c r="I210">
        <f t="shared" si="3"/>
        <v>-0.14497856437845602</v>
      </c>
    </row>
    <row r="211" spans="1:9" x14ac:dyDescent="0.25">
      <c r="A211">
        <v>0.4</v>
      </c>
      <c r="B211">
        <v>5</v>
      </c>
      <c r="C211" t="s">
        <v>12</v>
      </c>
      <c r="D211">
        <v>0.91768114826874903</v>
      </c>
      <c r="E211" t="s">
        <v>6</v>
      </c>
      <c r="F211">
        <v>0.89544178443281797</v>
      </c>
      <c r="G211">
        <v>111778</v>
      </c>
      <c r="H211">
        <v>3.7887084223404699E-3</v>
      </c>
      <c r="I211">
        <f t="shared" si="3"/>
        <v>-2.2239363835931059E-2</v>
      </c>
    </row>
    <row r="212" spans="1:9" x14ac:dyDescent="0.25">
      <c r="A212">
        <v>0.4</v>
      </c>
      <c r="B212">
        <v>5</v>
      </c>
      <c r="C212" t="s">
        <v>12</v>
      </c>
      <c r="D212">
        <v>0.91768114826874903</v>
      </c>
      <c r="E212" t="s">
        <v>7</v>
      </c>
      <c r="F212">
        <v>0.90429298298999305</v>
      </c>
      <c r="G212">
        <v>115170</v>
      </c>
      <c r="H212">
        <v>3.1361174652966603E-2</v>
      </c>
      <c r="I212">
        <f t="shared" si="3"/>
        <v>-1.338816527875597E-2</v>
      </c>
    </row>
    <row r="213" spans="1:9" x14ac:dyDescent="0.25">
      <c r="A213">
        <v>0.4</v>
      </c>
      <c r="B213">
        <v>5</v>
      </c>
      <c r="C213" t="s">
        <v>12</v>
      </c>
      <c r="D213">
        <v>0.91768114826874903</v>
      </c>
      <c r="E213" t="s">
        <v>8</v>
      </c>
      <c r="F213">
        <v>0.90986009724420902</v>
      </c>
      <c r="G213">
        <v>122510</v>
      </c>
      <c r="H213">
        <v>0.58565062068018803</v>
      </c>
      <c r="I213">
        <f t="shared" si="3"/>
        <v>-7.8210510245400044E-3</v>
      </c>
    </row>
    <row r="214" spans="1:9" x14ac:dyDescent="0.25">
      <c r="A214">
        <v>0.4</v>
      </c>
      <c r="B214">
        <v>5</v>
      </c>
      <c r="C214" t="s">
        <v>12</v>
      </c>
      <c r="D214">
        <v>0.91768114826874903</v>
      </c>
      <c r="E214" t="s">
        <v>14</v>
      </c>
      <c r="F214">
        <v>0.76114863417804601</v>
      </c>
      <c r="G214">
        <v>38770</v>
      </c>
      <c r="H214" s="1">
        <v>1.58890411730386E-79</v>
      </c>
      <c r="I214">
        <f t="shared" si="3"/>
        <v>-0.15653251409070301</v>
      </c>
    </row>
    <row r="215" spans="1:9" x14ac:dyDescent="0.25">
      <c r="A215">
        <v>0.4</v>
      </c>
      <c r="B215">
        <v>5</v>
      </c>
      <c r="C215" t="s">
        <v>12</v>
      </c>
      <c r="D215">
        <v>0.91768114826874903</v>
      </c>
      <c r="E215" t="s">
        <v>9</v>
      </c>
      <c r="F215">
        <v>0.85053225323370596</v>
      </c>
      <c r="G215">
        <v>78530</v>
      </c>
      <c r="H215" s="1">
        <v>2.5411706442002499E-24</v>
      </c>
      <c r="I215">
        <f t="shared" si="3"/>
        <v>-6.7148895035043066E-2</v>
      </c>
    </row>
    <row r="216" spans="1:9" x14ac:dyDescent="0.25">
      <c r="A216">
        <v>0.4</v>
      </c>
      <c r="B216">
        <v>5</v>
      </c>
      <c r="C216" t="s">
        <v>12</v>
      </c>
      <c r="D216">
        <v>0.91768114826874903</v>
      </c>
      <c r="E216" t="s">
        <v>10</v>
      </c>
      <c r="F216">
        <v>0.87474317659161005</v>
      </c>
      <c r="G216">
        <v>91523</v>
      </c>
      <c r="H216" s="1">
        <v>2.2900619629708901E-13</v>
      </c>
      <c r="I216">
        <f t="shared" si="3"/>
        <v>-4.2937971677138975E-2</v>
      </c>
    </row>
    <row r="217" spans="1:9" x14ac:dyDescent="0.25">
      <c r="A217">
        <v>0.4</v>
      </c>
      <c r="B217">
        <v>5</v>
      </c>
      <c r="C217" t="s">
        <v>12</v>
      </c>
      <c r="D217">
        <v>0.91768114826874903</v>
      </c>
      <c r="E217" t="s">
        <v>11</v>
      </c>
      <c r="F217">
        <v>0.90572959221990801</v>
      </c>
      <c r="G217">
        <v>113224</v>
      </c>
      <c r="H217">
        <v>9.9203358109152002E-3</v>
      </c>
      <c r="I217">
        <f t="shared" si="3"/>
        <v>-1.1951556048841017E-2</v>
      </c>
    </row>
    <row r="218" spans="1:9" x14ac:dyDescent="0.25">
      <c r="A218">
        <v>0.4</v>
      </c>
      <c r="B218">
        <v>5</v>
      </c>
      <c r="C218" t="s">
        <v>13</v>
      </c>
      <c r="D218">
        <v>0.95354261571890597</v>
      </c>
      <c r="E218" t="s">
        <v>15</v>
      </c>
      <c r="F218">
        <v>0.772702583890293</v>
      </c>
      <c r="G218">
        <v>36679</v>
      </c>
      <c r="H218" s="1">
        <v>2.4563786041784901E-83</v>
      </c>
      <c r="I218">
        <f t="shared" si="3"/>
        <v>-0.18084003182861297</v>
      </c>
    </row>
    <row r="219" spans="1:9" x14ac:dyDescent="0.25">
      <c r="A219">
        <v>0.4</v>
      </c>
      <c r="B219">
        <v>5</v>
      </c>
      <c r="C219" t="s">
        <v>13</v>
      </c>
      <c r="D219">
        <v>0.95354261571890597</v>
      </c>
      <c r="E219" t="s">
        <v>6</v>
      </c>
      <c r="F219">
        <v>0.89544178443281797</v>
      </c>
      <c r="G219">
        <v>87373</v>
      </c>
      <c r="H219" s="1">
        <v>1.7302659426242501E-16</v>
      </c>
      <c r="I219">
        <f t="shared" si="3"/>
        <v>-5.8100831286088006E-2</v>
      </c>
    </row>
    <row r="220" spans="1:9" x14ac:dyDescent="0.25">
      <c r="A220">
        <v>0.4</v>
      </c>
      <c r="B220">
        <v>5</v>
      </c>
      <c r="C220" t="s">
        <v>13</v>
      </c>
      <c r="D220">
        <v>0.95354261571890597</v>
      </c>
      <c r="E220" t="s">
        <v>7</v>
      </c>
      <c r="F220">
        <v>0.90429298298999305</v>
      </c>
      <c r="G220">
        <v>90007</v>
      </c>
      <c r="H220" s="1">
        <v>1.82146172656456E-14</v>
      </c>
      <c r="I220">
        <f t="shared" si="3"/>
        <v>-4.9249632728912918E-2</v>
      </c>
    </row>
    <row r="221" spans="1:9" x14ac:dyDescent="0.25">
      <c r="A221">
        <v>0.4</v>
      </c>
      <c r="B221">
        <v>5</v>
      </c>
      <c r="C221" t="s">
        <v>13</v>
      </c>
      <c r="D221">
        <v>0.95354261571890597</v>
      </c>
      <c r="E221" t="s">
        <v>8</v>
      </c>
      <c r="F221">
        <v>0.90986009724420902</v>
      </c>
      <c r="G221">
        <v>98130</v>
      </c>
      <c r="H221" s="1">
        <v>4.0077952414082597E-9</v>
      </c>
      <c r="I221">
        <f t="shared" si="3"/>
        <v>-4.3682518474696952E-2</v>
      </c>
    </row>
    <row r="222" spans="1:9" x14ac:dyDescent="0.25">
      <c r="A222">
        <v>0.4</v>
      </c>
      <c r="B222">
        <v>5</v>
      </c>
      <c r="C222" t="s">
        <v>13</v>
      </c>
      <c r="D222">
        <v>0.95354261571890597</v>
      </c>
      <c r="E222" t="s">
        <v>14</v>
      </c>
      <c r="F222">
        <v>0.76114863417804601</v>
      </c>
      <c r="G222">
        <v>26486</v>
      </c>
      <c r="H222" s="1">
        <v>3.2601456920846698E-103</v>
      </c>
      <c r="I222">
        <f t="shared" si="3"/>
        <v>-0.19239398154085996</v>
      </c>
    </row>
    <row r="223" spans="1:9" x14ac:dyDescent="0.25">
      <c r="A223">
        <v>0.4</v>
      </c>
      <c r="B223">
        <v>5</v>
      </c>
      <c r="C223" t="s">
        <v>13</v>
      </c>
      <c r="D223">
        <v>0.95354261571890597</v>
      </c>
      <c r="E223" t="s">
        <v>9</v>
      </c>
      <c r="F223">
        <v>0.85053225323370596</v>
      </c>
      <c r="G223">
        <v>56197</v>
      </c>
      <c r="H223" s="1">
        <v>2.6963755096050899E-51</v>
      </c>
      <c r="I223">
        <f t="shared" si="3"/>
        <v>-0.10301036248520001</v>
      </c>
    </row>
    <row r="224" spans="1:9" x14ac:dyDescent="0.25">
      <c r="A224">
        <v>0.4</v>
      </c>
      <c r="B224">
        <v>5</v>
      </c>
      <c r="C224" t="s">
        <v>13</v>
      </c>
      <c r="D224">
        <v>0.95354261571890597</v>
      </c>
      <c r="E224" t="s">
        <v>10</v>
      </c>
      <c r="F224">
        <v>0.87474317659161005</v>
      </c>
      <c r="G224">
        <v>66895</v>
      </c>
      <c r="H224" s="1">
        <v>4.3669406293753597E-37</v>
      </c>
      <c r="I224">
        <f t="shared" si="3"/>
        <v>-7.8799439127295923E-2</v>
      </c>
    </row>
    <row r="225" spans="1:9" x14ac:dyDescent="0.25">
      <c r="A225">
        <v>0.4</v>
      </c>
      <c r="B225">
        <v>5</v>
      </c>
      <c r="C225" t="s">
        <v>13</v>
      </c>
      <c r="D225">
        <v>0.95354261571890597</v>
      </c>
      <c r="E225" t="s">
        <v>11</v>
      </c>
      <c r="F225">
        <v>0.90572959221990801</v>
      </c>
      <c r="G225">
        <v>85576</v>
      </c>
      <c r="H225" s="1">
        <v>5.9794435744185496E-18</v>
      </c>
      <c r="I225">
        <f t="shared" si="3"/>
        <v>-4.7813023498997964E-2</v>
      </c>
    </row>
    <row r="226" spans="1:9" x14ac:dyDescent="0.25">
      <c r="A226">
        <v>0.4</v>
      </c>
      <c r="B226">
        <v>5</v>
      </c>
      <c r="C226" t="s">
        <v>13</v>
      </c>
      <c r="D226">
        <v>0.95354261571890597</v>
      </c>
      <c r="E226" t="s">
        <v>12</v>
      </c>
      <c r="F226">
        <v>0.91768114826874903</v>
      </c>
      <c r="G226">
        <v>100540</v>
      </c>
      <c r="H226" s="1">
        <v>8.5023081431062196E-8</v>
      </c>
      <c r="I226">
        <f t="shared" si="3"/>
        <v>-3.5861467450156947E-2</v>
      </c>
    </row>
    <row r="227" spans="1:9" x14ac:dyDescent="0.25">
      <c r="A227">
        <v>0.4</v>
      </c>
      <c r="B227">
        <v>10</v>
      </c>
      <c r="C227" t="s">
        <v>6</v>
      </c>
      <c r="D227">
        <v>0.84030549396391596</v>
      </c>
      <c r="E227" t="s">
        <v>15</v>
      </c>
      <c r="F227">
        <v>0.73705090385265803</v>
      </c>
      <c r="G227">
        <v>46296</v>
      </c>
      <c r="H227" s="1">
        <v>1.4641964463369401E-66</v>
      </c>
      <c r="I227">
        <f t="shared" si="3"/>
        <v>-0.10325459011125793</v>
      </c>
    </row>
    <row r="228" spans="1:9" x14ac:dyDescent="0.25">
      <c r="A228">
        <v>0.4</v>
      </c>
      <c r="B228">
        <v>10</v>
      </c>
      <c r="C228" t="s">
        <v>7</v>
      </c>
      <c r="D228">
        <v>0.85239181881272297</v>
      </c>
      <c r="E228" t="s">
        <v>15</v>
      </c>
      <c r="F228">
        <v>0.73705090385265803</v>
      </c>
      <c r="G228">
        <v>38054</v>
      </c>
      <c r="H228" s="1">
        <v>8.0617014587620696E-81</v>
      </c>
      <c r="I228">
        <f t="shared" si="3"/>
        <v>-0.11534091496006493</v>
      </c>
    </row>
    <row r="229" spans="1:9" x14ac:dyDescent="0.25">
      <c r="A229">
        <v>0.4</v>
      </c>
      <c r="B229">
        <v>10</v>
      </c>
      <c r="C229" t="s">
        <v>7</v>
      </c>
      <c r="D229">
        <v>0.85239181881272297</v>
      </c>
      <c r="E229" t="s">
        <v>6</v>
      </c>
      <c r="F229">
        <v>0.84030549396391596</v>
      </c>
      <c r="G229">
        <v>110665</v>
      </c>
      <c r="H229">
        <v>1.6954713718422001E-3</v>
      </c>
      <c r="I229">
        <f t="shared" si="3"/>
        <v>-1.2086324848807006E-2</v>
      </c>
    </row>
    <row r="230" spans="1:9" x14ac:dyDescent="0.25">
      <c r="A230">
        <v>0.4</v>
      </c>
      <c r="B230">
        <v>10</v>
      </c>
      <c r="C230" t="s">
        <v>8</v>
      </c>
      <c r="D230">
        <v>0.86746257380145897</v>
      </c>
      <c r="E230" t="s">
        <v>15</v>
      </c>
      <c r="F230">
        <v>0.73705090385265803</v>
      </c>
      <c r="G230">
        <v>33327</v>
      </c>
      <c r="H230" s="1">
        <v>1.23556303515208E-89</v>
      </c>
      <c r="I230">
        <f t="shared" si="3"/>
        <v>-0.13041166994880093</v>
      </c>
    </row>
    <row r="231" spans="1:9" x14ac:dyDescent="0.25">
      <c r="A231">
        <v>0.4</v>
      </c>
      <c r="B231">
        <v>10</v>
      </c>
      <c r="C231" t="s">
        <v>8</v>
      </c>
      <c r="D231">
        <v>0.86746257380145897</v>
      </c>
      <c r="E231" t="s">
        <v>6</v>
      </c>
      <c r="F231">
        <v>0.84030549396391596</v>
      </c>
      <c r="G231">
        <v>97715</v>
      </c>
      <c r="H231" s="1">
        <v>2.3044637553523099E-9</v>
      </c>
      <c r="I231">
        <f t="shared" si="3"/>
        <v>-2.7157079837543008E-2</v>
      </c>
    </row>
    <row r="232" spans="1:9" x14ac:dyDescent="0.25">
      <c r="A232">
        <v>0.4</v>
      </c>
      <c r="B232">
        <v>10</v>
      </c>
      <c r="C232" t="s">
        <v>8</v>
      </c>
      <c r="D232">
        <v>0.86746257380145897</v>
      </c>
      <c r="E232" t="s">
        <v>7</v>
      </c>
      <c r="F232">
        <v>0.85239181881272297</v>
      </c>
      <c r="G232">
        <v>110981</v>
      </c>
      <c r="H232">
        <v>2.1422728223234998E-3</v>
      </c>
      <c r="I232">
        <f t="shared" si="3"/>
        <v>-1.5070754988736002E-2</v>
      </c>
    </row>
    <row r="233" spans="1:9" x14ac:dyDescent="0.25">
      <c r="A233">
        <v>0.4</v>
      </c>
      <c r="B233">
        <v>10</v>
      </c>
      <c r="C233" t="s">
        <v>14</v>
      </c>
      <c r="D233">
        <v>0.69764903770823905</v>
      </c>
      <c r="E233" t="s">
        <v>15</v>
      </c>
      <c r="F233">
        <v>0.73705090385265803</v>
      </c>
      <c r="G233">
        <v>153089</v>
      </c>
      <c r="H233" s="1">
        <v>7.7089494116301004E-10</v>
      </c>
      <c r="I233">
        <f t="shared" si="3"/>
        <v>3.9401866144418984E-2</v>
      </c>
    </row>
    <row r="234" spans="1:9" x14ac:dyDescent="0.25">
      <c r="A234">
        <v>0.4</v>
      </c>
      <c r="B234">
        <v>10</v>
      </c>
      <c r="C234" t="s">
        <v>14</v>
      </c>
      <c r="D234">
        <v>0.69764903770823905</v>
      </c>
      <c r="E234" t="s">
        <v>6</v>
      </c>
      <c r="F234">
        <v>0.84030549396391596</v>
      </c>
      <c r="G234">
        <v>223220</v>
      </c>
      <c r="H234" s="1">
        <v>1.3085558922546599E-102</v>
      </c>
      <c r="I234">
        <f t="shared" si="3"/>
        <v>0.14265645625567691</v>
      </c>
    </row>
    <row r="235" spans="1:9" x14ac:dyDescent="0.25">
      <c r="A235">
        <v>0.4</v>
      </c>
      <c r="B235">
        <v>10</v>
      </c>
      <c r="C235" t="s">
        <v>14</v>
      </c>
      <c r="D235">
        <v>0.69764903770823905</v>
      </c>
      <c r="E235" t="s">
        <v>7</v>
      </c>
      <c r="F235">
        <v>0.85239181881272297</v>
      </c>
      <c r="G235">
        <v>229199</v>
      </c>
      <c r="H235" s="1">
        <v>3.0849016329251201E-115</v>
      </c>
      <c r="I235">
        <f t="shared" si="3"/>
        <v>0.15474278110448392</v>
      </c>
    </row>
    <row r="236" spans="1:9" x14ac:dyDescent="0.25">
      <c r="A236">
        <v>0.4</v>
      </c>
      <c r="B236">
        <v>10</v>
      </c>
      <c r="C236" t="s">
        <v>14</v>
      </c>
      <c r="D236">
        <v>0.69764903770823905</v>
      </c>
      <c r="E236" t="s">
        <v>8</v>
      </c>
      <c r="F236">
        <v>0.86746257380145897</v>
      </c>
      <c r="G236">
        <v>231474</v>
      </c>
      <c r="H236" s="1">
        <v>3.0855418828298E-120</v>
      </c>
      <c r="I236">
        <f t="shared" si="3"/>
        <v>0.16981353609321992</v>
      </c>
    </row>
    <row r="237" spans="1:9" x14ac:dyDescent="0.25">
      <c r="A237">
        <v>0.4</v>
      </c>
      <c r="B237">
        <v>10</v>
      </c>
      <c r="C237" t="s">
        <v>9</v>
      </c>
      <c r="D237">
        <v>0.74053603775794696</v>
      </c>
      <c r="E237" t="s">
        <v>15</v>
      </c>
      <c r="F237">
        <v>0.73705090385265803</v>
      </c>
      <c r="G237">
        <v>118031</v>
      </c>
      <c r="H237">
        <v>0.12702005866846899</v>
      </c>
      <c r="I237">
        <f t="shared" si="3"/>
        <v>-3.4851339052889285E-3</v>
      </c>
    </row>
    <row r="238" spans="1:9" x14ac:dyDescent="0.25">
      <c r="A238">
        <v>0.4</v>
      </c>
      <c r="B238">
        <v>10</v>
      </c>
      <c r="C238" t="s">
        <v>9</v>
      </c>
      <c r="D238">
        <v>0.74053603775794696</v>
      </c>
      <c r="E238" t="s">
        <v>6</v>
      </c>
      <c r="F238">
        <v>0.84030549396391596</v>
      </c>
      <c r="G238">
        <v>202505</v>
      </c>
      <c r="H238" s="1">
        <v>1.3256934339397901E-64</v>
      </c>
      <c r="I238">
        <f t="shared" si="3"/>
        <v>9.9769456205968998E-2</v>
      </c>
    </row>
    <row r="239" spans="1:9" x14ac:dyDescent="0.25">
      <c r="A239">
        <v>0.4</v>
      </c>
      <c r="B239">
        <v>10</v>
      </c>
      <c r="C239" t="s">
        <v>9</v>
      </c>
      <c r="D239">
        <v>0.74053603775794696</v>
      </c>
      <c r="E239" t="s">
        <v>7</v>
      </c>
      <c r="F239">
        <v>0.85239181881272297</v>
      </c>
      <c r="G239">
        <v>211520</v>
      </c>
      <c r="H239" s="1">
        <v>4.76433880440242E-80</v>
      </c>
      <c r="I239">
        <f t="shared" si="3"/>
        <v>0.111855781054776</v>
      </c>
    </row>
    <row r="240" spans="1:9" x14ac:dyDescent="0.25">
      <c r="A240">
        <v>0.4</v>
      </c>
      <c r="B240">
        <v>10</v>
      </c>
      <c r="C240" t="s">
        <v>9</v>
      </c>
      <c r="D240">
        <v>0.74053603775794696</v>
      </c>
      <c r="E240" t="s">
        <v>8</v>
      </c>
      <c r="F240">
        <v>0.86746257380145897</v>
      </c>
      <c r="G240">
        <v>216550</v>
      </c>
      <c r="H240" s="1">
        <v>2.1237721439636501E-89</v>
      </c>
      <c r="I240">
        <f t="shared" si="3"/>
        <v>0.12692653604351201</v>
      </c>
    </row>
    <row r="241" spans="1:9" x14ac:dyDescent="0.25">
      <c r="A241">
        <v>0.4</v>
      </c>
      <c r="B241">
        <v>10</v>
      </c>
      <c r="C241" t="s">
        <v>9</v>
      </c>
      <c r="D241">
        <v>0.74053603775794696</v>
      </c>
      <c r="E241" t="s">
        <v>14</v>
      </c>
      <c r="F241">
        <v>0.69764903770823905</v>
      </c>
      <c r="G241">
        <v>87535</v>
      </c>
      <c r="H241" s="1">
        <v>2.3259601199290399E-16</v>
      </c>
      <c r="I241">
        <f t="shared" si="3"/>
        <v>-4.2887000049707913E-2</v>
      </c>
    </row>
    <row r="242" spans="1:9" x14ac:dyDescent="0.25">
      <c r="A242">
        <v>0.4</v>
      </c>
      <c r="B242">
        <v>10</v>
      </c>
      <c r="C242" t="s">
        <v>10</v>
      </c>
      <c r="D242">
        <v>0.76770559909708103</v>
      </c>
      <c r="E242" t="s">
        <v>15</v>
      </c>
      <c r="F242">
        <v>0.73705090385265803</v>
      </c>
      <c r="G242">
        <v>98081</v>
      </c>
      <c r="H242" s="1">
        <v>3.7558712640528103E-9</v>
      </c>
      <c r="I242">
        <f t="shared" si="3"/>
        <v>-3.0654695244422991E-2</v>
      </c>
    </row>
    <row r="243" spans="1:9" x14ac:dyDescent="0.25">
      <c r="A243">
        <v>0.4</v>
      </c>
      <c r="B243">
        <v>10</v>
      </c>
      <c r="C243" t="s">
        <v>10</v>
      </c>
      <c r="D243">
        <v>0.76770559909708103</v>
      </c>
      <c r="E243" t="s">
        <v>6</v>
      </c>
      <c r="F243">
        <v>0.84030549396391596</v>
      </c>
      <c r="G243">
        <v>188350</v>
      </c>
      <c r="H243" s="1">
        <v>9.3309048706223404E-44</v>
      </c>
      <c r="I243">
        <f t="shared" si="3"/>
        <v>7.2599894866834935E-2</v>
      </c>
    </row>
    <row r="244" spans="1:9" x14ac:dyDescent="0.25">
      <c r="A244">
        <v>0.4</v>
      </c>
      <c r="B244">
        <v>10</v>
      </c>
      <c r="C244" t="s">
        <v>10</v>
      </c>
      <c r="D244">
        <v>0.76770559909708103</v>
      </c>
      <c r="E244" t="s">
        <v>7</v>
      </c>
      <c r="F244">
        <v>0.85239181881272297</v>
      </c>
      <c r="G244">
        <v>198982</v>
      </c>
      <c r="H244" s="1">
        <v>5.0070516633967998E-59</v>
      </c>
      <c r="I244">
        <f t="shared" si="3"/>
        <v>8.4686219715641942E-2</v>
      </c>
    </row>
    <row r="245" spans="1:9" x14ac:dyDescent="0.25">
      <c r="A245">
        <v>0.4</v>
      </c>
      <c r="B245">
        <v>10</v>
      </c>
      <c r="C245" t="s">
        <v>10</v>
      </c>
      <c r="D245">
        <v>0.76770559909708103</v>
      </c>
      <c r="E245" t="s">
        <v>8</v>
      </c>
      <c r="F245">
        <v>0.86746257380145897</v>
      </c>
      <c r="G245">
        <v>205602</v>
      </c>
      <c r="H245" s="1">
        <v>1.0161027389185999E-69</v>
      </c>
      <c r="I245">
        <f t="shared" si="3"/>
        <v>9.9756974704377943E-2</v>
      </c>
    </row>
    <row r="246" spans="1:9" x14ac:dyDescent="0.25">
      <c r="A246">
        <v>0.4</v>
      </c>
      <c r="B246">
        <v>10</v>
      </c>
      <c r="C246" t="s">
        <v>10</v>
      </c>
      <c r="D246">
        <v>0.76770559909708103</v>
      </c>
      <c r="E246" t="s">
        <v>14</v>
      </c>
      <c r="F246">
        <v>0.69764903770823905</v>
      </c>
      <c r="G246">
        <v>67731</v>
      </c>
      <c r="H246" s="1">
        <v>4.4741889387416399E-36</v>
      </c>
      <c r="I246">
        <f t="shared" si="3"/>
        <v>-7.0056561388841976E-2</v>
      </c>
    </row>
    <row r="247" spans="1:9" x14ac:dyDescent="0.25">
      <c r="A247">
        <v>0.4</v>
      </c>
      <c r="B247">
        <v>10</v>
      </c>
      <c r="C247" t="s">
        <v>10</v>
      </c>
      <c r="D247">
        <v>0.76770559909708103</v>
      </c>
      <c r="E247" t="s">
        <v>9</v>
      </c>
      <c r="F247">
        <v>0.74053603775794696</v>
      </c>
      <c r="G247">
        <v>103552</v>
      </c>
      <c r="H247" s="1">
        <v>2.6457419971483999E-6</v>
      </c>
      <c r="I247">
        <f t="shared" si="3"/>
        <v>-2.7169561339134063E-2</v>
      </c>
    </row>
    <row r="248" spans="1:9" x14ac:dyDescent="0.25">
      <c r="A248">
        <v>0.4</v>
      </c>
      <c r="B248">
        <v>10</v>
      </c>
      <c r="C248" t="s">
        <v>11</v>
      </c>
      <c r="D248">
        <v>0.832068310037686</v>
      </c>
      <c r="E248" t="s">
        <v>15</v>
      </c>
      <c r="F248">
        <v>0.73705090385265803</v>
      </c>
      <c r="G248">
        <v>49077</v>
      </c>
      <c r="H248" s="1">
        <v>4.5573511981970604E-62</v>
      </c>
      <c r="I248">
        <f t="shared" si="3"/>
        <v>-9.5017406185027964E-2</v>
      </c>
    </row>
    <row r="249" spans="1:9" x14ac:dyDescent="0.25">
      <c r="A249">
        <v>0.4</v>
      </c>
      <c r="B249">
        <v>10</v>
      </c>
      <c r="C249" t="s">
        <v>11</v>
      </c>
      <c r="D249">
        <v>0.832068310037686</v>
      </c>
      <c r="E249" t="s">
        <v>6</v>
      </c>
      <c r="F249">
        <v>0.84030549396391596</v>
      </c>
      <c r="G249">
        <v>134807</v>
      </c>
      <c r="H249">
        <v>3.17596163710991E-2</v>
      </c>
      <c r="I249">
        <f t="shared" si="3"/>
        <v>8.2371839262299629E-3</v>
      </c>
    </row>
    <row r="250" spans="1:9" x14ac:dyDescent="0.25">
      <c r="A250">
        <v>0.4</v>
      </c>
      <c r="B250">
        <v>10</v>
      </c>
      <c r="C250" t="s">
        <v>11</v>
      </c>
      <c r="D250">
        <v>0.832068310037686</v>
      </c>
      <c r="E250" t="s">
        <v>7</v>
      </c>
      <c r="F250">
        <v>0.85239181881272297</v>
      </c>
      <c r="G250">
        <v>149924</v>
      </c>
      <c r="H250" s="1">
        <v>4.8224102611911499E-8</v>
      </c>
      <c r="I250">
        <f t="shared" si="3"/>
        <v>2.0323508775036969E-2</v>
      </c>
    </row>
    <row r="251" spans="1:9" x14ac:dyDescent="0.25">
      <c r="A251">
        <v>0.4</v>
      </c>
      <c r="B251">
        <v>10</v>
      </c>
      <c r="C251" t="s">
        <v>11</v>
      </c>
      <c r="D251">
        <v>0.832068310037686</v>
      </c>
      <c r="E251" t="s">
        <v>8</v>
      </c>
      <c r="F251">
        <v>0.86746257380145897</v>
      </c>
      <c r="G251">
        <v>162954</v>
      </c>
      <c r="H251" s="1">
        <v>9.4866336878818094E-17</v>
      </c>
      <c r="I251">
        <f t="shared" si="3"/>
        <v>3.5394263763772971E-2</v>
      </c>
    </row>
    <row r="252" spans="1:9" x14ac:dyDescent="0.25">
      <c r="A252">
        <v>0.4</v>
      </c>
      <c r="B252">
        <v>10</v>
      </c>
      <c r="C252" t="s">
        <v>11</v>
      </c>
      <c r="D252">
        <v>0.832068310037686</v>
      </c>
      <c r="E252" t="s">
        <v>14</v>
      </c>
      <c r="F252">
        <v>0.69764903770823905</v>
      </c>
      <c r="G252">
        <v>27525</v>
      </c>
      <c r="H252" s="1">
        <v>4.3467716518205798E-101</v>
      </c>
      <c r="I252">
        <f t="shared" si="3"/>
        <v>-0.13441927232944695</v>
      </c>
    </row>
    <row r="253" spans="1:9" x14ac:dyDescent="0.25">
      <c r="A253">
        <v>0.4</v>
      </c>
      <c r="B253">
        <v>10</v>
      </c>
      <c r="C253" t="s">
        <v>11</v>
      </c>
      <c r="D253">
        <v>0.832068310037686</v>
      </c>
      <c r="E253" t="s">
        <v>9</v>
      </c>
      <c r="F253">
        <v>0.74053603775794696</v>
      </c>
      <c r="G253">
        <v>50316</v>
      </c>
      <c r="H253" s="1">
        <v>4.0627191514013703E-60</v>
      </c>
      <c r="I253">
        <f t="shared" si="3"/>
        <v>-9.1532272279739035E-2</v>
      </c>
    </row>
    <row r="254" spans="1:9" x14ac:dyDescent="0.25">
      <c r="A254">
        <v>0.4</v>
      </c>
      <c r="B254">
        <v>10</v>
      </c>
      <c r="C254" t="s">
        <v>11</v>
      </c>
      <c r="D254">
        <v>0.832068310037686</v>
      </c>
      <c r="E254" t="s">
        <v>10</v>
      </c>
      <c r="F254">
        <v>0.76770559909708103</v>
      </c>
      <c r="G254">
        <v>65944</v>
      </c>
      <c r="H254" s="1">
        <v>2.97194419850778E-38</v>
      </c>
      <c r="I254">
        <f t="shared" si="3"/>
        <v>-6.4362710940604972E-2</v>
      </c>
    </row>
    <row r="255" spans="1:9" x14ac:dyDescent="0.25">
      <c r="A255">
        <v>0.4</v>
      </c>
      <c r="B255">
        <v>10</v>
      </c>
      <c r="C255" t="s">
        <v>12</v>
      </c>
      <c r="D255">
        <v>0.89781789301077697</v>
      </c>
      <c r="E255" t="s">
        <v>15</v>
      </c>
      <c r="F255">
        <v>0.73705090385265803</v>
      </c>
      <c r="G255">
        <v>20794</v>
      </c>
      <c r="H255" s="1">
        <v>2.9786672070923999E-115</v>
      </c>
      <c r="I255">
        <f t="shared" si="3"/>
        <v>-0.16076698915811893</v>
      </c>
    </row>
    <row r="256" spans="1:9" x14ac:dyDescent="0.25">
      <c r="A256">
        <v>0.4</v>
      </c>
      <c r="B256">
        <v>10</v>
      </c>
      <c r="C256" t="s">
        <v>12</v>
      </c>
      <c r="D256">
        <v>0.89781789301077697</v>
      </c>
      <c r="E256" t="s">
        <v>6</v>
      </c>
      <c r="F256">
        <v>0.84030549396391596</v>
      </c>
      <c r="G256">
        <v>68397</v>
      </c>
      <c r="H256" s="1">
        <v>2.7887332450824098E-35</v>
      </c>
      <c r="I256">
        <f t="shared" si="3"/>
        <v>-5.7512399046861007E-2</v>
      </c>
    </row>
    <row r="257" spans="1:9" x14ac:dyDescent="0.25">
      <c r="A257">
        <v>0.4</v>
      </c>
      <c r="B257">
        <v>10</v>
      </c>
      <c r="C257" t="s">
        <v>12</v>
      </c>
      <c r="D257">
        <v>0.89781789301077697</v>
      </c>
      <c r="E257" t="s">
        <v>7</v>
      </c>
      <c r="F257">
        <v>0.85239181881272297</v>
      </c>
      <c r="G257">
        <v>79605</v>
      </c>
      <c r="H257" s="1">
        <v>2.7752116424220098E-23</v>
      </c>
      <c r="I257">
        <f t="shared" si="3"/>
        <v>-4.5426074198054001E-2</v>
      </c>
    </row>
    <row r="258" spans="1:9" x14ac:dyDescent="0.25">
      <c r="A258">
        <v>0.4</v>
      </c>
      <c r="B258">
        <v>10</v>
      </c>
      <c r="C258" t="s">
        <v>12</v>
      </c>
      <c r="D258">
        <v>0.89781789301077697</v>
      </c>
      <c r="E258" t="s">
        <v>8</v>
      </c>
      <c r="F258">
        <v>0.86746257380145897</v>
      </c>
      <c r="G258">
        <v>92718</v>
      </c>
      <c r="H258" s="1">
        <v>1.56066872067195E-12</v>
      </c>
      <c r="I258">
        <f t="shared" si="3"/>
        <v>-3.0355319209317999E-2</v>
      </c>
    </row>
    <row r="259" spans="1:9" x14ac:dyDescent="0.25">
      <c r="A259">
        <v>0.4</v>
      </c>
      <c r="B259">
        <v>10</v>
      </c>
      <c r="C259" t="s">
        <v>12</v>
      </c>
      <c r="D259">
        <v>0.89781789301077697</v>
      </c>
      <c r="E259" t="s">
        <v>14</v>
      </c>
      <c r="F259">
        <v>0.69764903770823905</v>
      </c>
      <c r="G259">
        <v>10747</v>
      </c>
      <c r="H259" s="1">
        <v>3.8018595206674997E-138</v>
      </c>
      <c r="I259">
        <f t="shared" ref="I259:I271" si="4">F259-D259</f>
        <v>-0.20016885530253792</v>
      </c>
    </row>
    <row r="260" spans="1:9" x14ac:dyDescent="0.25">
      <c r="A260">
        <v>0.4</v>
      </c>
      <c r="B260">
        <v>10</v>
      </c>
      <c r="C260" t="s">
        <v>12</v>
      </c>
      <c r="D260">
        <v>0.89781789301077697</v>
      </c>
      <c r="E260" t="s">
        <v>9</v>
      </c>
      <c r="F260">
        <v>0.74053603775794696</v>
      </c>
      <c r="G260">
        <v>20157</v>
      </c>
      <c r="H260" s="1">
        <v>1.2156229855266101E-116</v>
      </c>
      <c r="I260">
        <f t="shared" si="4"/>
        <v>-0.15728185525283001</v>
      </c>
    </row>
    <row r="261" spans="1:9" x14ac:dyDescent="0.25">
      <c r="A261">
        <v>0.4</v>
      </c>
      <c r="B261">
        <v>10</v>
      </c>
      <c r="C261" t="s">
        <v>12</v>
      </c>
      <c r="D261">
        <v>0.89781789301077697</v>
      </c>
      <c r="E261" t="s">
        <v>10</v>
      </c>
      <c r="F261">
        <v>0.76770559909708103</v>
      </c>
      <c r="G261">
        <v>27742</v>
      </c>
      <c r="H261" s="1">
        <v>1.19987626414423E-100</v>
      </c>
      <c r="I261">
        <f t="shared" si="4"/>
        <v>-0.13011229391369594</v>
      </c>
    </row>
    <row r="262" spans="1:9" x14ac:dyDescent="0.25">
      <c r="A262">
        <v>0.4</v>
      </c>
      <c r="B262">
        <v>10</v>
      </c>
      <c r="C262" t="s">
        <v>12</v>
      </c>
      <c r="D262">
        <v>0.89781789301077697</v>
      </c>
      <c r="E262" t="s">
        <v>11</v>
      </c>
      <c r="F262">
        <v>0.832068310037686</v>
      </c>
      <c r="G262">
        <v>58108</v>
      </c>
      <c r="H262" s="1">
        <v>1.39002818299863E-48</v>
      </c>
      <c r="I262">
        <f t="shared" si="4"/>
        <v>-6.574958297309097E-2</v>
      </c>
    </row>
    <row r="263" spans="1:9" x14ac:dyDescent="0.25">
      <c r="A263">
        <v>0.4</v>
      </c>
      <c r="B263">
        <v>10</v>
      </c>
      <c r="C263" t="s">
        <v>13</v>
      </c>
      <c r="D263">
        <v>0.89303424080865501</v>
      </c>
      <c r="E263" t="s">
        <v>15</v>
      </c>
      <c r="F263">
        <v>0.73705090385265803</v>
      </c>
      <c r="G263">
        <v>19658</v>
      </c>
      <c r="H263" s="1">
        <v>9.7869266199152693E-118</v>
      </c>
      <c r="I263">
        <f t="shared" si="4"/>
        <v>-0.15598333695599698</v>
      </c>
    </row>
    <row r="264" spans="1:9" x14ac:dyDescent="0.25">
      <c r="A264">
        <v>0.4</v>
      </c>
      <c r="B264">
        <v>10</v>
      </c>
      <c r="C264" t="s">
        <v>13</v>
      </c>
      <c r="D264">
        <v>0.89303424080865501</v>
      </c>
      <c r="E264" t="s">
        <v>6</v>
      </c>
      <c r="F264">
        <v>0.84030549396391596</v>
      </c>
      <c r="G264">
        <v>71276</v>
      </c>
      <c r="H264" s="1">
        <v>5.9584580415844595E-32</v>
      </c>
      <c r="I264">
        <f t="shared" si="4"/>
        <v>-5.2728746844739049E-2</v>
      </c>
    </row>
    <row r="265" spans="1:9" x14ac:dyDescent="0.25">
      <c r="A265">
        <v>0.4</v>
      </c>
      <c r="B265">
        <v>10</v>
      </c>
      <c r="C265" t="s">
        <v>13</v>
      </c>
      <c r="D265">
        <v>0.89303424080865501</v>
      </c>
      <c r="E265" t="s">
        <v>7</v>
      </c>
      <c r="F265">
        <v>0.85239181881272297</v>
      </c>
      <c r="G265">
        <v>83525</v>
      </c>
      <c r="H265" s="1">
        <v>1.06531391622143E-19</v>
      </c>
      <c r="I265">
        <f t="shared" si="4"/>
        <v>-4.0642421995932043E-2</v>
      </c>
    </row>
    <row r="266" spans="1:9" x14ac:dyDescent="0.25">
      <c r="A266">
        <v>0.4</v>
      </c>
      <c r="B266">
        <v>10</v>
      </c>
      <c r="C266" t="s">
        <v>13</v>
      </c>
      <c r="D266">
        <v>0.89303424080865501</v>
      </c>
      <c r="E266" t="s">
        <v>8</v>
      </c>
      <c r="F266">
        <v>0.86746257380145897</v>
      </c>
      <c r="G266">
        <v>98776</v>
      </c>
      <c r="H266" s="1">
        <v>9.3338210854891596E-9</v>
      </c>
      <c r="I266">
        <f t="shared" si="4"/>
        <v>-2.5571667007196042E-2</v>
      </c>
    </row>
    <row r="267" spans="1:9" x14ac:dyDescent="0.25">
      <c r="A267">
        <v>0.4</v>
      </c>
      <c r="B267">
        <v>10</v>
      </c>
      <c r="C267" t="s">
        <v>13</v>
      </c>
      <c r="D267">
        <v>0.89303424080865501</v>
      </c>
      <c r="E267" t="s">
        <v>14</v>
      </c>
      <c r="F267">
        <v>0.69764903770823905</v>
      </c>
      <c r="G267">
        <v>9299</v>
      </c>
      <c r="H267" s="1">
        <v>1.28062423673248E-141</v>
      </c>
      <c r="I267">
        <f t="shared" si="4"/>
        <v>-0.19538520310041596</v>
      </c>
    </row>
    <row r="268" spans="1:9" x14ac:dyDescent="0.25">
      <c r="A268">
        <v>0.4</v>
      </c>
      <c r="B268">
        <v>10</v>
      </c>
      <c r="C268" t="s">
        <v>13</v>
      </c>
      <c r="D268">
        <v>0.89303424080865501</v>
      </c>
      <c r="E268" t="s">
        <v>9</v>
      </c>
      <c r="F268">
        <v>0.74053603775794696</v>
      </c>
      <c r="G268">
        <v>18387</v>
      </c>
      <c r="H268" s="1">
        <v>1.51479884405173E-120</v>
      </c>
      <c r="I268">
        <f t="shared" si="4"/>
        <v>-0.15249820305070805</v>
      </c>
    </row>
    <row r="269" spans="1:9" x14ac:dyDescent="0.25">
      <c r="A269">
        <v>0.4</v>
      </c>
      <c r="B269">
        <v>10</v>
      </c>
      <c r="C269" t="s">
        <v>13</v>
      </c>
      <c r="D269">
        <v>0.89303424080865501</v>
      </c>
      <c r="E269" t="s">
        <v>10</v>
      </c>
      <c r="F269">
        <v>0.76770559909708103</v>
      </c>
      <c r="G269">
        <v>26316</v>
      </c>
      <c r="H269" s="1">
        <v>1.456876906764E-103</v>
      </c>
      <c r="I269">
        <f t="shared" si="4"/>
        <v>-0.12532864171157398</v>
      </c>
    </row>
    <row r="270" spans="1:9" x14ac:dyDescent="0.25">
      <c r="A270">
        <v>0.4</v>
      </c>
      <c r="B270">
        <v>10</v>
      </c>
      <c r="C270" t="s">
        <v>13</v>
      </c>
      <c r="D270">
        <v>0.89303424080865501</v>
      </c>
      <c r="E270" t="s">
        <v>11</v>
      </c>
      <c r="F270">
        <v>0.832068310037686</v>
      </c>
      <c r="G270">
        <v>59589</v>
      </c>
      <c r="H270" s="1">
        <v>1.5592093454904899E-46</v>
      </c>
      <c r="I270">
        <f t="shared" si="4"/>
        <v>-6.0965930770969012E-2</v>
      </c>
    </row>
    <row r="271" spans="1:9" x14ac:dyDescent="0.25">
      <c r="A271">
        <v>0.4</v>
      </c>
      <c r="B271">
        <v>10</v>
      </c>
      <c r="C271" t="s">
        <v>13</v>
      </c>
      <c r="D271">
        <v>0.89303424080865501</v>
      </c>
      <c r="E271" t="s">
        <v>12</v>
      </c>
      <c r="F271">
        <v>0.89781789301077697</v>
      </c>
      <c r="G271">
        <v>133960</v>
      </c>
      <c r="H271">
        <v>4.9768611632856799E-2</v>
      </c>
      <c r="I271">
        <f t="shared" si="4"/>
        <v>4.7836522021219574E-3</v>
      </c>
    </row>
  </sheetData>
  <autoFilter ref="A1:I271" xr:uid="{361C2703-0203-4FF1-8F01-DA3DE1288381}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Supplemental Table S1</vt:lpstr>
      <vt:lpstr>Supplemental Table S2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Cory Weller</dc:creator>
  <cp:lastModifiedBy>Weller, Cory (NIH/NHGRI) [F]</cp:lastModifiedBy>
  <dcterms:created xsi:type="dcterms:W3CDTF">2020-12-29T20:01:09Z</dcterms:created>
  <dcterms:modified xsi:type="dcterms:W3CDTF">2021-02-23T16:05:21Z</dcterms:modified>
</cp:coreProperties>
</file>