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l/Dropbox (Irit Gat Viks)/gal_irit_eQTL/Genetics/AFTER_ACCEPTANCE/figures_tables/"/>
    </mc:Choice>
  </mc:AlternateContent>
  <xr:revisionPtr revIDLastSave="0" documentId="13_ncr:1_{99FAD412-956D-CA48-BCA6-649D0BF4D3D9}" xr6:coauthVersionLast="46" xr6:coauthVersionMax="46" xr10:uidLastSave="{00000000-0000-0000-0000-000000000000}"/>
  <bookViews>
    <workbookView xWindow="0" yWindow="460" windowWidth="38400" windowHeight="21140" xr2:uid="{00000000-000D-0000-FFFF-FFFF00000000}"/>
  </bookViews>
  <sheets>
    <sheet name="Table S1" sheetId="9" r:id="rId1"/>
    <sheet name="Table S2 " sheetId="14" r:id="rId2"/>
    <sheet name="Table S3" sheetId="16" r:id="rId3"/>
    <sheet name="Table S4" sheetId="15" r:id="rId4"/>
  </sheets>
  <definedNames>
    <definedName name="_xlnm._FilterDatabase" localSheetId="3" hidden="1">'Table S4'!$A$3:$D$169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6" l="1"/>
  <c r="F7" i="16"/>
  <c r="F6" i="16"/>
  <c r="D8" i="16"/>
  <c r="D7" i="16"/>
  <c r="D6" i="16"/>
  <c r="B8" i="16"/>
  <c r="B7" i="16"/>
  <c r="B6" i="16"/>
</calcChain>
</file>

<file path=xl/sharedStrings.xml><?xml version="1.0" encoding="utf-8"?>
<sst xmlns="http://schemas.openxmlformats.org/spreadsheetml/2006/main" count="1218" uniqueCount="537">
  <si>
    <t>Rtp2</t>
  </si>
  <si>
    <t>JAX00067554</t>
  </si>
  <si>
    <t>Olfr877</t>
  </si>
  <si>
    <t>JAX00689826</t>
  </si>
  <si>
    <t>Fbxo47</t>
  </si>
  <si>
    <t>JAX00319724</t>
  </si>
  <si>
    <t>Gm8482</t>
  </si>
  <si>
    <t>UNC21725034</t>
  </si>
  <si>
    <t>F730016J06Rik</t>
  </si>
  <si>
    <t>UNC2749662</t>
  </si>
  <si>
    <t>Dlx2</t>
  </si>
  <si>
    <t>JAX00491869</t>
  </si>
  <si>
    <t>Gm13710</t>
  </si>
  <si>
    <t>UNC3419307</t>
  </si>
  <si>
    <t>Frzb</t>
  </si>
  <si>
    <t>Wfdc12</t>
  </si>
  <si>
    <t>UNC4412615</t>
  </si>
  <si>
    <t>Avpr1b</t>
  </si>
  <si>
    <t>UNC1667919</t>
  </si>
  <si>
    <t>E130018O15Rik</t>
  </si>
  <si>
    <t>JAX00579631</t>
  </si>
  <si>
    <t>Cox7b2</t>
  </si>
  <si>
    <t>UNC9489781</t>
  </si>
  <si>
    <t>Gm20467</t>
  </si>
  <si>
    <t>UNC30419124</t>
  </si>
  <si>
    <t>Fbxo15</t>
  </si>
  <si>
    <t>JAX00086124</t>
  </si>
  <si>
    <t>Gm12918</t>
  </si>
  <si>
    <t>JAX00115784</t>
  </si>
  <si>
    <t>Uts2</t>
  </si>
  <si>
    <t>UNC8441287</t>
  </si>
  <si>
    <t>Klk1b1</t>
  </si>
  <si>
    <t>JAX00150383</t>
  </si>
  <si>
    <t>Chrdl2</t>
  </si>
  <si>
    <t>UNC13408268</t>
  </si>
  <si>
    <t>UNC26680639</t>
  </si>
  <si>
    <t>Six3</t>
  </si>
  <si>
    <t>JAX00448418</t>
  </si>
  <si>
    <t>Tbata</t>
  </si>
  <si>
    <t>JAX00291263</t>
  </si>
  <si>
    <t>Snora47</t>
  </si>
  <si>
    <t>JAX00366845</t>
  </si>
  <si>
    <t>Gm5538</t>
  </si>
  <si>
    <t>UNC5369161</t>
  </si>
  <si>
    <t>Atp1a4</t>
  </si>
  <si>
    <t>UNC2114611</t>
  </si>
  <si>
    <t>Gm7879</t>
  </si>
  <si>
    <t>UNC9089767</t>
  </si>
  <si>
    <t>Dkk1</t>
  </si>
  <si>
    <t>UNC30185638</t>
  </si>
  <si>
    <t>Gm7618</t>
  </si>
  <si>
    <t>UNC060281055</t>
  </si>
  <si>
    <t>Olfr221</t>
  </si>
  <si>
    <t>JAX00380497</t>
  </si>
  <si>
    <t>Gm15302</t>
  </si>
  <si>
    <t>JAX00159409</t>
  </si>
  <si>
    <t>D630036H23Rik</t>
  </si>
  <si>
    <t>JAX00330387</t>
  </si>
  <si>
    <t>Rapsn</t>
  </si>
  <si>
    <t>UNC3494662</t>
  </si>
  <si>
    <t>Stag3</t>
  </si>
  <si>
    <t>UNC10277368</t>
  </si>
  <si>
    <t>Olfr157</t>
  </si>
  <si>
    <t>UNC7129204</t>
  </si>
  <si>
    <t>Zfp786</t>
  </si>
  <si>
    <t>UNC11082579</t>
  </si>
  <si>
    <t>Fam196a</t>
  </si>
  <si>
    <t>UNC070579593</t>
  </si>
  <si>
    <t>Gm10647</t>
  </si>
  <si>
    <t>UNC16518842</t>
  </si>
  <si>
    <t>Gm6682</t>
  </si>
  <si>
    <t>UNC20559176</t>
  </si>
  <si>
    <t>Ccdc148</t>
  </si>
  <si>
    <t>JAX00490868</t>
  </si>
  <si>
    <t>Gm9754</t>
  </si>
  <si>
    <t>JAX00592664</t>
  </si>
  <si>
    <t>Gal3st4</t>
  </si>
  <si>
    <t>UNC10309430</t>
  </si>
  <si>
    <t>Gdpd3</t>
  </si>
  <si>
    <t>JAX00654361</t>
  </si>
  <si>
    <t>IMMUNE (CMP)</t>
  </si>
  <si>
    <t>IMMUNE(CLP)</t>
  </si>
  <si>
    <t>B cell cancer,mature B-cell neoplasia</t>
  </si>
  <si>
    <t>colitis</t>
  </si>
  <si>
    <t>Gene</t>
  </si>
  <si>
    <t>Branch of alteration</t>
  </si>
  <si>
    <t>Chr/position</t>
  </si>
  <si>
    <t>SNP identifier</t>
  </si>
  <si>
    <t>1/167467409</t>
  </si>
  <si>
    <t>16/39539482</t>
  </si>
  <si>
    <t>17/83683470</t>
  </si>
  <si>
    <t>19/30628628</t>
  </si>
  <si>
    <t>10/65466845</t>
  </si>
  <si>
    <t>4/149284510</t>
  </si>
  <si>
    <t>16/25901144</t>
  </si>
  <si>
    <t>11/99279520</t>
  </si>
  <si>
    <t>18/88445881</t>
  </si>
  <si>
    <t>2/80862159</t>
  </si>
  <si>
    <t>1/132094879</t>
  </si>
  <si>
    <t>7/102114223</t>
  </si>
  <si>
    <t>2/67069119</t>
  </si>
  <si>
    <t>2/164923857</t>
  </si>
  <si>
    <t>5/76105765</t>
  </si>
  <si>
    <t>7/46918746</t>
  </si>
  <si>
    <t>2/60999760</t>
  </si>
  <si>
    <t>5/141190367</t>
  </si>
  <si>
    <t>7/131014214</t>
  </si>
  <si>
    <t>14/55657865</t>
  </si>
  <si>
    <t>5/138803993</t>
  </si>
  <si>
    <t>6/51979948</t>
  </si>
  <si>
    <t>2/88623632</t>
  </si>
  <si>
    <t>9/64912221</t>
  </si>
  <si>
    <t>12/5076380</t>
  </si>
  <si>
    <t>5/113377461</t>
  </si>
  <si>
    <t>4/43161808</t>
  </si>
  <si>
    <t>7/137129494</t>
  </si>
  <si>
    <t>8/18816354</t>
  </si>
  <si>
    <t>12/36045238</t>
  </si>
  <si>
    <t>13/95424169</t>
  </si>
  <si>
    <t>5/46061255</t>
  </si>
  <si>
    <t>9/34410421</t>
  </si>
  <si>
    <t>3/60605794</t>
  </si>
  <si>
    <t>6/145714732</t>
  </si>
  <si>
    <t>5/39850376</t>
  </si>
  <si>
    <t>2/24721433</t>
  </si>
  <si>
    <t>12/100170809</t>
  </si>
  <si>
    <t>19/48034924</t>
  </si>
  <si>
    <t>4/8465623</t>
  </si>
  <si>
    <t>Psoriasis</t>
  </si>
  <si>
    <t>Systemic lupus erythematosus</t>
  </si>
  <si>
    <t>Differentiation of T lymphocytes</t>
  </si>
  <si>
    <t>Plaque psoriasis, rheumatoid arthritis</t>
  </si>
  <si>
    <t>Sepsis, septic shock</t>
  </si>
  <si>
    <t>Colitis</t>
  </si>
  <si>
    <t>Plaque psoriasis, psoriasis</t>
  </si>
  <si>
    <t>Small B-cell lymphocytic lymphoma</t>
  </si>
  <si>
    <t>Systemic autoimmune syndrome</t>
  </si>
  <si>
    <t>Cstdc4</t>
  </si>
  <si>
    <t>IMMUNE (CLP)</t>
  </si>
  <si>
    <t>B cell cancer,mature B-cell neoplasia,plasma cell myeloma, plasma cell neoplasm</t>
  </si>
  <si>
    <t>UNC31349098</t>
  </si>
  <si>
    <t>B CELLS</t>
  </si>
  <si>
    <t>UNC13658379</t>
  </si>
  <si>
    <t>UNC11499865</t>
  </si>
  <si>
    <t>UNC25660993</t>
  </si>
  <si>
    <t>UNC21848529</t>
  </si>
  <si>
    <t>JAX00320609</t>
  </si>
  <si>
    <t>B CELLS;GNS</t>
  </si>
  <si>
    <t>UNC436468</t>
  </si>
  <si>
    <t>B CELLS;GNS;MPS</t>
  </si>
  <si>
    <t>UNC24104852</t>
  </si>
  <si>
    <t>B CELLS;GNS;NK</t>
  </si>
  <si>
    <t>JAX00123711</t>
  </si>
  <si>
    <t>B CELLS;T CELLS</t>
  </si>
  <si>
    <t>UNC30181134</t>
  </si>
  <si>
    <t>GNS</t>
  </si>
  <si>
    <t>UNC20476679</t>
  </si>
  <si>
    <t>NK</t>
  </si>
  <si>
    <t>UNC4035502</t>
  </si>
  <si>
    <t>UNC20473322</t>
  </si>
  <si>
    <t>JAX00134702</t>
  </si>
  <si>
    <t>UNC1753695</t>
  </si>
  <si>
    <t>MPS</t>
  </si>
  <si>
    <t>UNC20040937</t>
  </si>
  <si>
    <t>JAX00530360</t>
  </si>
  <si>
    <t>psoriasis, autoimmune Addison disease</t>
  </si>
  <si>
    <t>UNC3371968</t>
  </si>
  <si>
    <t>JAX00028113</t>
  </si>
  <si>
    <t>UNC4563798</t>
  </si>
  <si>
    <t>UNC23998790</t>
  </si>
  <si>
    <t>UNC24047072</t>
  </si>
  <si>
    <t>UNC4413860</t>
  </si>
  <si>
    <t>JAX00157039</t>
  </si>
  <si>
    <t>MPS;NK</t>
  </si>
  <si>
    <t>UNC18131977</t>
  </si>
  <si>
    <t>UNC22225759</t>
  </si>
  <si>
    <t>B CELLS;NK</t>
  </si>
  <si>
    <t>backupUNC190140806</t>
  </si>
  <si>
    <t>JAX00086821</t>
  </si>
  <si>
    <t>JAX00096419</t>
  </si>
  <si>
    <t>UNC28747070</t>
  </si>
  <si>
    <t>JAX00343087</t>
  </si>
  <si>
    <t>T CELLS</t>
  </si>
  <si>
    <t>NK;T CELLS</t>
  </si>
  <si>
    <t>UNC110136152</t>
  </si>
  <si>
    <t>UNC30626502</t>
  </si>
  <si>
    <t>UNC12883542</t>
  </si>
  <si>
    <t>UNC060377743</t>
  </si>
  <si>
    <t>UNC30153772</t>
  </si>
  <si>
    <t>UNC090153823</t>
  </si>
  <si>
    <t>UNC15893968</t>
  </si>
  <si>
    <t>UNC17536677</t>
  </si>
  <si>
    <t>UNC27394688</t>
  </si>
  <si>
    <t>sepsis, Ebola hemorrhagic fever,  COVID-19</t>
  </si>
  <si>
    <t>UNC5790925</t>
  </si>
  <si>
    <t>JAX00587987</t>
  </si>
  <si>
    <t>JAX00134952</t>
  </si>
  <si>
    <t>UNC15177911</t>
  </si>
  <si>
    <t>UNC18500542</t>
  </si>
  <si>
    <t>Sjögren syndrome</t>
  </si>
  <si>
    <t>UNC3946840</t>
  </si>
  <si>
    <t>BEC</t>
  </si>
  <si>
    <t>UNC13703032</t>
  </si>
  <si>
    <t>UNC9575602</t>
  </si>
  <si>
    <t>JAX00431495</t>
  </si>
  <si>
    <t>BEC;EPITHELIAL;LEC</t>
  </si>
  <si>
    <t>UNC23953262</t>
  </si>
  <si>
    <t>BEC;LEC;MATRIXFIB</t>
  </si>
  <si>
    <t>UNC22261721</t>
  </si>
  <si>
    <t>BEC;MATRIXFIB</t>
  </si>
  <si>
    <t>LEC</t>
  </si>
  <si>
    <t>UNC10384598</t>
  </si>
  <si>
    <t>EPITHELIAL</t>
  </si>
  <si>
    <t>UNC12515093</t>
  </si>
  <si>
    <t>B cell cancer, lymphomagenesis, B-cell lymphoma</t>
  </si>
  <si>
    <t>UNC7151917</t>
  </si>
  <si>
    <t>UNC27546573</t>
  </si>
  <si>
    <t>UNC16622501</t>
  </si>
  <si>
    <t>COVID-19</t>
  </si>
  <si>
    <t>UNC8277508</t>
  </si>
  <si>
    <t>JAX00163626</t>
  </si>
  <si>
    <t>EPITHELIAL;LEC;MATRIXFIB</t>
  </si>
  <si>
    <t>UNC050328653</t>
  </si>
  <si>
    <t>UNC13663912</t>
  </si>
  <si>
    <t>JAX00171670</t>
  </si>
  <si>
    <t>backupJAX00481224</t>
  </si>
  <si>
    <t>UNC3276311</t>
  </si>
  <si>
    <t>UNC11018236</t>
  </si>
  <si>
    <t>JAX00513288</t>
  </si>
  <si>
    <t>UNC12031379</t>
  </si>
  <si>
    <t>UNC14378234</t>
  </si>
  <si>
    <t>JAX00634115</t>
  </si>
  <si>
    <t>JAX00291093</t>
  </si>
  <si>
    <t>MATRIXFIB</t>
  </si>
  <si>
    <t>backupUNC051053262</t>
  </si>
  <si>
    <t>UNC20182609</t>
  </si>
  <si>
    <t>JAX00150300</t>
  </si>
  <si>
    <t>JAX00470266</t>
  </si>
  <si>
    <t>JAX00485026</t>
  </si>
  <si>
    <t>JAX00671644</t>
  </si>
  <si>
    <t>JAX00319745</t>
  </si>
  <si>
    <t>UNC5892153</t>
  </si>
  <si>
    <t>UNC29036789</t>
  </si>
  <si>
    <t>UNC27681173</t>
  </si>
  <si>
    <t>JAX00379336</t>
  </si>
  <si>
    <t>LEC;MATRIXFIB</t>
  </si>
  <si>
    <t>UNC4331177</t>
  </si>
  <si>
    <t>B CELLS;MPS</t>
  </si>
  <si>
    <t>UNC5388427</t>
  </si>
  <si>
    <t>UNC3197203</t>
  </si>
  <si>
    <t>JAX00343741</t>
  </si>
  <si>
    <t>UNC10308712</t>
  </si>
  <si>
    <t>JAX00598764</t>
  </si>
  <si>
    <t>Arxes1</t>
  </si>
  <si>
    <t>Aqp8</t>
  </si>
  <si>
    <t>Bmp10</t>
  </si>
  <si>
    <t>Gm16006</t>
  </si>
  <si>
    <t>Adam6a</t>
  </si>
  <si>
    <t>Gm12348</t>
  </si>
  <si>
    <t>Cfc1</t>
  </si>
  <si>
    <t>Rp1l1</t>
  </si>
  <si>
    <t>Olfr1328</t>
  </si>
  <si>
    <t>Ankrd22</t>
  </si>
  <si>
    <t>Gcgr</t>
  </si>
  <si>
    <t>Sptlc3</t>
  </si>
  <si>
    <t>St6galnac1</t>
  </si>
  <si>
    <t>Crybb3</t>
  </si>
  <si>
    <t>Kcnt2</t>
  </si>
  <si>
    <t>Hsf5</t>
  </si>
  <si>
    <t>Hsd3b3</t>
  </si>
  <si>
    <t>Cwc22</t>
  </si>
  <si>
    <t>Gm12295</t>
  </si>
  <si>
    <t>Chrna4</t>
  </si>
  <si>
    <t>Mir686</t>
  </si>
  <si>
    <t>Cbln3</t>
  </si>
  <si>
    <t>Zfp663</t>
  </si>
  <si>
    <t>Mir1962</t>
  </si>
  <si>
    <t>Npffr1</t>
  </si>
  <si>
    <t>Pgbd1</t>
  </si>
  <si>
    <t>Gstp2</t>
  </si>
  <si>
    <t>Tigd3</t>
  </si>
  <si>
    <t>Gm13680</t>
  </si>
  <si>
    <t>Psma8</t>
  </si>
  <si>
    <t>Ifi27l2b</t>
  </si>
  <si>
    <t>C920008G01Rik</t>
  </si>
  <si>
    <t>Gm11516</t>
  </si>
  <si>
    <t>Gm14504</t>
  </si>
  <si>
    <t>Trpm1</t>
  </si>
  <si>
    <t>Gm10242</t>
  </si>
  <si>
    <t>Insl6</t>
  </si>
  <si>
    <t>Ddx43</t>
  </si>
  <si>
    <t>Gpr83</t>
  </si>
  <si>
    <t>E030030I06Rik</t>
  </si>
  <si>
    <t>Kcne1</t>
  </si>
  <si>
    <t>Hist2h4</t>
  </si>
  <si>
    <t>Ppef2</t>
  </si>
  <si>
    <t>Gm15860</t>
  </si>
  <si>
    <t>Gm10638</t>
  </si>
  <si>
    <t>Csl</t>
  </si>
  <si>
    <t>Gm14044</t>
  </si>
  <si>
    <t>Snora30</t>
  </si>
  <si>
    <t>Ugt2b36</t>
  </si>
  <si>
    <t>Wdr27</t>
  </si>
  <si>
    <t>Gm6498</t>
  </si>
  <si>
    <t>C230035I16Rik</t>
  </si>
  <si>
    <t>Gm11679</t>
  </si>
  <si>
    <t>D430018E03Rik</t>
  </si>
  <si>
    <t>Lgals7</t>
  </si>
  <si>
    <t>Gm12452</t>
  </si>
  <si>
    <t>Gm16046</t>
  </si>
  <si>
    <t>Lysmd2</t>
  </si>
  <si>
    <t>AB041806</t>
  </si>
  <si>
    <t>Gypa</t>
  </si>
  <si>
    <t>Trim54</t>
  </si>
  <si>
    <t>Anks4b</t>
  </si>
  <si>
    <t>Slc35f2</t>
  </si>
  <si>
    <t>Pnliprp1</t>
  </si>
  <si>
    <t>Slc38a11</t>
  </si>
  <si>
    <t>Gm15550</t>
  </si>
  <si>
    <t>Gm11008</t>
  </si>
  <si>
    <t>Klrc3</t>
  </si>
  <si>
    <t>Gm10131</t>
  </si>
  <si>
    <t>C230062I16Rik</t>
  </si>
  <si>
    <t>Tacr2</t>
  </si>
  <si>
    <t>Gabrb1</t>
  </si>
  <si>
    <t>Krt24</t>
  </si>
  <si>
    <t>EU599041</t>
  </si>
  <si>
    <t>Gm17227</t>
  </si>
  <si>
    <t>Rpl7a</t>
  </si>
  <si>
    <t>Insl3</t>
  </si>
  <si>
    <t>Gm9796</t>
  </si>
  <si>
    <t>C130046K22Rik</t>
  </si>
  <si>
    <t>Kcnd3</t>
  </si>
  <si>
    <t>Gm10548</t>
  </si>
  <si>
    <t>Ptx4</t>
  </si>
  <si>
    <t>Gm6541</t>
  </si>
  <si>
    <t>Gm5483</t>
  </si>
  <si>
    <t>colitis, inflammation</t>
  </si>
  <si>
    <t>RA</t>
  </si>
  <si>
    <t>sepsis</t>
  </si>
  <si>
    <t>RA, asthma, colitis</t>
  </si>
  <si>
    <t>RA, leukemia</t>
  </si>
  <si>
    <t>Gout</t>
  </si>
  <si>
    <t>Non-immune disease only</t>
  </si>
  <si>
    <t>Asthma</t>
  </si>
  <si>
    <t>RA, Asthma</t>
  </si>
  <si>
    <t>Infections, acquired immunodeficiency syndrome</t>
  </si>
  <si>
    <t>Asthma, autoimmune disease</t>
  </si>
  <si>
    <t>Pneumonia</t>
  </si>
  <si>
    <t>Autoimmune disease, asthma</t>
  </si>
  <si>
    <t>Lymphatic metastasis</t>
  </si>
  <si>
    <t>Lymphoproliperative disorder</t>
  </si>
  <si>
    <t>Categorization</t>
  </si>
  <si>
    <t>Acute myeloid leukemia</t>
  </si>
  <si>
    <t>Latent tuberculosis</t>
  </si>
  <si>
    <t>Colitis, inflammation</t>
  </si>
  <si>
    <t>Immune system disease</t>
  </si>
  <si>
    <t>Asthma, lymphoma</t>
  </si>
  <si>
    <t>Autoimmune disease, immunosupression</t>
  </si>
  <si>
    <t>Lupus, RA</t>
  </si>
  <si>
    <t>Acute myeloid leukemia, rheumatoid arthritis</t>
  </si>
  <si>
    <t>Chronic myeloid leukemia</t>
  </si>
  <si>
    <t>Multiple sclerosis, infection</t>
  </si>
  <si>
    <t>Tuberculosis, acquired immunodeficiency syndrome, ulcerative colitis</t>
  </si>
  <si>
    <t>Septic shock, ulcerative colitis, juvenile rheumatoid arthritis, Crohn disease,  T-cell large granular lymphocytic leukemia</t>
  </si>
  <si>
    <t>Multiple sclerosis</t>
  </si>
  <si>
    <t>Autoimmune pancreatitis</t>
  </si>
  <si>
    <t>NON IMMUNE</t>
  </si>
  <si>
    <t>IMMUNE</t>
  </si>
  <si>
    <t>Known disease (Knowledge-based)</t>
  </si>
  <si>
    <t>Known disease (GWAS)</t>
  </si>
  <si>
    <t>Gm10916</t>
  </si>
  <si>
    <t>UNC23967191</t>
  </si>
  <si>
    <t>B CELLS;BEC;EPITHELIAL;GNS;LEC;MATRIXFIB;MPS;NK;T CELLS</t>
  </si>
  <si>
    <t>Spg11</t>
  </si>
  <si>
    <t>JAX00099125</t>
  </si>
  <si>
    <t>Prss41</t>
  </si>
  <si>
    <t>UNC27722179</t>
  </si>
  <si>
    <t>Rasgef1c</t>
  </si>
  <si>
    <t>UNC19546471</t>
  </si>
  <si>
    <t>B CELLS;EPITHELIAL;GNS;NK;T CELLS</t>
  </si>
  <si>
    <t>Gm15408</t>
  </si>
  <si>
    <t>BEC;GNS</t>
  </si>
  <si>
    <t>Srp54c</t>
  </si>
  <si>
    <t>JAX00333923</t>
  </si>
  <si>
    <t>BEC;LEC;MATRIXFIB;MPS;NK;T CELLS</t>
  </si>
  <si>
    <t>B CELLS;BEC;LEC;NK;T CELLS</t>
  </si>
  <si>
    <t>B CELLS;GNS;MATRIXFIB</t>
  </si>
  <si>
    <t>UNC16163318</t>
  </si>
  <si>
    <t>BEC;MATRIXFIB;NK</t>
  </si>
  <si>
    <t>GNS;LEC;MATRIXFIB</t>
  </si>
  <si>
    <t>UNC29761693</t>
  </si>
  <si>
    <t>MATRIXFIB;NK</t>
  </si>
  <si>
    <t>JAX00048112</t>
  </si>
  <si>
    <t>B CELLS;GNS;LEC;MPS</t>
  </si>
  <si>
    <t>Nipsnap3a</t>
  </si>
  <si>
    <t>UNC7241516</t>
  </si>
  <si>
    <t>Mypn</t>
  </si>
  <si>
    <t>JAX00290458</t>
  </si>
  <si>
    <t>B CELLS;BEC;EPITHELIAL;GNS;LEC;MPS;NK;T CELLS</t>
  </si>
  <si>
    <t>A230028O05Rik</t>
  </si>
  <si>
    <t>UNC160157635</t>
  </si>
  <si>
    <t>BEC;EPITHELIAL;NK;T CELLS</t>
  </si>
  <si>
    <t>Nptx2</t>
  </si>
  <si>
    <t>UNC10351594</t>
  </si>
  <si>
    <t>B CELLS;BEC;EPITHELIAL;LEC;MATRIXFIB</t>
  </si>
  <si>
    <t>Olfr56</t>
  </si>
  <si>
    <t>UNC19599289</t>
  </si>
  <si>
    <t>B CELLS;EPITHELIAL</t>
  </si>
  <si>
    <t>Kcnj9</t>
  </si>
  <si>
    <t>JAX00012269</t>
  </si>
  <si>
    <t>EPITHELIAL;MATRIXFIB;T CELLS</t>
  </si>
  <si>
    <t>Gm12454</t>
  </si>
  <si>
    <t>UNC7188934</t>
  </si>
  <si>
    <t>B CELLS;BEC;GNS;T CELLS</t>
  </si>
  <si>
    <t>BEC;LEC;NK</t>
  </si>
  <si>
    <t>UNC11068342</t>
  </si>
  <si>
    <t>BEC;MPS</t>
  </si>
  <si>
    <t>BEC;MPS;NK</t>
  </si>
  <si>
    <t>EPITHELIAL;LEC;MATRIXFIB;MPS;NK</t>
  </si>
  <si>
    <t>Cd209f</t>
  </si>
  <si>
    <t>JAX00158390</t>
  </si>
  <si>
    <t>B CELLS;EPITHELIAL;LEC;MATRIXFIB;T CELLS</t>
  </si>
  <si>
    <t>Klra5</t>
  </si>
  <si>
    <t>UNC12114108</t>
  </si>
  <si>
    <t>BEC;LEC</t>
  </si>
  <si>
    <t>Gm11981</t>
  </si>
  <si>
    <t>UNC18992944</t>
  </si>
  <si>
    <t>BEC;LEC;MATRIXFIB;NK;T CELLS</t>
  </si>
  <si>
    <t>Nudt15</t>
  </si>
  <si>
    <t>UNC24194081</t>
  </si>
  <si>
    <t>BEC;LEC;MPS;T CELLS</t>
  </si>
  <si>
    <t>A530016L24Rik</t>
  </si>
  <si>
    <t>JAX00347797</t>
  </si>
  <si>
    <t>Cyp2d12</t>
  </si>
  <si>
    <t>UNC25973007</t>
  </si>
  <si>
    <t>GNS;LEC;T CELLS</t>
  </si>
  <si>
    <t>Baiap2l2</t>
  </si>
  <si>
    <t>Pdxp</t>
  </si>
  <si>
    <t>Cacna1i</t>
  </si>
  <si>
    <t>Lgals2</t>
  </si>
  <si>
    <t>Dscaml1</t>
  </si>
  <si>
    <t>UNC16294504</t>
  </si>
  <si>
    <t>LEC;MATRIXFIB;NK;T CELLS</t>
  </si>
  <si>
    <t>Gm15477</t>
  </si>
  <si>
    <t>UNC9355598</t>
  </si>
  <si>
    <t>LEC;MPS</t>
  </si>
  <si>
    <t>Il1rapl2</t>
  </si>
  <si>
    <t>UNC31386390</t>
  </si>
  <si>
    <t>B CELLS;LEC;MATRIXFIB;T CELLS</t>
  </si>
  <si>
    <t>Rhbdl2</t>
  </si>
  <si>
    <t>UNC8086143</t>
  </si>
  <si>
    <t>B CELLS;MATRIXFIB</t>
  </si>
  <si>
    <t>Six3os1</t>
  </si>
  <si>
    <t>UNC28568144</t>
  </si>
  <si>
    <t>GNS;MATRIXFIB</t>
  </si>
  <si>
    <t>Olfr554</t>
  </si>
  <si>
    <t>JAX00647000</t>
  </si>
  <si>
    <t>Tceal3</t>
  </si>
  <si>
    <t>backupUNC200692256</t>
  </si>
  <si>
    <t>LEC;MATRIXFIB;T CELLS</t>
  </si>
  <si>
    <t>Snord47</t>
  </si>
  <si>
    <t>UNC2077695</t>
  </si>
  <si>
    <t>BEC;EPITHELIAL;LEC;MPS;NK</t>
  </si>
  <si>
    <t>A930038B10Rik</t>
  </si>
  <si>
    <t>backupUNC140137407</t>
  </si>
  <si>
    <t>BEC;EPITHELIAL;MPS;NK</t>
  </si>
  <si>
    <t>Gm10080</t>
  </si>
  <si>
    <t>UNC16311399</t>
  </si>
  <si>
    <t>Gm17057</t>
  </si>
  <si>
    <t>UNC26197693</t>
  </si>
  <si>
    <t>MATRIXFIB;MPS</t>
  </si>
  <si>
    <t>Snph</t>
  </si>
  <si>
    <t>UNC4188191</t>
  </si>
  <si>
    <t>GNS;MATRIXFIB;NK</t>
  </si>
  <si>
    <t>Klra7</t>
  </si>
  <si>
    <t>UNC12041209</t>
  </si>
  <si>
    <t>LEC;NK</t>
  </si>
  <si>
    <t>Naip3</t>
  </si>
  <si>
    <t>JAX00048262</t>
  </si>
  <si>
    <t>MATRIXFIB;NK;T CELLS</t>
  </si>
  <si>
    <t>UNC16504576</t>
  </si>
  <si>
    <t>Trpm3</t>
  </si>
  <si>
    <t>UNC30127795</t>
  </si>
  <si>
    <t>BEC;MPS;T CELLS</t>
  </si>
  <si>
    <t>Gm5883</t>
  </si>
  <si>
    <t>UNC11969658</t>
  </si>
  <si>
    <t>EPITHELIAL;LEC;T CELLS</t>
  </si>
  <si>
    <t>Kcna5</t>
  </si>
  <si>
    <t>UNC12003345</t>
  </si>
  <si>
    <t>Tal2</t>
  </si>
  <si>
    <t>Hes2</t>
  </si>
  <si>
    <t>Ajap1</t>
  </si>
  <si>
    <t>Mc4r</t>
  </si>
  <si>
    <t>UNC29448124</t>
  </si>
  <si>
    <t>B CELLS;BEC;EPITHELIAL;LEC;MATRIXFIB;NK;T CELLS</t>
  </si>
  <si>
    <t>Gm12349</t>
  </si>
  <si>
    <t>Olfr883</t>
  </si>
  <si>
    <t>B CELLS;EPITHELIAL;GNS;LEC;MPS</t>
  </si>
  <si>
    <t>Vpreb2</t>
  </si>
  <si>
    <t>JAX00414749</t>
  </si>
  <si>
    <t>B CELLS;EPITHELIAL;GNS;MATRIXFIB</t>
  </si>
  <si>
    <t>Theg</t>
  </si>
  <si>
    <t>JAX00020088</t>
  </si>
  <si>
    <t>B CELLS;EPITHELIAL;GNS;NK</t>
  </si>
  <si>
    <t>Rell2</t>
  </si>
  <si>
    <t>JAX00082377</t>
  </si>
  <si>
    <t>BEC;NK</t>
  </si>
  <si>
    <t>Krt1</t>
  </si>
  <si>
    <t>UNC26222650</t>
  </si>
  <si>
    <t>LEC;MATRIXFIB;MPS;T CELLS</t>
  </si>
  <si>
    <t>Scn4b</t>
  </si>
  <si>
    <t>UNC16264077</t>
  </si>
  <si>
    <t>Gm8093</t>
  </si>
  <si>
    <t>UNC16668662</t>
  </si>
  <si>
    <t>Gm7792</t>
  </si>
  <si>
    <t>JAX00588731</t>
  </si>
  <si>
    <t>LEC;MPS;T CELLS</t>
  </si>
  <si>
    <t>Gm11683</t>
  </si>
  <si>
    <t>UNC20405755</t>
  </si>
  <si>
    <t>LEC;NK;T CELLS</t>
  </si>
  <si>
    <t>Gm10059</t>
  </si>
  <si>
    <t>JAX00577482</t>
  </si>
  <si>
    <t>Number of switches</t>
  </si>
  <si>
    <t>50 genes, 100 repeats</t>
  </si>
  <si>
    <t>200 genes, 50 repeats</t>
  </si>
  <si>
    <t>1000 genes, 10 repeats</t>
  </si>
  <si>
    <t>CelGen</t>
  </si>
  <si>
    <t>Westra</t>
  </si>
  <si>
    <t>Decon-eQTL</t>
  </si>
  <si>
    <t>std (seconds)</t>
  </si>
  <si>
    <t>mean per gene (seconds)</t>
  </si>
  <si>
    <t>Westra's predicted cell types</t>
  </si>
  <si>
    <t>Table S4</t>
  </si>
  <si>
    <t>Table S3</t>
  </si>
  <si>
    <t>Table S2</t>
  </si>
  <si>
    <t>Table 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</si>
</sst>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0">
    <xf numFmtId="0" fontId="0" fillId="0" borderId="0" xfId="0"/>
    <xf numFmtId="0" fontId="16" fillId="0" borderId="0" xfId="0" applyFont="1"/>
    <xf numFmtId="0" fontId="0" fillId="0" borderId="0" xfId="0" applyFill="1"/>
    <xf numFmtId="0" fontId="21" fillId="0" borderId="12" xfId="0" applyFont="1" applyFill="1" applyBorder="1" applyAlignment="1">
      <alignment wrapText="1"/>
    </xf>
    <xf numFmtId="0" fontId="0" fillId="0" borderId="0" xfId="0" applyFill="1" applyBorder="1"/>
    <xf numFmtId="0" fontId="21" fillId="0" borderId="10" xfId="0" applyFont="1" applyFill="1" applyBorder="1" applyAlignment="1">
      <alignment wrapText="1"/>
    </xf>
    <xf numFmtId="0" fontId="21" fillId="0" borderId="22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1" fillId="0" borderId="21" xfId="0" applyFont="1" applyFill="1" applyBorder="1" applyAlignment="1">
      <alignment wrapText="1"/>
    </xf>
    <xf numFmtId="0" fontId="21" fillId="0" borderId="15" xfId="0" applyFont="1" applyFill="1" applyBorder="1" applyAlignment="1">
      <alignment wrapText="1"/>
    </xf>
    <xf numFmtId="0" fontId="21" fillId="0" borderId="16" xfId="0" applyFont="1" applyFill="1" applyBorder="1" applyAlignment="1">
      <alignment wrapText="1"/>
    </xf>
    <xf numFmtId="0" fontId="21" fillId="0" borderId="14" xfId="0" applyFont="1" applyFill="1" applyBorder="1" applyAlignment="1">
      <alignment wrapText="1"/>
    </xf>
    <xf numFmtId="0" fontId="21" fillId="0" borderId="19" xfId="0" applyFont="1" applyFill="1" applyBorder="1" applyAlignment="1">
      <alignment wrapText="1"/>
    </xf>
    <xf numFmtId="0" fontId="21" fillId="0" borderId="25" xfId="0" applyFont="1" applyFill="1" applyBorder="1" applyAlignment="1">
      <alignment wrapText="1"/>
    </xf>
    <xf numFmtId="0" fontId="21" fillId="0" borderId="17" xfId="0" applyFont="1" applyFill="1" applyBorder="1" applyAlignment="1">
      <alignment wrapText="1"/>
    </xf>
    <xf numFmtId="0" fontId="21" fillId="0" borderId="18" xfId="0" applyFont="1" applyFill="1" applyBorder="1" applyAlignment="1">
      <alignment wrapText="1"/>
    </xf>
    <xf numFmtId="0" fontId="19" fillId="0" borderId="0" xfId="0" applyFont="1" applyFill="1" applyBorder="1"/>
    <xf numFmtId="0" fontId="22" fillId="0" borderId="0" xfId="0" applyFont="1" applyFill="1" applyBorder="1"/>
    <xf numFmtId="0" fontId="20" fillId="0" borderId="24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wrapText="1"/>
    </xf>
    <xf numFmtId="0" fontId="18" fillId="0" borderId="0" xfId="0" applyFont="1" applyFill="1" applyBorder="1"/>
    <xf numFmtId="0" fontId="20" fillId="0" borderId="23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18" fillId="0" borderId="0" xfId="0" applyFont="1" applyFill="1"/>
    <xf numFmtId="0" fontId="19" fillId="0" borderId="0" xfId="0" applyFont="1" applyFill="1"/>
    <xf numFmtId="0" fontId="22" fillId="0" borderId="0" xfId="0" applyFont="1" applyFill="1"/>
    <xf numFmtId="0" fontId="20" fillId="0" borderId="20" xfId="0" applyFont="1" applyFill="1" applyBorder="1" applyAlignment="1">
      <alignment horizontal="center" wrapText="1"/>
    </xf>
    <xf numFmtId="0" fontId="0" fillId="0" borderId="26" xfId="0" applyBorder="1"/>
    <xf numFmtId="0" fontId="19" fillId="33" borderId="0" xfId="0" applyFont="1" applyFill="1" applyBorder="1"/>
    <xf numFmtId="0" fontId="20" fillId="33" borderId="11" xfId="0" applyFont="1" applyFill="1" applyBorder="1" applyAlignment="1">
      <alignment horizontal="center" wrapText="1"/>
    </xf>
    <xf numFmtId="0" fontId="21" fillId="33" borderId="13" xfId="0" applyFont="1" applyFill="1" applyBorder="1" applyAlignment="1">
      <alignment wrapText="1"/>
    </xf>
    <xf numFmtId="0" fontId="21" fillId="33" borderId="10" xfId="0" applyFont="1" applyFill="1" applyBorder="1" applyAlignment="1">
      <alignment wrapText="1"/>
    </xf>
    <xf numFmtId="0" fontId="21" fillId="33" borderId="18" xfId="0" applyFont="1" applyFill="1" applyBorder="1" applyAlignment="1">
      <alignment wrapText="1"/>
    </xf>
    <xf numFmtId="0" fontId="21" fillId="33" borderId="21" xfId="0" applyFont="1" applyFill="1" applyBorder="1" applyAlignment="1">
      <alignment wrapText="1"/>
    </xf>
    <xf numFmtId="0" fontId="21" fillId="33" borderId="0" xfId="0" applyFont="1" applyFill="1" applyBorder="1" applyAlignment="1">
      <alignment wrapText="1"/>
    </xf>
    <xf numFmtId="0" fontId="0" fillId="33" borderId="0" xfId="0" applyFill="1" applyBorder="1"/>
    <xf numFmtId="0" fontId="20" fillId="0" borderId="10" xfId="0" applyFont="1" applyFill="1" applyBorder="1" applyAlignment="1">
      <alignment wrapText="1"/>
    </xf>
    <xf numFmtId="0" fontId="16" fillId="0" borderId="26" xfId="0" applyFont="1" applyBorder="1"/>
    <xf numFmtId="0" fontId="0" fillId="0" borderId="26" xfId="0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workbookViewId="0">
      <selection activeCell="A2" sqref="A2"/>
    </sheetView>
  </sheetViews>
  <sheetFormatPr baseColWidth="10" defaultColWidth="8.83203125" defaultRowHeight="16" x14ac:dyDescent="0.2"/>
  <cols>
    <col min="1" max="1" width="7.1640625" style="24" customWidth="1"/>
    <col min="2" max="2" width="9.33203125" style="24" customWidth="1"/>
    <col min="3" max="3" width="10.1640625" style="24" customWidth="1"/>
    <col min="4" max="4" width="13.33203125" style="24" customWidth="1"/>
    <col min="5" max="5" width="22.1640625" style="24" customWidth="1"/>
    <col min="6" max="6" width="21.33203125" style="24" customWidth="1"/>
    <col min="7" max="7" width="8.83203125" style="2"/>
  </cols>
  <sheetData>
    <row r="1" spans="1:6" x14ac:dyDescent="0.2">
      <c r="A1" s="23" t="s">
        <v>536</v>
      </c>
    </row>
    <row r="2" spans="1:6" ht="17" thickBot="1" x14ac:dyDescent="0.25">
      <c r="A2" s="23"/>
      <c r="F2" s="25"/>
    </row>
    <row r="3" spans="1:6" ht="31.25" customHeight="1" thickBot="1" x14ac:dyDescent="0.25">
      <c r="A3" s="26" t="s">
        <v>84</v>
      </c>
      <c r="B3" s="26" t="s">
        <v>87</v>
      </c>
      <c r="C3" s="26" t="s">
        <v>86</v>
      </c>
      <c r="D3" s="26" t="s">
        <v>85</v>
      </c>
      <c r="E3" s="18" t="s">
        <v>370</v>
      </c>
      <c r="F3" s="18" t="s">
        <v>369</v>
      </c>
    </row>
    <row r="4" spans="1:6" ht="58.75" customHeight="1" x14ac:dyDescent="0.2">
      <c r="A4" s="3" t="s">
        <v>44</v>
      </c>
      <c r="B4" s="19" t="s">
        <v>45</v>
      </c>
      <c r="C4" s="19" t="s">
        <v>88</v>
      </c>
      <c r="D4" s="19" t="s">
        <v>80</v>
      </c>
      <c r="E4" s="19" t="s">
        <v>342</v>
      </c>
      <c r="F4" s="19" t="s">
        <v>343</v>
      </c>
    </row>
    <row r="5" spans="1:6" ht="27.5" customHeight="1" x14ac:dyDescent="0.2">
      <c r="A5" s="11" t="s">
        <v>137</v>
      </c>
      <c r="B5" s="5" t="s">
        <v>35</v>
      </c>
      <c r="C5" s="5" t="s">
        <v>89</v>
      </c>
      <c r="D5" s="5" t="s">
        <v>80</v>
      </c>
      <c r="E5" s="5"/>
      <c r="F5" s="5" t="s">
        <v>128</v>
      </c>
    </row>
    <row r="6" spans="1:6" ht="27.5" customHeight="1" x14ac:dyDescent="0.2">
      <c r="A6" s="11" t="s">
        <v>36</v>
      </c>
      <c r="B6" s="5" t="s">
        <v>37</v>
      </c>
      <c r="C6" s="5" t="s">
        <v>90</v>
      </c>
      <c r="D6" s="5" t="s">
        <v>80</v>
      </c>
      <c r="E6" s="5" t="s">
        <v>344</v>
      </c>
      <c r="F6" s="5" t="s">
        <v>129</v>
      </c>
    </row>
    <row r="7" spans="1:6" ht="58.75" customHeight="1" x14ac:dyDescent="0.2">
      <c r="A7" s="11" t="s">
        <v>48</v>
      </c>
      <c r="B7" s="5" t="s">
        <v>49</v>
      </c>
      <c r="C7" s="5" t="s">
        <v>91</v>
      </c>
      <c r="D7" s="5" t="s">
        <v>80</v>
      </c>
      <c r="E7" s="5" t="s">
        <v>345</v>
      </c>
      <c r="F7" s="5" t="s">
        <v>139</v>
      </c>
    </row>
    <row r="8" spans="1:6" ht="26.5" customHeight="1" thickBot="1" x14ac:dyDescent="0.25">
      <c r="A8" s="11" t="s">
        <v>38</v>
      </c>
      <c r="B8" s="5" t="s">
        <v>39</v>
      </c>
      <c r="C8" s="5" t="s">
        <v>92</v>
      </c>
      <c r="D8" s="5" t="s">
        <v>80</v>
      </c>
      <c r="E8" s="5" t="s">
        <v>346</v>
      </c>
      <c r="F8" s="5" t="s">
        <v>130</v>
      </c>
    </row>
    <row r="9" spans="1:6" ht="27.5" customHeight="1" thickBot="1" x14ac:dyDescent="0.25">
      <c r="A9" s="11" t="s">
        <v>29</v>
      </c>
      <c r="B9" s="5" t="s">
        <v>30</v>
      </c>
      <c r="C9" s="5" t="s">
        <v>93</v>
      </c>
      <c r="D9" s="5" t="s">
        <v>138</v>
      </c>
      <c r="E9" s="5" t="s">
        <v>347</v>
      </c>
      <c r="F9" s="19" t="s">
        <v>343</v>
      </c>
    </row>
    <row r="10" spans="1:6" ht="27.5" customHeight="1" thickBot="1" x14ac:dyDescent="0.25">
      <c r="A10" s="11" t="s">
        <v>0</v>
      </c>
      <c r="B10" s="5" t="s">
        <v>1</v>
      </c>
      <c r="C10" s="5" t="s">
        <v>94</v>
      </c>
      <c r="D10" s="5" t="s">
        <v>138</v>
      </c>
      <c r="E10" s="5"/>
      <c r="F10" s="19" t="s">
        <v>343</v>
      </c>
    </row>
    <row r="11" spans="1:6" ht="20.5" customHeight="1" thickBot="1" x14ac:dyDescent="0.25">
      <c r="A11" s="11" t="s">
        <v>4</v>
      </c>
      <c r="B11" s="5" t="s">
        <v>5</v>
      </c>
      <c r="C11" s="5" t="s">
        <v>95</v>
      </c>
      <c r="D11" s="5" t="s">
        <v>138</v>
      </c>
      <c r="E11" s="5" t="s">
        <v>343</v>
      </c>
      <c r="F11" s="19" t="s">
        <v>343</v>
      </c>
    </row>
    <row r="12" spans="1:6" ht="20.5" customHeight="1" x14ac:dyDescent="0.2">
      <c r="A12" s="11" t="s">
        <v>25</v>
      </c>
      <c r="B12" s="5" t="s">
        <v>26</v>
      </c>
      <c r="C12" s="5" t="s">
        <v>96</v>
      </c>
      <c r="D12" s="5" t="s">
        <v>138</v>
      </c>
      <c r="E12" s="5" t="s">
        <v>348</v>
      </c>
      <c r="F12" s="19" t="s">
        <v>343</v>
      </c>
    </row>
    <row r="13" spans="1:6" ht="58.75" customHeight="1" x14ac:dyDescent="0.2">
      <c r="A13" s="11" t="s">
        <v>14</v>
      </c>
      <c r="B13" s="5" t="s">
        <v>13</v>
      </c>
      <c r="C13" s="5" t="s">
        <v>97</v>
      </c>
      <c r="D13" s="5" t="s">
        <v>138</v>
      </c>
      <c r="E13" s="5" t="s">
        <v>341</v>
      </c>
      <c r="F13" s="5" t="s">
        <v>131</v>
      </c>
    </row>
    <row r="14" spans="1:6" ht="27.5" customHeight="1" x14ac:dyDescent="0.2">
      <c r="A14" s="11" t="s">
        <v>17</v>
      </c>
      <c r="B14" s="5" t="s">
        <v>18</v>
      </c>
      <c r="C14" s="5" t="s">
        <v>97</v>
      </c>
      <c r="D14" s="5" t="s">
        <v>138</v>
      </c>
      <c r="E14" s="5" t="s">
        <v>343</v>
      </c>
      <c r="F14" s="5" t="s">
        <v>132</v>
      </c>
    </row>
    <row r="15" spans="1:6" ht="27.5" customHeight="1" thickBot="1" x14ac:dyDescent="0.25">
      <c r="A15" s="11" t="s">
        <v>33</v>
      </c>
      <c r="B15" s="5" t="s">
        <v>34</v>
      </c>
      <c r="C15" s="5" t="s">
        <v>98</v>
      </c>
      <c r="D15" s="5" t="s">
        <v>138</v>
      </c>
      <c r="E15" s="5" t="s">
        <v>343</v>
      </c>
      <c r="F15" s="5" t="s">
        <v>133</v>
      </c>
    </row>
    <row r="16" spans="1:6" ht="27.5" customHeight="1" x14ac:dyDescent="0.2">
      <c r="A16" s="11" t="s">
        <v>10</v>
      </c>
      <c r="B16" s="5" t="s">
        <v>11</v>
      </c>
      <c r="C16" s="5" t="s">
        <v>99</v>
      </c>
      <c r="D16" s="5" t="s">
        <v>138</v>
      </c>
      <c r="E16" s="5" t="s">
        <v>351</v>
      </c>
      <c r="F16" s="19" t="s">
        <v>343</v>
      </c>
    </row>
    <row r="17" spans="1:6" ht="27" customHeight="1" thickBot="1" x14ac:dyDescent="0.25">
      <c r="A17" s="11" t="s">
        <v>15</v>
      </c>
      <c r="B17" s="5" t="s">
        <v>16</v>
      </c>
      <c r="C17" s="5" t="s">
        <v>100</v>
      </c>
      <c r="D17" s="5" t="s">
        <v>138</v>
      </c>
      <c r="E17" s="5"/>
      <c r="F17" s="5" t="s">
        <v>134</v>
      </c>
    </row>
    <row r="18" spans="1:6" ht="20.5" customHeight="1" x14ac:dyDescent="0.2">
      <c r="A18" s="11" t="s">
        <v>21</v>
      </c>
      <c r="B18" s="5" t="s">
        <v>22</v>
      </c>
      <c r="C18" s="5" t="s">
        <v>101</v>
      </c>
      <c r="D18" s="5" t="s">
        <v>138</v>
      </c>
      <c r="E18" s="5" t="s">
        <v>343</v>
      </c>
      <c r="F18" s="19" t="s">
        <v>343</v>
      </c>
    </row>
    <row r="19" spans="1:6" ht="58.75" customHeight="1" x14ac:dyDescent="0.2">
      <c r="A19" s="11" t="s">
        <v>31</v>
      </c>
      <c r="B19" s="5" t="s">
        <v>32</v>
      </c>
      <c r="C19" s="5" t="s">
        <v>102</v>
      </c>
      <c r="D19" s="5" t="s">
        <v>81</v>
      </c>
      <c r="E19" s="5"/>
      <c r="F19" s="5" t="s">
        <v>82</v>
      </c>
    </row>
    <row r="20" spans="1:6" ht="17.5" customHeight="1" thickBot="1" x14ac:dyDescent="0.25">
      <c r="A20" s="14" t="s">
        <v>40</v>
      </c>
      <c r="B20" s="15" t="s">
        <v>41</v>
      </c>
      <c r="C20" s="15" t="s">
        <v>117</v>
      </c>
      <c r="D20" s="15" t="s">
        <v>80</v>
      </c>
      <c r="E20" s="15" t="s">
        <v>350</v>
      </c>
      <c r="F20" s="15"/>
    </row>
    <row r="21" spans="1:6" ht="16.25" customHeight="1" thickBot="1" x14ac:dyDescent="0.25">
      <c r="A21" s="3" t="s">
        <v>72</v>
      </c>
      <c r="B21" s="19" t="s">
        <v>73</v>
      </c>
      <c r="C21" s="19" t="s">
        <v>103</v>
      </c>
      <c r="D21" s="19" t="s">
        <v>367</v>
      </c>
      <c r="E21" s="19" t="s">
        <v>343</v>
      </c>
      <c r="F21" s="19" t="s">
        <v>343</v>
      </c>
    </row>
    <row r="22" spans="1:6" ht="16.25" customHeight="1" thickBot="1" x14ac:dyDescent="0.25">
      <c r="A22" s="11" t="s">
        <v>76</v>
      </c>
      <c r="B22" s="5" t="s">
        <v>77</v>
      </c>
      <c r="C22" s="5" t="s">
        <v>104</v>
      </c>
      <c r="D22" s="19" t="s">
        <v>367</v>
      </c>
      <c r="E22" s="5" t="s">
        <v>343</v>
      </c>
      <c r="F22" s="19" t="s">
        <v>343</v>
      </c>
    </row>
    <row r="23" spans="1:6" ht="27.5" customHeight="1" thickBot="1" x14ac:dyDescent="0.25">
      <c r="A23" s="11" t="s">
        <v>78</v>
      </c>
      <c r="B23" s="5" t="s">
        <v>79</v>
      </c>
      <c r="C23" s="5" t="s">
        <v>105</v>
      </c>
      <c r="D23" s="19" t="s">
        <v>367</v>
      </c>
      <c r="E23" s="5" t="s">
        <v>343</v>
      </c>
      <c r="F23" s="19" t="s">
        <v>343</v>
      </c>
    </row>
    <row r="24" spans="1:6" ht="27.5" customHeight="1" thickBot="1" x14ac:dyDescent="0.25">
      <c r="A24" s="11" t="s">
        <v>52</v>
      </c>
      <c r="B24" s="5" t="s">
        <v>53</v>
      </c>
      <c r="C24" s="5" t="s">
        <v>106</v>
      </c>
      <c r="D24" s="19" t="s">
        <v>367</v>
      </c>
      <c r="E24" s="5"/>
      <c r="F24" s="5" t="s">
        <v>135</v>
      </c>
    </row>
    <row r="25" spans="1:6" ht="27.5" customHeight="1" thickBot="1" x14ac:dyDescent="0.25">
      <c r="A25" s="11" t="s">
        <v>60</v>
      </c>
      <c r="B25" s="5" t="s">
        <v>61</v>
      </c>
      <c r="C25" s="5" t="s">
        <v>107</v>
      </c>
      <c r="D25" s="19" t="s">
        <v>367</v>
      </c>
      <c r="E25" s="5" t="s">
        <v>343</v>
      </c>
      <c r="F25" s="5" t="s">
        <v>136</v>
      </c>
    </row>
    <row r="26" spans="1:6" ht="27.5" customHeight="1" thickBot="1" x14ac:dyDescent="0.25">
      <c r="A26" s="11" t="s">
        <v>64</v>
      </c>
      <c r="B26" s="5" t="s">
        <v>65</v>
      </c>
      <c r="C26" s="5" t="s">
        <v>108</v>
      </c>
      <c r="D26" s="19" t="s">
        <v>367</v>
      </c>
      <c r="E26" s="5"/>
      <c r="F26" s="19" t="s">
        <v>343</v>
      </c>
    </row>
    <row r="27" spans="1:6" ht="45" customHeight="1" thickBot="1" x14ac:dyDescent="0.25">
      <c r="A27" s="14" t="s">
        <v>58</v>
      </c>
      <c r="B27" s="15" t="s">
        <v>59</v>
      </c>
      <c r="C27" s="15" t="s">
        <v>109</v>
      </c>
      <c r="D27" s="19" t="s">
        <v>367</v>
      </c>
      <c r="E27" s="15" t="s">
        <v>349</v>
      </c>
      <c r="F27" s="19" t="s">
        <v>343</v>
      </c>
    </row>
    <row r="28" spans="1:6" ht="17.5" customHeight="1" x14ac:dyDescent="0.2">
      <c r="A28" s="5" t="s">
        <v>46</v>
      </c>
      <c r="B28" s="5" t="s">
        <v>47</v>
      </c>
      <c r="C28" s="5" t="s">
        <v>118</v>
      </c>
      <c r="D28" s="5" t="s">
        <v>80</v>
      </c>
      <c r="E28" s="5"/>
      <c r="F28" s="5"/>
    </row>
    <row r="29" spans="1:6" ht="17.5" customHeight="1" x14ac:dyDescent="0.2">
      <c r="A29" s="5" t="s">
        <v>2</v>
      </c>
      <c r="B29" s="5" t="s">
        <v>3</v>
      </c>
      <c r="C29" s="5" t="s">
        <v>119</v>
      </c>
      <c r="D29" s="5" t="s">
        <v>138</v>
      </c>
      <c r="E29" s="5"/>
      <c r="F29" s="5"/>
    </row>
    <row r="30" spans="1:6" ht="17.5" customHeight="1" x14ac:dyDescent="0.2">
      <c r="A30" s="5" t="s">
        <v>42</v>
      </c>
      <c r="B30" s="5" t="s">
        <v>43</v>
      </c>
      <c r="C30" s="5" t="s">
        <v>120</v>
      </c>
      <c r="D30" s="5" t="s">
        <v>80</v>
      </c>
      <c r="E30" s="5"/>
      <c r="F30" s="5"/>
    </row>
    <row r="31" spans="1:6" ht="17.5" customHeight="1" x14ac:dyDescent="0.2">
      <c r="A31" s="5" t="s">
        <v>50</v>
      </c>
      <c r="B31" s="5" t="s">
        <v>51</v>
      </c>
      <c r="C31" s="5" t="s">
        <v>121</v>
      </c>
      <c r="D31" s="5" t="s">
        <v>80</v>
      </c>
      <c r="E31" s="5"/>
      <c r="F31" s="5"/>
    </row>
    <row r="32" spans="1:6" ht="17.5" customHeight="1" x14ac:dyDescent="0.2">
      <c r="A32" s="5" t="s">
        <v>12</v>
      </c>
      <c r="B32" s="5" t="s">
        <v>13</v>
      </c>
      <c r="C32" s="5" t="s">
        <v>122</v>
      </c>
      <c r="D32" s="5" t="s">
        <v>138</v>
      </c>
      <c r="E32" s="5"/>
      <c r="F32" s="5"/>
    </row>
    <row r="33" spans="1:6" ht="25.25" customHeight="1" x14ac:dyDescent="0.2">
      <c r="A33" s="5" t="s">
        <v>19</v>
      </c>
      <c r="B33" s="5" t="s">
        <v>20</v>
      </c>
      <c r="C33" s="5" t="s">
        <v>123</v>
      </c>
      <c r="D33" s="5" t="s">
        <v>138</v>
      </c>
      <c r="E33" s="5"/>
      <c r="F33" s="5"/>
    </row>
    <row r="34" spans="1:6" ht="25.25" customHeight="1" x14ac:dyDescent="0.2">
      <c r="A34" s="5" t="s">
        <v>8</v>
      </c>
      <c r="B34" s="5" t="s">
        <v>9</v>
      </c>
      <c r="C34" s="5" t="s">
        <v>124</v>
      </c>
      <c r="D34" s="5" t="s">
        <v>138</v>
      </c>
      <c r="E34" s="5"/>
      <c r="F34" s="5"/>
    </row>
    <row r="35" spans="1:6" ht="17.5" customHeight="1" x14ac:dyDescent="0.2">
      <c r="A35" s="5" t="s">
        <v>6</v>
      </c>
      <c r="B35" s="5" t="s">
        <v>7</v>
      </c>
      <c r="C35" s="5" t="s">
        <v>125</v>
      </c>
      <c r="D35" s="5" t="s">
        <v>138</v>
      </c>
      <c r="E35" s="5"/>
      <c r="F35" s="5"/>
    </row>
    <row r="36" spans="1:6" ht="17.5" customHeight="1" x14ac:dyDescent="0.2">
      <c r="A36" s="5" t="s">
        <v>23</v>
      </c>
      <c r="B36" s="5" t="s">
        <v>24</v>
      </c>
      <c r="C36" s="5" t="s">
        <v>126</v>
      </c>
      <c r="D36" s="5" t="s">
        <v>138</v>
      </c>
      <c r="E36" s="5"/>
      <c r="F36" s="5"/>
    </row>
    <row r="37" spans="1:6" ht="17.5" customHeight="1" thickBot="1" x14ac:dyDescent="0.25">
      <c r="A37" s="5" t="s">
        <v>27</v>
      </c>
      <c r="B37" s="5" t="s">
        <v>28</v>
      </c>
      <c r="C37" s="5" t="s">
        <v>127</v>
      </c>
      <c r="D37" s="5" t="s">
        <v>138</v>
      </c>
      <c r="E37" s="5"/>
      <c r="F37" s="5"/>
    </row>
    <row r="38" spans="1:6" ht="17.5" customHeight="1" thickBot="1" x14ac:dyDescent="0.25">
      <c r="A38" s="8" t="s">
        <v>68</v>
      </c>
      <c r="B38" s="8" t="s">
        <v>69</v>
      </c>
      <c r="C38" s="8" t="s">
        <v>110</v>
      </c>
      <c r="D38" s="19" t="s">
        <v>367</v>
      </c>
      <c r="E38" s="8"/>
      <c r="F38" s="8"/>
    </row>
    <row r="39" spans="1:6" ht="17.5" customHeight="1" thickBot="1" x14ac:dyDescent="0.25">
      <c r="A39" s="5" t="s">
        <v>70</v>
      </c>
      <c r="B39" s="5" t="s">
        <v>71</v>
      </c>
      <c r="C39" s="5" t="s">
        <v>111</v>
      </c>
      <c r="D39" s="19" t="s">
        <v>367</v>
      </c>
      <c r="E39" s="5"/>
      <c r="F39" s="5"/>
    </row>
    <row r="40" spans="1:6" ht="17.5" customHeight="1" thickBot="1" x14ac:dyDescent="0.25">
      <c r="A40" s="5" t="s">
        <v>74</v>
      </c>
      <c r="B40" s="5" t="s">
        <v>75</v>
      </c>
      <c r="C40" s="5" t="s">
        <v>112</v>
      </c>
      <c r="D40" s="19" t="s">
        <v>367</v>
      </c>
      <c r="E40" s="5"/>
      <c r="F40" s="5"/>
    </row>
    <row r="41" spans="1:6" ht="17.5" customHeight="1" thickBot="1" x14ac:dyDescent="0.25">
      <c r="A41" s="5" t="s">
        <v>62</v>
      </c>
      <c r="B41" s="5" t="s">
        <v>63</v>
      </c>
      <c r="C41" s="5" t="s">
        <v>113</v>
      </c>
      <c r="D41" s="19" t="s">
        <v>367</v>
      </c>
      <c r="E41" s="5"/>
      <c r="F41" s="5"/>
    </row>
    <row r="42" spans="1:6" ht="17.5" customHeight="1" thickBot="1" x14ac:dyDescent="0.25">
      <c r="A42" s="5" t="s">
        <v>66</v>
      </c>
      <c r="B42" s="5" t="s">
        <v>67</v>
      </c>
      <c r="C42" s="5" t="s">
        <v>114</v>
      </c>
      <c r="D42" s="19" t="s">
        <v>367</v>
      </c>
      <c r="E42" s="5"/>
      <c r="F42" s="5"/>
    </row>
    <row r="43" spans="1:6" ht="17.5" customHeight="1" thickBot="1" x14ac:dyDescent="0.25">
      <c r="A43" s="5" t="s">
        <v>54</v>
      </c>
      <c r="B43" s="5" t="s">
        <v>55</v>
      </c>
      <c r="C43" s="5" t="s">
        <v>115</v>
      </c>
      <c r="D43" s="19" t="s">
        <v>367</v>
      </c>
      <c r="E43" s="5"/>
      <c r="F43" s="5"/>
    </row>
    <row r="44" spans="1:6" ht="24.5" customHeight="1" x14ac:dyDescent="0.2">
      <c r="A44" s="5" t="s">
        <v>56</v>
      </c>
      <c r="B44" s="5" t="s">
        <v>57</v>
      </c>
      <c r="C44" s="5" t="s">
        <v>116</v>
      </c>
      <c r="D44" s="19" t="s">
        <v>367</v>
      </c>
      <c r="E44" s="5"/>
      <c r="F44" s="5"/>
    </row>
  </sheetData>
  <pageMargins left="0.6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2"/>
  <sheetViews>
    <sheetView workbookViewId="0">
      <selection activeCell="A2" sqref="A2"/>
    </sheetView>
  </sheetViews>
  <sheetFormatPr baseColWidth="10" defaultColWidth="8.83203125" defaultRowHeight="16" x14ac:dyDescent="0.2"/>
  <cols>
    <col min="1" max="1" width="8.83203125" style="4"/>
    <col min="2" max="2" width="10.33203125" style="35" customWidth="1"/>
    <col min="3" max="3" width="15.33203125" style="4" customWidth="1"/>
    <col min="4" max="4" width="10.6640625" style="4" customWidth="1"/>
    <col min="5" max="5" width="22.83203125" style="4" customWidth="1"/>
    <col min="6" max="6" width="22.1640625" style="4" customWidth="1"/>
    <col min="7" max="7" width="8.83203125" style="4"/>
    <col min="8" max="8" width="8.83203125" style="2"/>
  </cols>
  <sheetData>
    <row r="1" spans="1:7" x14ac:dyDescent="0.2">
      <c r="A1" s="20" t="s">
        <v>535</v>
      </c>
      <c r="B1" s="28"/>
      <c r="C1" s="16"/>
      <c r="D1" s="16"/>
      <c r="E1" s="16"/>
      <c r="F1" s="16"/>
      <c r="G1" s="16"/>
    </row>
    <row r="2" spans="1:7" ht="17" thickBot="1" x14ac:dyDescent="0.25">
      <c r="A2" s="20"/>
      <c r="B2" s="28"/>
      <c r="C2" s="16"/>
      <c r="D2" s="16"/>
      <c r="E2" s="16"/>
      <c r="F2" s="17"/>
      <c r="G2" s="17"/>
    </row>
    <row r="3" spans="1:7" ht="41.5" customHeight="1" thickBot="1" x14ac:dyDescent="0.25">
      <c r="A3" s="21" t="s">
        <v>84</v>
      </c>
      <c r="B3" s="29" t="s">
        <v>87</v>
      </c>
      <c r="C3" s="22" t="s">
        <v>532</v>
      </c>
      <c r="D3" s="22" t="s">
        <v>352</v>
      </c>
      <c r="E3" s="18" t="s">
        <v>370</v>
      </c>
      <c r="F3" s="18" t="s">
        <v>369</v>
      </c>
    </row>
    <row r="4" spans="1:7" ht="22.25" customHeight="1" x14ac:dyDescent="0.2">
      <c r="A4" s="3" t="s">
        <v>254</v>
      </c>
      <c r="B4" s="30" t="s">
        <v>142</v>
      </c>
      <c r="C4" s="19" t="s">
        <v>141</v>
      </c>
      <c r="D4" s="19" t="s">
        <v>368</v>
      </c>
      <c r="E4" s="19" t="s">
        <v>355</v>
      </c>
      <c r="F4" s="9" t="s">
        <v>343</v>
      </c>
    </row>
    <row r="5" spans="1:7" ht="22.25" customHeight="1" x14ac:dyDescent="0.2">
      <c r="A5" s="11" t="s">
        <v>255</v>
      </c>
      <c r="B5" s="31" t="s">
        <v>143</v>
      </c>
      <c r="C5" s="5" t="s">
        <v>141</v>
      </c>
      <c r="D5" s="5" t="s">
        <v>368</v>
      </c>
      <c r="E5" s="5" t="s">
        <v>338</v>
      </c>
      <c r="F5" s="10" t="s">
        <v>338</v>
      </c>
    </row>
    <row r="6" spans="1:7" s="2" customFormat="1" ht="22.25" customHeight="1" x14ac:dyDescent="0.2">
      <c r="A6" s="11" t="s">
        <v>44</v>
      </c>
      <c r="B6" s="31" t="s">
        <v>45</v>
      </c>
      <c r="C6" s="5" t="s">
        <v>141</v>
      </c>
      <c r="D6" s="5" t="s">
        <v>368</v>
      </c>
      <c r="E6" s="5" t="s">
        <v>355</v>
      </c>
      <c r="F6" s="10" t="s">
        <v>343</v>
      </c>
      <c r="G6" s="4"/>
    </row>
    <row r="7" spans="1:7" ht="22.25" customHeight="1" x14ac:dyDescent="0.2">
      <c r="A7" s="11" t="s">
        <v>272</v>
      </c>
      <c r="B7" s="31" t="s">
        <v>168</v>
      </c>
      <c r="C7" s="5" t="s">
        <v>162</v>
      </c>
      <c r="D7" s="5" t="s">
        <v>368</v>
      </c>
      <c r="E7" s="5" t="s">
        <v>337</v>
      </c>
      <c r="F7" s="10" t="s">
        <v>362</v>
      </c>
    </row>
    <row r="8" spans="1:7" ht="22.25" customHeight="1" x14ac:dyDescent="0.2">
      <c r="A8" s="11" t="s">
        <v>270</v>
      </c>
      <c r="B8" s="31" t="s">
        <v>166</v>
      </c>
      <c r="C8" s="5" t="s">
        <v>162</v>
      </c>
      <c r="D8" s="5" t="s">
        <v>368</v>
      </c>
      <c r="E8" s="5" t="s">
        <v>83</v>
      </c>
      <c r="F8" s="10" t="s">
        <v>343</v>
      </c>
    </row>
    <row r="9" spans="1:7" ht="22.25" customHeight="1" x14ac:dyDescent="0.2">
      <c r="A9" s="11" t="s">
        <v>291</v>
      </c>
      <c r="B9" s="31" t="s">
        <v>190</v>
      </c>
      <c r="C9" s="5" t="s">
        <v>182</v>
      </c>
      <c r="D9" s="5" t="s">
        <v>368</v>
      </c>
      <c r="E9" s="5" t="s">
        <v>356</v>
      </c>
      <c r="F9" s="10" t="s">
        <v>343</v>
      </c>
    </row>
    <row r="10" spans="1:7" ht="22.25" customHeight="1" x14ac:dyDescent="0.2">
      <c r="A10" s="11" t="s">
        <v>278</v>
      </c>
      <c r="B10" s="31" t="s">
        <v>175</v>
      </c>
      <c r="C10" s="5" t="s">
        <v>176</v>
      </c>
      <c r="D10" s="5" t="s">
        <v>368</v>
      </c>
      <c r="E10" s="5" t="s">
        <v>359</v>
      </c>
      <c r="F10" s="10" t="s">
        <v>343</v>
      </c>
    </row>
    <row r="11" spans="1:7" ht="22.25" customHeight="1" x14ac:dyDescent="0.2">
      <c r="A11" s="11" t="s">
        <v>264</v>
      </c>
      <c r="B11" s="31" t="s">
        <v>158</v>
      </c>
      <c r="C11" s="5" t="s">
        <v>157</v>
      </c>
      <c r="D11" s="5" t="s">
        <v>368</v>
      </c>
      <c r="E11" s="5" t="s">
        <v>339</v>
      </c>
      <c r="F11" s="10" t="s">
        <v>343</v>
      </c>
    </row>
    <row r="12" spans="1:7" ht="22.25" customHeight="1" x14ac:dyDescent="0.2">
      <c r="A12" s="11" t="s">
        <v>265</v>
      </c>
      <c r="B12" s="31" t="s">
        <v>159</v>
      </c>
      <c r="C12" s="5" t="s">
        <v>155</v>
      </c>
      <c r="D12" s="5" t="s">
        <v>368</v>
      </c>
      <c r="E12" s="5" t="s">
        <v>83</v>
      </c>
      <c r="F12" s="10" t="s">
        <v>354</v>
      </c>
    </row>
    <row r="13" spans="1:7" ht="22.25" customHeight="1" x14ac:dyDescent="0.2">
      <c r="A13" s="11" t="s">
        <v>259</v>
      </c>
      <c r="B13" s="31" t="s">
        <v>148</v>
      </c>
      <c r="C13" s="5" t="s">
        <v>149</v>
      </c>
      <c r="D13" s="5" t="s">
        <v>368</v>
      </c>
      <c r="E13" s="5" t="s">
        <v>343</v>
      </c>
      <c r="F13" s="10" t="s">
        <v>343</v>
      </c>
    </row>
    <row r="14" spans="1:7" ht="22.25" customHeight="1" x14ac:dyDescent="0.2">
      <c r="A14" s="11" t="s">
        <v>262</v>
      </c>
      <c r="B14" s="31" t="s">
        <v>154</v>
      </c>
      <c r="C14" s="5" t="s">
        <v>155</v>
      </c>
      <c r="D14" s="5" t="s">
        <v>368</v>
      </c>
      <c r="E14" s="5" t="s">
        <v>343</v>
      </c>
      <c r="F14" s="10" t="s">
        <v>353</v>
      </c>
    </row>
    <row r="15" spans="1:7" ht="22.25" customHeight="1" x14ac:dyDescent="0.2">
      <c r="A15" s="11" t="s">
        <v>263</v>
      </c>
      <c r="B15" s="31" t="s">
        <v>156</v>
      </c>
      <c r="C15" s="5" t="s">
        <v>157</v>
      </c>
      <c r="D15" s="5" t="s">
        <v>368</v>
      </c>
      <c r="E15" s="5" t="s">
        <v>343</v>
      </c>
      <c r="F15" s="10" t="s">
        <v>343</v>
      </c>
    </row>
    <row r="16" spans="1:7" ht="22.25" customHeight="1" x14ac:dyDescent="0.2">
      <c r="A16" s="11" t="s">
        <v>266</v>
      </c>
      <c r="B16" s="31" t="s">
        <v>160</v>
      </c>
      <c r="C16" s="5" t="s">
        <v>155</v>
      </c>
      <c r="D16" s="5" t="s">
        <v>368</v>
      </c>
      <c r="E16" s="5" t="s">
        <v>343</v>
      </c>
      <c r="F16" s="10" t="s">
        <v>343</v>
      </c>
    </row>
    <row r="17" spans="1:7" ht="22.25" customHeight="1" x14ac:dyDescent="0.2">
      <c r="A17" s="11" t="s">
        <v>267</v>
      </c>
      <c r="B17" s="31" t="s">
        <v>161</v>
      </c>
      <c r="C17" s="5" t="s">
        <v>149</v>
      </c>
      <c r="D17" s="5" t="s">
        <v>368</v>
      </c>
      <c r="E17" s="5" t="s">
        <v>343</v>
      </c>
      <c r="F17" s="10" t="s">
        <v>343</v>
      </c>
    </row>
    <row r="18" spans="1:7" ht="22.25" customHeight="1" x14ac:dyDescent="0.2">
      <c r="A18" s="11" t="s">
        <v>268</v>
      </c>
      <c r="B18" s="31" t="s">
        <v>163</v>
      </c>
      <c r="C18" s="5" t="s">
        <v>149</v>
      </c>
      <c r="D18" s="5" t="s">
        <v>368</v>
      </c>
      <c r="E18" s="5" t="s">
        <v>343</v>
      </c>
      <c r="F18" s="10" t="s">
        <v>343</v>
      </c>
    </row>
    <row r="19" spans="1:7" ht="22.25" customHeight="1" x14ac:dyDescent="0.2">
      <c r="A19" s="11" t="s">
        <v>282</v>
      </c>
      <c r="B19" s="31" t="s">
        <v>180</v>
      </c>
      <c r="C19" s="5" t="s">
        <v>157</v>
      </c>
      <c r="D19" s="5" t="s">
        <v>368</v>
      </c>
      <c r="E19" s="5" t="s">
        <v>343</v>
      </c>
      <c r="F19" s="10" t="s">
        <v>343</v>
      </c>
    </row>
    <row r="20" spans="1:7" ht="22.25" customHeight="1" x14ac:dyDescent="0.2">
      <c r="A20" s="11" t="s">
        <v>287</v>
      </c>
      <c r="B20" s="31" t="s">
        <v>186</v>
      </c>
      <c r="C20" s="5" t="s">
        <v>182</v>
      </c>
      <c r="D20" s="5" t="s">
        <v>368</v>
      </c>
      <c r="E20" s="5" t="s">
        <v>343</v>
      </c>
      <c r="F20" s="10" t="s">
        <v>343</v>
      </c>
    </row>
    <row r="21" spans="1:7" ht="22.25" customHeight="1" x14ac:dyDescent="0.2">
      <c r="A21" s="11" t="s">
        <v>289</v>
      </c>
      <c r="B21" s="31" t="s">
        <v>188</v>
      </c>
      <c r="C21" s="5" t="s">
        <v>182</v>
      </c>
      <c r="D21" s="5" t="s">
        <v>368</v>
      </c>
      <c r="E21" s="5" t="s">
        <v>343</v>
      </c>
      <c r="F21" s="10" t="s">
        <v>343</v>
      </c>
    </row>
    <row r="22" spans="1:7" ht="22.25" customHeight="1" x14ac:dyDescent="0.2">
      <c r="A22" s="11" t="s">
        <v>290</v>
      </c>
      <c r="B22" s="31" t="s">
        <v>189</v>
      </c>
      <c r="C22" s="5" t="s">
        <v>182</v>
      </c>
      <c r="D22" s="5" t="s">
        <v>368</v>
      </c>
      <c r="E22" s="5" t="s">
        <v>343</v>
      </c>
      <c r="F22" s="10" t="s">
        <v>361</v>
      </c>
    </row>
    <row r="23" spans="1:7" ht="22.25" customHeight="1" x14ac:dyDescent="0.2">
      <c r="A23" s="11" t="s">
        <v>293</v>
      </c>
      <c r="B23" s="31" t="s">
        <v>192</v>
      </c>
      <c r="C23" s="5" t="s">
        <v>182</v>
      </c>
      <c r="D23" s="5" t="s">
        <v>368</v>
      </c>
      <c r="E23" s="5" t="s">
        <v>343</v>
      </c>
      <c r="F23" s="10" t="s">
        <v>193</v>
      </c>
    </row>
    <row r="24" spans="1:7" s="2" customFormat="1" ht="22.25" customHeight="1" x14ac:dyDescent="0.2">
      <c r="A24" s="11" t="s">
        <v>72</v>
      </c>
      <c r="B24" s="31" t="s">
        <v>249</v>
      </c>
      <c r="C24" s="5" t="s">
        <v>182</v>
      </c>
      <c r="D24" s="5" t="s">
        <v>368</v>
      </c>
      <c r="E24" s="5" t="s">
        <v>343</v>
      </c>
      <c r="F24" s="10" t="s">
        <v>343</v>
      </c>
      <c r="G24" s="4"/>
    </row>
    <row r="25" spans="1:7" ht="22.25" customHeight="1" x14ac:dyDescent="0.2">
      <c r="A25" s="11" t="s">
        <v>277</v>
      </c>
      <c r="B25" s="31" t="s">
        <v>174</v>
      </c>
      <c r="C25" s="5" t="s">
        <v>173</v>
      </c>
      <c r="D25" s="5" t="s">
        <v>368</v>
      </c>
      <c r="E25" s="5" t="s">
        <v>343</v>
      </c>
      <c r="F25" s="10" t="s">
        <v>343</v>
      </c>
    </row>
    <row r="26" spans="1:7" ht="22.25" customHeight="1" x14ac:dyDescent="0.2">
      <c r="A26" s="11" t="s">
        <v>269</v>
      </c>
      <c r="B26" s="31" t="s">
        <v>164</v>
      </c>
      <c r="C26" s="5" t="s">
        <v>162</v>
      </c>
      <c r="D26" s="5" t="s">
        <v>368</v>
      </c>
      <c r="E26" s="5"/>
      <c r="F26" s="10" t="s">
        <v>165</v>
      </c>
    </row>
    <row r="27" spans="1:7" ht="22.25" customHeight="1" x14ac:dyDescent="0.2">
      <c r="A27" s="11" t="s">
        <v>279</v>
      </c>
      <c r="B27" s="31" t="s">
        <v>177</v>
      </c>
      <c r="C27" s="5" t="s">
        <v>157</v>
      </c>
      <c r="D27" s="5" t="s">
        <v>368</v>
      </c>
      <c r="E27" s="5"/>
      <c r="F27" s="10" t="s">
        <v>128</v>
      </c>
    </row>
    <row r="28" spans="1:7" ht="22.25" customHeight="1" x14ac:dyDescent="0.2">
      <c r="A28" s="11" t="s">
        <v>298</v>
      </c>
      <c r="B28" s="31" t="s">
        <v>198</v>
      </c>
      <c r="C28" s="5" t="s">
        <v>183</v>
      </c>
      <c r="D28" s="5" t="s">
        <v>368</v>
      </c>
      <c r="E28" s="5"/>
      <c r="F28" s="10" t="s">
        <v>199</v>
      </c>
    </row>
    <row r="29" spans="1:7" s="2" customFormat="1" ht="22.25" customHeight="1" x14ac:dyDescent="0.2">
      <c r="A29" s="11" t="s">
        <v>33</v>
      </c>
      <c r="B29" s="31" t="s">
        <v>34</v>
      </c>
      <c r="C29" s="5" t="s">
        <v>147</v>
      </c>
      <c r="D29" s="5" t="s">
        <v>368</v>
      </c>
      <c r="E29" s="5"/>
      <c r="F29" s="10" t="s">
        <v>133</v>
      </c>
      <c r="G29" s="4"/>
    </row>
    <row r="30" spans="1:7" s="2" customFormat="1" ht="22.25" customHeight="1" x14ac:dyDescent="0.2">
      <c r="A30" s="11" t="s">
        <v>15</v>
      </c>
      <c r="B30" s="31" t="s">
        <v>246</v>
      </c>
      <c r="C30" s="5" t="s">
        <v>247</v>
      </c>
      <c r="D30" s="5" t="s">
        <v>368</v>
      </c>
      <c r="E30" s="5"/>
      <c r="F30" s="10" t="s">
        <v>128</v>
      </c>
      <c r="G30" s="4"/>
    </row>
    <row r="31" spans="1:7" ht="22.25" customHeight="1" x14ac:dyDescent="0.2">
      <c r="A31" s="11" t="s">
        <v>260</v>
      </c>
      <c r="B31" s="31" t="s">
        <v>150</v>
      </c>
      <c r="C31" s="5" t="s">
        <v>151</v>
      </c>
      <c r="D31" s="5" t="s">
        <v>368</v>
      </c>
      <c r="E31" s="5"/>
      <c r="F31" s="10" t="s">
        <v>343</v>
      </c>
    </row>
    <row r="32" spans="1:7" ht="22.25" customHeight="1" x14ac:dyDescent="0.2">
      <c r="A32" s="11" t="s">
        <v>274</v>
      </c>
      <c r="B32" s="31" t="s">
        <v>170</v>
      </c>
      <c r="C32" s="5" t="s">
        <v>162</v>
      </c>
      <c r="D32" s="5" t="s">
        <v>368</v>
      </c>
      <c r="E32" s="5"/>
      <c r="F32" s="10" t="s">
        <v>343</v>
      </c>
    </row>
    <row r="33" spans="1:7" ht="22.25" customHeight="1" x14ac:dyDescent="0.2">
      <c r="A33" s="11" t="s">
        <v>280</v>
      </c>
      <c r="B33" s="31" t="s">
        <v>178</v>
      </c>
      <c r="C33" s="5" t="s">
        <v>157</v>
      </c>
      <c r="D33" s="5" t="s">
        <v>368</v>
      </c>
      <c r="E33" s="5"/>
      <c r="F33" s="10" t="s">
        <v>343</v>
      </c>
    </row>
    <row r="34" spans="1:7" ht="22.25" customHeight="1" x14ac:dyDescent="0.2">
      <c r="A34" s="11" t="s">
        <v>283</v>
      </c>
      <c r="B34" s="31" t="s">
        <v>181</v>
      </c>
      <c r="C34" s="5" t="s">
        <v>183</v>
      </c>
      <c r="D34" s="5" t="s">
        <v>368</v>
      </c>
      <c r="E34" s="5"/>
      <c r="F34" s="10" t="s">
        <v>343</v>
      </c>
    </row>
    <row r="35" spans="1:7" ht="22.25" customHeight="1" thickBot="1" x14ac:dyDescent="0.25">
      <c r="A35" s="14" t="s">
        <v>295</v>
      </c>
      <c r="B35" s="32" t="s">
        <v>195</v>
      </c>
      <c r="C35" s="15" t="s">
        <v>141</v>
      </c>
      <c r="D35" s="5" t="s">
        <v>368</v>
      </c>
      <c r="E35" s="15"/>
      <c r="F35" s="12" t="s">
        <v>343</v>
      </c>
    </row>
    <row r="36" spans="1:7" ht="22.25" customHeight="1" x14ac:dyDescent="0.2">
      <c r="A36" s="3" t="s">
        <v>302</v>
      </c>
      <c r="B36" s="30" t="s">
        <v>204</v>
      </c>
      <c r="C36" s="19" t="s">
        <v>205</v>
      </c>
      <c r="D36" s="19" t="s">
        <v>367</v>
      </c>
      <c r="E36" s="19" t="s">
        <v>338</v>
      </c>
      <c r="F36" s="9" t="s">
        <v>343</v>
      </c>
    </row>
    <row r="37" spans="1:7" ht="22.25" customHeight="1" x14ac:dyDescent="0.2">
      <c r="A37" s="11" t="s">
        <v>307</v>
      </c>
      <c r="B37" s="31" t="s">
        <v>213</v>
      </c>
      <c r="C37" s="5" t="s">
        <v>212</v>
      </c>
      <c r="D37" s="5" t="s">
        <v>367</v>
      </c>
      <c r="E37" s="5" t="s">
        <v>357</v>
      </c>
      <c r="F37" s="10" t="s">
        <v>214</v>
      </c>
    </row>
    <row r="38" spans="1:7" ht="22.25" customHeight="1" x14ac:dyDescent="0.2">
      <c r="A38" s="11" t="s">
        <v>312</v>
      </c>
      <c r="B38" s="31" t="s">
        <v>220</v>
      </c>
      <c r="C38" s="5" t="s">
        <v>221</v>
      </c>
      <c r="D38" s="5" t="s">
        <v>367</v>
      </c>
      <c r="E38" s="5" t="s">
        <v>358</v>
      </c>
      <c r="F38" s="10" t="s">
        <v>360</v>
      </c>
    </row>
    <row r="39" spans="1:7" ht="22.25" customHeight="1" x14ac:dyDescent="0.2">
      <c r="A39" s="11" t="s">
        <v>313</v>
      </c>
      <c r="B39" s="31" t="s">
        <v>222</v>
      </c>
      <c r="C39" s="5" t="s">
        <v>210</v>
      </c>
      <c r="D39" s="5" t="s">
        <v>367</v>
      </c>
      <c r="E39" s="5" t="s">
        <v>342</v>
      </c>
      <c r="F39" s="10" t="s">
        <v>343</v>
      </c>
    </row>
    <row r="40" spans="1:7" ht="22.25" customHeight="1" x14ac:dyDescent="0.2">
      <c r="A40" s="11" t="s">
        <v>323</v>
      </c>
      <c r="B40" s="31" t="s">
        <v>232</v>
      </c>
      <c r="C40" s="5" t="s">
        <v>209</v>
      </c>
      <c r="D40" s="5" t="s">
        <v>367</v>
      </c>
      <c r="E40" s="5" t="s">
        <v>340</v>
      </c>
      <c r="F40" s="10" t="s">
        <v>343</v>
      </c>
    </row>
    <row r="41" spans="1:7" ht="22.25" customHeight="1" x14ac:dyDescent="0.2">
      <c r="A41" s="11" t="s">
        <v>324</v>
      </c>
      <c r="B41" s="31" t="s">
        <v>234</v>
      </c>
      <c r="C41" s="5" t="s">
        <v>233</v>
      </c>
      <c r="D41" s="5" t="s">
        <v>367</v>
      </c>
      <c r="E41" s="5" t="s">
        <v>343</v>
      </c>
      <c r="F41" s="10" t="s">
        <v>363</v>
      </c>
    </row>
    <row r="42" spans="1:7" ht="22.25" customHeight="1" x14ac:dyDescent="0.2">
      <c r="A42" s="11" t="s">
        <v>329</v>
      </c>
      <c r="B42" s="31" t="s">
        <v>239</v>
      </c>
      <c r="C42" s="5" t="s">
        <v>233</v>
      </c>
      <c r="D42" s="5" t="s">
        <v>367</v>
      </c>
      <c r="E42" s="5" t="s">
        <v>343</v>
      </c>
      <c r="F42" s="10" t="s">
        <v>364</v>
      </c>
    </row>
    <row r="43" spans="1:7" ht="22.25" customHeight="1" x14ac:dyDescent="0.2">
      <c r="A43" s="11" t="s">
        <v>332</v>
      </c>
      <c r="B43" s="31" t="s">
        <v>241</v>
      </c>
      <c r="C43" s="5" t="s">
        <v>233</v>
      </c>
      <c r="D43" s="5" t="s">
        <v>367</v>
      </c>
      <c r="E43" s="5" t="s">
        <v>343</v>
      </c>
      <c r="F43" s="10" t="s">
        <v>365</v>
      </c>
    </row>
    <row r="44" spans="1:7" ht="22.25" customHeight="1" x14ac:dyDescent="0.2">
      <c r="A44" s="11" t="s">
        <v>334</v>
      </c>
      <c r="B44" s="31" t="s">
        <v>243</v>
      </c>
      <c r="C44" s="5" t="s">
        <v>212</v>
      </c>
      <c r="D44" s="5" t="s">
        <v>367</v>
      </c>
      <c r="E44" s="5" t="s">
        <v>343</v>
      </c>
      <c r="F44" s="10" t="s">
        <v>353</v>
      </c>
    </row>
    <row r="45" spans="1:7" s="2" customFormat="1" ht="22.25" customHeight="1" x14ac:dyDescent="0.2">
      <c r="A45" s="11" t="s">
        <v>17</v>
      </c>
      <c r="B45" s="31" t="s">
        <v>18</v>
      </c>
      <c r="C45" s="5" t="s">
        <v>212</v>
      </c>
      <c r="D45" s="5" t="s">
        <v>367</v>
      </c>
      <c r="E45" s="5" t="s">
        <v>343</v>
      </c>
      <c r="F45" s="10" t="s">
        <v>132</v>
      </c>
      <c r="G45" s="4"/>
    </row>
    <row r="46" spans="1:7" s="2" customFormat="1" ht="22.25" customHeight="1" x14ac:dyDescent="0.2">
      <c r="A46" s="11" t="s">
        <v>60</v>
      </c>
      <c r="B46" s="31" t="s">
        <v>251</v>
      </c>
      <c r="C46" s="5" t="s">
        <v>212</v>
      </c>
      <c r="D46" s="5" t="s">
        <v>367</v>
      </c>
      <c r="E46" s="5" t="s">
        <v>343</v>
      </c>
      <c r="F46" s="10" t="s">
        <v>136</v>
      </c>
      <c r="G46" s="4"/>
    </row>
    <row r="47" spans="1:7" ht="22.25" customHeight="1" x14ac:dyDescent="0.2">
      <c r="A47" s="11" t="s">
        <v>310</v>
      </c>
      <c r="B47" s="31" t="s">
        <v>217</v>
      </c>
      <c r="C47" s="5" t="s">
        <v>212</v>
      </c>
      <c r="D47" s="5" t="s">
        <v>367</v>
      </c>
      <c r="E47" s="5"/>
      <c r="F47" s="10" t="s">
        <v>218</v>
      </c>
    </row>
    <row r="48" spans="1:7" ht="22.25" customHeight="1" x14ac:dyDescent="0.2">
      <c r="A48" s="11" t="s">
        <v>316</v>
      </c>
      <c r="B48" s="31" t="s">
        <v>225</v>
      </c>
      <c r="C48" s="5" t="s">
        <v>210</v>
      </c>
      <c r="D48" s="5" t="s">
        <v>367</v>
      </c>
      <c r="E48" s="5" t="s">
        <v>343</v>
      </c>
      <c r="F48" s="10" t="s">
        <v>366</v>
      </c>
    </row>
    <row r="49" spans="1:7" ht="22.25" customHeight="1" x14ac:dyDescent="0.2">
      <c r="A49" s="11" t="s">
        <v>314</v>
      </c>
      <c r="B49" s="31" t="s">
        <v>223</v>
      </c>
      <c r="C49" s="5" t="s">
        <v>210</v>
      </c>
      <c r="D49" s="5" t="s">
        <v>367</v>
      </c>
      <c r="E49" s="5" t="s">
        <v>343</v>
      </c>
      <c r="F49" s="10" t="s">
        <v>343</v>
      </c>
    </row>
    <row r="50" spans="1:7" ht="22.25" customHeight="1" x14ac:dyDescent="0.2">
      <c r="A50" s="11" t="s">
        <v>315</v>
      </c>
      <c r="B50" s="31" t="s">
        <v>224</v>
      </c>
      <c r="C50" s="5" t="s">
        <v>210</v>
      </c>
      <c r="D50" s="5" t="s">
        <v>367</v>
      </c>
      <c r="E50" s="5" t="s">
        <v>343</v>
      </c>
      <c r="F50" s="10" t="s">
        <v>343</v>
      </c>
    </row>
    <row r="51" spans="1:7" ht="22.25" customHeight="1" x14ac:dyDescent="0.2">
      <c r="A51" s="11" t="s">
        <v>320</v>
      </c>
      <c r="B51" s="31" t="s">
        <v>229</v>
      </c>
      <c r="C51" s="5" t="s">
        <v>210</v>
      </c>
      <c r="D51" s="5" t="s">
        <v>367</v>
      </c>
      <c r="E51" s="5" t="s">
        <v>343</v>
      </c>
      <c r="F51" s="10" t="s">
        <v>343</v>
      </c>
    </row>
    <row r="52" spans="1:7" ht="22.25" customHeight="1" x14ac:dyDescent="0.2">
      <c r="A52" s="11" t="s">
        <v>301</v>
      </c>
      <c r="B52" s="31" t="s">
        <v>203</v>
      </c>
      <c r="C52" s="5" t="s">
        <v>201</v>
      </c>
      <c r="D52" s="5" t="s">
        <v>367</v>
      </c>
      <c r="E52" s="5"/>
      <c r="F52" s="10" t="s">
        <v>343</v>
      </c>
    </row>
    <row r="53" spans="1:7" ht="22.25" customHeight="1" x14ac:dyDescent="0.2">
      <c r="A53" s="11" t="s">
        <v>328</v>
      </c>
      <c r="B53" s="31" t="s">
        <v>238</v>
      </c>
      <c r="C53" s="5" t="s">
        <v>233</v>
      </c>
      <c r="D53" s="5" t="s">
        <v>367</v>
      </c>
      <c r="E53" s="5" t="s">
        <v>343</v>
      </c>
      <c r="F53" s="10" t="s">
        <v>343</v>
      </c>
    </row>
    <row r="54" spans="1:7" s="2" customFormat="1" ht="22.25" customHeight="1" x14ac:dyDescent="0.2">
      <c r="A54" s="11" t="s">
        <v>76</v>
      </c>
      <c r="B54" s="31" t="s">
        <v>252</v>
      </c>
      <c r="C54" s="5" t="s">
        <v>233</v>
      </c>
      <c r="D54" s="5" t="s">
        <v>367</v>
      </c>
      <c r="E54" s="5" t="s">
        <v>343</v>
      </c>
      <c r="F54" s="10"/>
      <c r="G54" s="4"/>
    </row>
    <row r="55" spans="1:7" ht="22.25" customHeight="1" x14ac:dyDescent="0.2">
      <c r="A55" s="11" t="s">
        <v>317</v>
      </c>
      <c r="B55" s="31" t="s">
        <v>226</v>
      </c>
      <c r="C55" s="5" t="s">
        <v>210</v>
      </c>
      <c r="D55" s="5" t="s">
        <v>367</v>
      </c>
      <c r="E55" s="5"/>
      <c r="F55" s="10" t="s">
        <v>343</v>
      </c>
    </row>
    <row r="56" spans="1:7" ht="22.25" customHeight="1" thickBot="1" x14ac:dyDescent="0.25">
      <c r="A56" s="14" t="s">
        <v>325</v>
      </c>
      <c r="B56" s="32" t="s">
        <v>235</v>
      </c>
      <c r="C56" s="15" t="s">
        <v>233</v>
      </c>
      <c r="D56" s="5" t="s">
        <v>367</v>
      </c>
      <c r="E56" s="15"/>
      <c r="F56" s="12" t="s">
        <v>343</v>
      </c>
    </row>
    <row r="57" spans="1:7" ht="22.25" customHeight="1" x14ac:dyDescent="0.2">
      <c r="A57" s="6" t="s">
        <v>253</v>
      </c>
      <c r="B57" s="33" t="s">
        <v>140</v>
      </c>
      <c r="C57" s="8" t="s">
        <v>141</v>
      </c>
      <c r="D57" s="5" t="s">
        <v>368</v>
      </c>
      <c r="E57" s="8"/>
      <c r="F57" s="13"/>
    </row>
    <row r="58" spans="1:7" ht="22.25" customHeight="1" x14ac:dyDescent="0.2">
      <c r="A58" s="11" t="s">
        <v>256</v>
      </c>
      <c r="B58" s="31" t="s">
        <v>144</v>
      </c>
      <c r="C58" s="5" t="s">
        <v>141</v>
      </c>
      <c r="D58" s="5" t="s">
        <v>368</v>
      </c>
      <c r="E58" s="5"/>
      <c r="F58" s="10"/>
    </row>
    <row r="59" spans="1:7" ht="22.25" customHeight="1" x14ac:dyDescent="0.2">
      <c r="A59" s="11" t="s">
        <v>257</v>
      </c>
      <c r="B59" s="31" t="s">
        <v>145</v>
      </c>
      <c r="C59" s="5" t="s">
        <v>141</v>
      </c>
      <c r="D59" s="5" t="s">
        <v>368</v>
      </c>
      <c r="E59" s="5"/>
      <c r="F59" s="10"/>
    </row>
    <row r="60" spans="1:7" ht="22.25" customHeight="1" x14ac:dyDescent="0.2">
      <c r="A60" s="11" t="s">
        <v>258</v>
      </c>
      <c r="B60" s="31" t="s">
        <v>146</v>
      </c>
      <c r="C60" s="5" t="s">
        <v>147</v>
      </c>
      <c r="D60" s="5" t="s">
        <v>368</v>
      </c>
      <c r="E60" s="5"/>
      <c r="F60" s="10"/>
    </row>
    <row r="61" spans="1:7" ht="22.25" customHeight="1" x14ac:dyDescent="0.2">
      <c r="A61" s="11" t="s">
        <v>275</v>
      </c>
      <c r="B61" s="31" t="s">
        <v>171</v>
      </c>
      <c r="C61" s="5" t="s">
        <v>162</v>
      </c>
      <c r="D61" s="5" t="s">
        <v>368</v>
      </c>
      <c r="E61" s="5"/>
      <c r="F61" s="10"/>
    </row>
    <row r="62" spans="1:7" ht="22.25" customHeight="1" x14ac:dyDescent="0.2">
      <c r="A62" s="11" t="s">
        <v>276</v>
      </c>
      <c r="B62" s="31" t="s">
        <v>172</v>
      </c>
      <c r="C62" s="5" t="s">
        <v>173</v>
      </c>
      <c r="D62" s="5" t="s">
        <v>368</v>
      </c>
      <c r="E62" s="5"/>
      <c r="F62" s="10"/>
    </row>
    <row r="63" spans="1:7" ht="22.25" customHeight="1" x14ac:dyDescent="0.2">
      <c r="A63" s="11" t="s">
        <v>261</v>
      </c>
      <c r="B63" s="31" t="s">
        <v>152</v>
      </c>
      <c r="C63" s="5" t="s">
        <v>153</v>
      </c>
      <c r="D63" s="5" t="s">
        <v>368</v>
      </c>
      <c r="E63" s="5"/>
      <c r="F63" s="10"/>
    </row>
    <row r="64" spans="1:7" ht="22.25" customHeight="1" x14ac:dyDescent="0.2">
      <c r="A64" s="11" t="s">
        <v>271</v>
      </c>
      <c r="B64" s="31" t="s">
        <v>167</v>
      </c>
      <c r="C64" s="5" t="s">
        <v>162</v>
      </c>
      <c r="D64" s="5" t="s">
        <v>368</v>
      </c>
      <c r="E64" s="5"/>
      <c r="F64" s="10"/>
    </row>
    <row r="65" spans="1:7" ht="22.25" customHeight="1" x14ac:dyDescent="0.2">
      <c r="A65" s="11" t="s">
        <v>273</v>
      </c>
      <c r="B65" s="31" t="s">
        <v>169</v>
      </c>
      <c r="C65" s="5" t="s">
        <v>162</v>
      </c>
      <c r="D65" s="5" t="s">
        <v>368</v>
      </c>
      <c r="E65" s="5"/>
      <c r="F65" s="10"/>
    </row>
    <row r="66" spans="1:7" ht="22.25" customHeight="1" x14ac:dyDescent="0.2">
      <c r="A66" s="11" t="s">
        <v>281</v>
      </c>
      <c r="B66" s="31" t="s">
        <v>179</v>
      </c>
      <c r="C66" s="5" t="s">
        <v>157</v>
      </c>
      <c r="D66" s="5" t="s">
        <v>368</v>
      </c>
      <c r="E66" s="5"/>
      <c r="F66" s="10"/>
    </row>
    <row r="67" spans="1:7" ht="22.25" customHeight="1" x14ac:dyDescent="0.2">
      <c r="A67" s="11" t="s">
        <v>284</v>
      </c>
      <c r="B67" s="31" t="s">
        <v>169</v>
      </c>
      <c r="C67" s="5" t="s">
        <v>183</v>
      </c>
      <c r="D67" s="5" t="s">
        <v>368</v>
      </c>
      <c r="E67" s="5"/>
      <c r="F67" s="10"/>
    </row>
    <row r="68" spans="1:7" ht="22.25" customHeight="1" x14ac:dyDescent="0.2">
      <c r="A68" s="11" t="s">
        <v>285</v>
      </c>
      <c r="B68" s="31" t="s">
        <v>184</v>
      </c>
      <c r="C68" s="5" t="s">
        <v>182</v>
      </c>
      <c r="D68" s="5" t="s">
        <v>368</v>
      </c>
      <c r="E68" s="5"/>
      <c r="F68" s="10"/>
    </row>
    <row r="69" spans="1:7" ht="22.25" customHeight="1" x14ac:dyDescent="0.2">
      <c r="A69" s="11" t="s">
        <v>286</v>
      </c>
      <c r="B69" s="31" t="s">
        <v>185</v>
      </c>
      <c r="C69" s="5" t="s">
        <v>182</v>
      </c>
      <c r="D69" s="5" t="s">
        <v>368</v>
      </c>
      <c r="E69" s="5"/>
      <c r="F69" s="10"/>
    </row>
    <row r="70" spans="1:7" ht="22.25" customHeight="1" x14ac:dyDescent="0.2">
      <c r="A70" s="11" t="s">
        <v>288</v>
      </c>
      <c r="B70" s="31" t="s">
        <v>187</v>
      </c>
      <c r="C70" s="5" t="s">
        <v>182</v>
      </c>
      <c r="D70" s="5" t="s">
        <v>368</v>
      </c>
      <c r="E70" s="5"/>
      <c r="F70" s="10"/>
    </row>
    <row r="71" spans="1:7" ht="22.25" customHeight="1" x14ac:dyDescent="0.2">
      <c r="A71" s="11" t="s">
        <v>292</v>
      </c>
      <c r="B71" s="31" t="s">
        <v>191</v>
      </c>
      <c r="C71" s="5" t="s">
        <v>182</v>
      </c>
      <c r="D71" s="5" t="s">
        <v>368</v>
      </c>
      <c r="E71" s="5"/>
      <c r="F71" s="10"/>
    </row>
    <row r="72" spans="1:7" ht="22.25" customHeight="1" x14ac:dyDescent="0.2">
      <c r="A72" s="11" t="s">
        <v>294</v>
      </c>
      <c r="B72" s="31" t="s">
        <v>194</v>
      </c>
      <c r="C72" s="5" t="s">
        <v>182</v>
      </c>
      <c r="D72" s="5" t="s">
        <v>368</v>
      </c>
      <c r="E72" s="5"/>
      <c r="F72" s="10"/>
    </row>
    <row r="73" spans="1:7" ht="22.25" customHeight="1" x14ac:dyDescent="0.2">
      <c r="A73" s="11" t="s">
        <v>296</v>
      </c>
      <c r="B73" s="31" t="s">
        <v>196</v>
      </c>
      <c r="C73" s="5" t="s">
        <v>141</v>
      </c>
      <c r="D73" s="5" t="s">
        <v>368</v>
      </c>
      <c r="E73" s="5"/>
      <c r="F73" s="10"/>
    </row>
    <row r="74" spans="1:7" ht="22.25" customHeight="1" x14ac:dyDescent="0.2">
      <c r="A74" s="11" t="s">
        <v>297</v>
      </c>
      <c r="B74" s="31" t="s">
        <v>197</v>
      </c>
      <c r="C74" s="5" t="s">
        <v>162</v>
      </c>
      <c r="D74" s="5" t="s">
        <v>368</v>
      </c>
      <c r="E74" s="5"/>
      <c r="F74" s="10"/>
    </row>
    <row r="75" spans="1:7" s="2" customFormat="1" ht="22.25" customHeight="1" x14ac:dyDescent="0.2">
      <c r="A75" s="11" t="s">
        <v>8</v>
      </c>
      <c r="B75" s="31" t="s">
        <v>9</v>
      </c>
      <c r="C75" s="5" t="s">
        <v>147</v>
      </c>
      <c r="D75" s="5" t="s">
        <v>368</v>
      </c>
      <c r="E75" s="5"/>
      <c r="F75" s="10"/>
      <c r="G75" s="4"/>
    </row>
    <row r="76" spans="1:7" s="2" customFormat="1" ht="22.25" customHeight="1" x14ac:dyDescent="0.2">
      <c r="A76" s="11" t="s">
        <v>23</v>
      </c>
      <c r="B76" s="31" t="s">
        <v>24</v>
      </c>
      <c r="C76" s="5" t="s">
        <v>155</v>
      </c>
      <c r="D76" s="5" t="s">
        <v>368</v>
      </c>
      <c r="E76" s="5"/>
      <c r="F76" s="10"/>
      <c r="G76" s="4"/>
    </row>
    <row r="77" spans="1:7" s="2" customFormat="1" ht="22.25" customHeight="1" x14ac:dyDescent="0.2">
      <c r="A77" s="11" t="s">
        <v>19</v>
      </c>
      <c r="B77" s="31" t="s">
        <v>20</v>
      </c>
      <c r="C77" s="5" t="s">
        <v>157</v>
      </c>
      <c r="D77" s="5" t="s">
        <v>368</v>
      </c>
      <c r="E77" s="5"/>
      <c r="F77" s="10"/>
      <c r="G77" s="4"/>
    </row>
    <row r="78" spans="1:7" s="2" customFormat="1" ht="22.25" customHeight="1" x14ac:dyDescent="0.2">
      <c r="A78" s="11" t="s">
        <v>46</v>
      </c>
      <c r="B78" s="31" t="s">
        <v>47</v>
      </c>
      <c r="C78" s="5" t="s">
        <v>247</v>
      </c>
      <c r="D78" s="5" t="s">
        <v>368</v>
      </c>
      <c r="E78" s="5"/>
      <c r="F78" s="10"/>
      <c r="G78" s="4"/>
    </row>
    <row r="79" spans="1:7" s="2" customFormat="1" ht="22.25" customHeight="1" x14ac:dyDescent="0.2">
      <c r="A79" s="11" t="s">
        <v>42</v>
      </c>
      <c r="B79" s="31" t="s">
        <v>248</v>
      </c>
      <c r="C79" s="5" t="s">
        <v>155</v>
      </c>
      <c r="D79" s="5" t="s">
        <v>368</v>
      </c>
      <c r="E79" s="5"/>
      <c r="F79" s="10"/>
      <c r="G79" s="4"/>
    </row>
    <row r="80" spans="1:7" s="2" customFormat="1" ht="22.25" customHeight="1" x14ac:dyDescent="0.2">
      <c r="A80" s="11" t="s">
        <v>299</v>
      </c>
      <c r="B80" s="31" t="s">
        <v>200</v>
      </c>
      <c r="C80" s="5" t="s">
        <v>201</v>
      </c>
      <c r="D80" s="5" t="s">
        <v>367</v>
      </c>
      <c r="E80" s="5"/>
      <c r="F80" s="10"/>
      <c r="G80" s="4"/>
    </row>
    <row r="81" spans="1:6" ht="22.25" customHeight="1" x14ac:dyDescent="0.2">
      <c r="A81" s="11" t="s">
        <v>300</v>
      </c>
      <c r="B81" s="31" t="s">
        <v>202</v>
      </c>
      <c r="C81" s="5" t="s">
        <v>201</v>
      </c>
      <c r="D81" s="5" t="s">
        <v>367</v>
      </c>
      <c r="E81" s="5"/>
      <c r="F81" s="10"/>
    </row>
    <row r="82" spans="1:6" ht="22.25" customHeight="1" x14ac:dyDescent="0.2">
      <c r="A82" s="11" t="s">
        <v>303</v>
      </c>
      <c r="B82" s="31" t="s">
        <v>206</v>
      </c>
      <c r="C82" s="5" t="s">
        <v>207</v>
      </c>
      <c r="D82" s="5" t="s">
        <v>367</v>
      </c>
      <c r="E82" s="5"/>
      <c r="F82" s="10"/>
    </row>
    <row r="83" spans="1:6" ht="22.25" customHeight="1" x14ac:dyDescent="0.2">
      <c r="A83" s="11" t="s">
        <v>304</v>
      </c>
      <c r="B83" s="31" t="s">
        <v>208</v>
      </c>
      <c r="C83" s="5" t="s">
        <v>209</v>
      </c>
      <c r="D83" s="5" t="s">
        <v>367</v>
      </c>
      <c r="E83" s="5"/>
      <c r="F83" s="10"/>
    </row>
    <row r="84" spans="1:6" ht="22.25" customHeight="1" x14ac:dyDescent="0.2">
      <c r="A84" s="11" t="s">
        <v>305</v>
      </c>
      <c r="B84" s="31" t="s">
        <v>159</v>
      </c>
      <c r="C84" s="5" t="s">
        <v>210</v>
      </c>
      <c r="D84" s="5" t="s">
        <v>367</v>
      </c>
      <c r="E84" s="5"/>
      <c r="F84" s="10"/>
    </row>
    <row r="85" spans="1:6" ht="22.25" customHeight="1" x14ac:dyDescent="0.2">
      <c r="A85" s="11" t="s">
        <v>306</v>
      </c>
      <c r="B85" s="31" t="s">
        <v>211</v>
      </c>
      <c r="C85" s="5" t="s">
        <v>212</v>
      </c>
      <c r="D85" s="5" t="s">
        <v>367</v>
      </c>
      <c r="E85" s="5"/>
      <c r="F85" s="10"/>
    </row>
    <row r="86" spans="1:6" ht="22.25" customHeight="1" x14ac:dyDescent="0.2">
      <c r="A86" s="11" t="s">
        <v>308</v>
      </c>
      <c r="B86" s="31" t="s">
        <v>215</v>
      </c>
      <c r="C86" s="5" t="s">
        <v>212</v>
      </c>
      <c r="D86" s="5" t="s">
        <v>367</v>
      </c>
      <c r="E86" s="5"/>
      <c r="F86" s="10"/>
    </row>
    <row r="87" spans="1:6" ht="22.25" customHeight="1" x14ac:dyDescent="0.2">
      <c r="A87" s="11" t="s">
        <v>309</v>
      </c>
      <c r="B87" s="31" t="s">
        <v>216</v>
      </c>
      <c r="C87" s="5" t="s">
        <v>212</v>
      </c>
      <c r="D87" s="5" t="s">
        <v>367</v>
      </c>
      <c r="E87" s="5"/>
      <c r="F87" s="10"/>
    </row>
    <row r="88" spans="1:6" ht="22.25" customHeight="1" x14ac:dyDescent="0.2">
      <c r="A88" s="11" t="s">
        <v>311</v>
      </c>
      <c r="B88" s="31" t="s">
        <v>219</v>
      </c>
      <c r="C88" s="5" t="s">
        <v>212</v>
      </c>
      <c r="D88" s="5" t="s">
        <v>367</v>
      </c>
      <c r="E88" s="5"/>
      <c r="F88" s="10"/>
    </row>
    <row r="89" spans="1:6" ht="22.25" customHeight="1" x14ac:dyDescent="0.2">
      <c r="A89" s="11" t="s">
        <v>318</v>
      </c>
      <c r="B89" s="31" t="s">
        <v>227</v>
      </c>
      <c r="C89" s="5" t="s">
        <v>210</v>
      </c>
      <c r="D89" s="5" t="s">
        <v>367</v>
      </c>
      <c r="E89" s="5"/>
      <c r="F89" s="10"/>
    </row>
    <row r="90" spans="1:6" ht="22.25" customHeight="1" x14ac:dyDescent="0.2">
      <c r="A90" s="11" t="s">
        <v>319</v>
      </c>
      <c r="B90" s="31" t="s">
        <v>228</v>
      </c>
      <c r="C90" s="5" t="s">
        <v>210</v>
      </c>
      <c r="D90" s="5" t="s">
        <v>367</v>
      </c>
      <c r="E90" s="5"/>
      <c r="F90" s="10"/>
    </row>
    <row r="91" spans="1:6" ht="22.25" customHeight="1" x14ac:dyDescent="0.2">
      <c r="A91" s="11" t="s">
        <v>321</v>
      </c>
      <c r="B91" s="31" t="s">
        <v>230</v>
      </c>
      <c r="C91" s="5" t="s">
        <v>210</v>
      </c>
      <c r="D91" s="5" t="s">
        <v>367</v>
      </c>
      <c r="E91" s="5"/>
      <c r="F91" s="10"/>
    </row>
    <row r="92" spans="1:6" ht="22.25" customHeight="1" x14ac:dyDescent="0.2">
      <c r="A92" s="11" t="s">
        <v>322</v>
      </c>
      <c r="B92" s="31" t="s">
        <v>231</v>
      </c>
      <c r="C92" s="5" t="s">
        <v>210</v>
      </c>
      <c r="D92" s="5" t="s">
        <v>367</v>
      </c>
      <c r="E92" s="5"/>
      <c r="F92" s="10"/>
    </row>
    <row r="93" spans="1:6" ht="22.25" customHeight="1" x14ac:dyDescent="0.2">
      <c r="A93" s="11" t="s">
        <v>326</v>
      </c>
      <c r="B93" s="31" t="s">
        <v>236</v>
      </c>
      <c r="C93" s="5" t="s">
        <v>233</v>
      </c>
      <c r="D93" s="5" t="s">
        <v>367</v>
      </c>
      <c r="E93" s="5"/>
      <c r="F93" s="10"/>
    </row>
    <row r="94" spans="1:6" ht="22.25" customHeight="1" x14ac:dyDescent="0.2">
      <c r="A94" s="11" t="s">
        <v>327</v>
      </c>
      <c r="B94" s="31" t="s">
        <v>237</v>
      </c>
      <c r="C94" s="5" t="s">
        <v>233</v>
      </c>
      <c r="D94" s="5" t="s">
        <v>367</v>
      </c>
      <c r="E94" s="5"/>
      <c r="F94" s="10"/>
    </row>
    <row r="95" spans="1:6" ht="22.25" customHeight="1" x14ac:dyDescent="0.2">
      <c r="A95" s="11" t="s">
        <v>330</v>
      </c>
      <c r="B95" s="31" t="s">
        <v>240</v>
      </c>
      <c r="C95" s="5" t="s">
        <v>233</v>
      </c>
      <c r="D95" s="5" t="s">
        <v>367</v>
      </c>
      <c r="E95" s="5"/>
      <c r="F95" s="10"/>
    </row>
    <row r="96" spans="1:6" ht="22.25" customHeight="1" x14ac:dyDescent="0.2">
      <c r="A96" s="11" t="s">
        <v>331</v>
      </c>
      <c r="B96" s="31" t="s">
        <v>5</v>
      </c>
      <c r="C96" s="5" t="s">
        <v>233</v>
      </c>
      <c r="D96" s="5" t="s">
        <v>367</v>
      </c>
      <c r="E96" s="5"/>
      <c r="F96" s="10"/>
    </row>
    <row r="97" spans="1:7" ht="22.25" customHeight="1" x14ac:dyDescent="0.2">
      <c r="A97" s="11" t="s">
        <v>333</v>
      </c>
      <c r="B97" s="31" t="s">
        <v>242</v>
      </c>
      <c r="C97" s="5" t="s">
        <v>201</v>
      </c>
      <c r="D97" s="5" t="s">
        <v>367</v>
      </c>
      <c r="E97" s="5"/>
      <c r="F97" s="10"/>
    </row>
    <row r="98" spans="1:7" ht="22.25" customHeight="1" x14ac:dyDescent="0.2">
      <c r="A98" s="11" t="s">
        <v>335</v>
      </c>
      <c r="B98" s="31" t="s">
        <v>244</v>
      </c>
      <c r="C98" s="5" t="s">
        <v>245</v>
      </c>
      <c r="D98" s="5" t="s">
        <v>367</v>
      </c>
      <c r="E98" s="5"/>
      <c r="F98" s="10"/>
    </row>
    <row r="99" spans="1:7" s="2" customFormat="1" ht="22.25" customHeight="1" x14ac:dyDescent="0.2">
      <c r="A99" s="11" t="s">
        <v>6</v>
      </c>
      <c r="B99" s="31" t="s">
        <v>250</v>
      </c>
      <c r="C99" s="5" t="s">
        <v>201</v>
      </c>
      <c r="D99" s="5" t="s">
        <v>367</v>
      </c>
      <c r="E99" s="5"/>
      <c r="F99" s="10"/>
      <c r="G99" s="4"/>
    </row>
    <row r="100" spans="1:7" s="2" customFormat="1" ht="22.25" customHeight="1" x14ac:dyDescent="0.2">
      <c r="A100" s="11" t="s">
        <v>336</v>
      </c>
      <c r="B100" s="31" t="s">
        <v>35</v>
      </c>
      <c r="C100" s="5" t="s">
        <v>233</v>
      </c>
      <c r="D100" s="5" t="s">
        <v>367</v>
      </c>
      <c r="E100" s="5"/>
      <c r="F100" s="10"/>
      <c r="G100" s="4"/>
    </row>
    <row r="101" spans="1:7" s="2" customFormat="1" ht="22.25" customHeight="1" thickBot="1" x14ac:dyDescent="0.25">
      <c r="A101" s="14" t="s">
        <v>54</v>
      </c>
      <c r="B101" s="32" t="s">
        <v>55</v>
      </c>
      <c r="C101" s="15" t="s">
        <v>201</v>
      </c>
      <c r="D101" s="5" t="s">
        <v>367</v>
      </c>
      <c r="E101" s="15"/>
      <c r="F101" s="12"/>
      <c r="G101" s="4"/>
    </row>
    <row r="102" spans="1:7" s="2" customFormat="1" x14ac:dyDescent="0.2">
      <c r="A102" s="7"/>
      <c r="B102" s="34"/>
      <c r="C102" s="7"/>
      <c r="D102" s="7"/>
      <c r="E102" s="7"/>
      <c r="F102" s="7"/>
      <c r="G102" s="4"/>
    </row>
    <row r="103" spans="1:7" x14ac:dyDescent="0.2">
      <c r="A103" s="7"/>
      <c r="B103" s="34"/>
      <c r="C103" s="7"/>
      <c r="D103" s="7"/>
      <c r="E103" s="7"/>
      <c r="F103" s="7"/>
    </row>
    <row r="104" spans="1:7" x14ac:dyDescent="0.2">
      <c r="A104" s="7"/>
      <c r="B104" s="34"/>
      <c r="C104" s="7"/>
      <c r="D104" s="7"/>
      <c r="E104" s="7"/>
      <c r="F104" s="7"/>
    </row>
    <row r="105" spans="1:7" x14ac:dyDescent="0.2">
      <c r="A105" s="7"/>
      <c r="B105" s="34"/>
      <c r="C105" s="7"/>
      <c r="D105" s="7"/>
      <c r="E105" s="7"/>
      <c r="F105" s="7"/>
    </row>
    <row r="106" spans="1:7" x14ac:dyDescent="0.2">
      <c r="A106" s="7"/>
      <c r="B106" s="34"/>
      <c r="C106" s="7"/>
      <c r="D106" s="7"/>
      <c r="E106" s="7"/>
      <c r="F106" s="7"/>
    </row>
    <row r="107" spans="1:7" x14ac:dyDescent="0.2">
      <c r="A107" s="7"/>
      <c r="B107" s="34"/>
      <c r="C107" s="7"/>
      <c r="D107" s="7"/>
      <c r="E107" s="7"/>
      <c r="F107" s="7"/>
    </row>
    <row r="108" spans="1:7" x14ac:dyDescent="0.2">
      <c r="A108" s="7"/>
      <c r="B108" s="34"/>
      <c r="C108" s="7"/>
      <c r="D108" s="7"/>
      <c r="E108" s="7"/>
      <c r="F108" s="7"/>
    </row>
    <row r="109" spans="1:7" x14ac:dyDescent="0.2">
      <c r="A109" s="7"/>
      <c r="B109" s="34"/>
      <c r="C109" s="7"/>
      <c r="D109" s="7"/>
      <c r="E109" s="7"/>
      <c r="F109" s="7"/>
    </row>
    <row r="110" spans="1:7" x14ac:dyDescent="0.2">
      <c r="A110" s="7"/>
      <c r="B110" s="34"/>
      <c r="C110" s="7"/>
      <c r="D110" s="7"/>
      <c r="E110" s="7"/>
      <c r="F110" s="7"/>
    </row>
    <row r="111" spans="1:7" x14ac:dyDescent="0.2">
      <c r="A111" s="7"/>
      <c r="B111" s="34"/>
      <c r="C111" s="7"/>
      <c r="D111" s="7"/>
      <c r="E111" s="7"/>
      <c r="F111" s="7"/>
    </row>
    <row r="112" spans="1:7" x14ac:dyDescent="0.2">
      <c r="A112" s="7"/>
      <c r="B112" s="34"/>
      <c r="C112" s="7"/>
      <c r="D112" s="7"/>
      <c r="E112" s="7"/>
      <c r="F112" s="7"/>
    </row>
    <row r="113" spans="1:6" x14ac:dyDescent="0.2">
      <c r="A113" s="7"/>
      <c r="B113" s="34"/>
      <c r="C113" s="7"/>
      <c r="D113" s="7"/>
      <c r="E113" s="7"/>
      <c r="F113" s="7"/>
    </row>
    <row r="114" spans="1:6" x14ac:dyDescent="0.2">
      <c r="A114" s="7"/>
      <c r="B114" s="34"/>
      <c r="C114" s="7"/>
      <c r="D114" s="7"/>
      <c r="E114" s="7"/>
      <c r="F114" s="7"/>
    </row>
    <row r="115" spans="1:6" x14ac:dyDescent="0.2">
      <c r="A115" s="7"/>
      <c r="B115" s="34"/>
      <c r="C115" s="7"/>
      <c r="D115" s="7"/>
      <c r="E115" s="7"/>
      <c r="F115" s="7"/>
    </row>
    <row r="116" spans="1:6" x14ac:dyDescent="0.2">
      <c r="A116" s="7"/>
      <c r="B116" s="34"/>
      <c r="C116" s="7"/>
      <c r="D116" s="7"/>
      <c r="E116" s="7"/>
      <c r="F116" s="7"/>
    </row>
    <row r="117" spans="1:6" x14ac:dyDescent="0.2">
      <c r="A117" s="7"/>
      <c r="B117" s="34"/>
      <c r="C117" s="7"/>
      <c r="D117" s="7"/>
      <c r="E117" s="7"/>
      <c r="F117" s="7"/>
    </row>
    <row r="118" spans="1:6" x14ac:dyDescent="0.2">
      <c r="A118" s="7"/>
      <c r="B118" s="34"/>
      <c r="C118" s="7"/>
      <c r="D118" s="7"/>
      <c r="E118" s="7"/>
      <c r="F118" s="7"/>
    </row>
    <row r="119" spans="1:6" x14ac:dyDescent="0.2">
      <c r="A119" s="7"/>
      <c r="B119" s="34"/>
      <c r="C119" s="7"/>
      <c r="D119" s="7"/>
      <c r="E119" s="7"/>
      <c r="F119" s="7"/>
    </row>
    <row r="120" spans="1:6" x14ac:dyDescent="0.2">
      <c r="A120" s="7"/>
      <c r="B120" s="34"/>
      <c r="C120" s="7"/>
      <c r="D120" s="7"/>
      <c r="E120" s="7"/>
      <c r="F120" s="7"/>
    </row>
    <row r="121" spans="1:6" x14ac:dyDescent="0.2">
      <c r="A121" s="7"/>
      <c r="B121" s="34"/>
      <c r="C121" s="7"/>
      <c r="D121" s="7"/>
      <c r="E121" s="7"/>
      <c r="F121" s="7"/>
    </row>
    <row r="122" spans="1:6" x14ac:dyDescent="0.2">
      <c r="A122" s="7"/>
      <c r="B122" s="34"/>
      <c r="C122" s="7"/>
      <c r="D122" s="7"/>
      <c r="E122" s="7"/>
      <c r="F122" s="7"/>
    </row>
    <row r="123" spans="1:6" x14ac:dyDescent="0.2">
      <c r="A123" s="7"/>
      <c r="B123" s="34"/>
      <c r="C123" s="7"/>
      <c r="D123" s="7"/>
      <c r="E123" s="7"/>
      <c r="F123" s="7"/>
    </row>
    <row r="124" spans="1:6" x14ac:dyDescent="0.2">
      <c r="A124" s="7"/>
      <c r="B124" s="34"/>
      <c r="C124" s="7"/>
      <c r="D124" s="7"/>
      <c r="E124" s="7"/>
      <c r="F124" s="7"/>
    </row>
    <row r="125" spans="1:6" x14ac:dyDescent="0.2">
      <c r="A125" s="7"/>
      <c r="B125" s="34"/>
      <c r="C125" s="7"/>
      <c r="D125" s="7"/>
      <c r="E125" s="7"/>
      <c r="F125" s="7"/>
    </row>
    <row r="126" spans="1:6" x14ac:dyDescent="0.2">
      <c r="A126" s="7"/>
      <c r="B126" s="34"/>
      <c r="C126" s="7"/>
      <c r="D126" s="7"/>
      <c r="E126" s="7"/>
      <c r="F126" s="7"/>
    </row>
    <row r="127" spans="1:6" x14ac:dyDescent="0.2">
      <c r="A127" s="7"/>
      <c r="B127" s="34"/>
      <c r="C127" s="7"/>
      <c r="D127" s="7"/>
      <c r="E127" s="7"/>
      <c r="F127" s="7"/>
    </row>
    <row r="128" spans="1:6" x14ac:dyDescent="0.2">
      <c r="A128" s="7"/>
      <c r="B128" s="34"/>
      <c r="C128" s="7"/>
      <c r="D128" s="7"/>
      <c r="E128" s="7"/>
      <c r="F128" s="7"/>
    </row>
    <row r="129" spans="1:6" x14ac:dyDescent="0.2">
      <c r="A129" s="7"/>
      <c r="B129" s="34"/>
      <c r="C129" s="7"/>
      <c r="D129" s="7"/>
      <c r="E129" s="7"/>
      <c r="F129" s="7"/>
    </row>
    <row r="130" spans="1:6" x14ac:dyDescent="0.2">
      <c r="A130" s="7"/>
      <c r="B130" s="34"/>
      <c r="C130" s="7"/>
      <c r="D130" s="7"/>
      <c r="E130" s="7"/>
      <c r="F130" s="7"/>
    </row>
    <row r="131" spans="1:6" x14ac:dyDescent="0.2">
      <c r="A131" s="7"/>
      <c r="B131" s="34"/>
      <c r="C131" s="7"/>
      <c r="D131" s="7"/>
      <c r="E131" s="7"/>
      <c r="F131" s="7"/>
    </row>
    <row r="132" spans="1:6" x14ac:dyDescent="0.2">
      <c r="A132" s="7"/>
      <c r="B132" s="34"/>
      <c r="C132" s="7"/>
      <c r="D132" s="7"/>
      <c r="E132" s="7"/>
      <c r="F132" s="7"/>
    </row>
    <row r="133" spans="1:6" x14ac:dyDescent="0.2">
      <c r="A133" s="7"/>
      <c r="B133" s="34"/>
      <c r="C133" s="7"/>
      <c r="D133" s="7"/>
      <c r="E133" s="7"/>
      <c r="F133" s="7"/>
    </row>
    <row r="134" spans="1:6" x14ac:dyDescent="0.2">
      <c r="A134" s="7"/>
      <c r="B134" s="34"/>
      <c r="C134" s="7"/>
      <c r="D134" s="7"/>
      <c r="E134" s="7"/>
      <c r="F134" s="7"/>
    </row>
    <row r="135" spans="1:6" x14ac:dyDescent="0.2">
      <c r="A135" s="7"/>
      <c r="B135" s="34"/>
      <c r="C135" s="7"/>
      <c r="D135" s="7"/>
      <c r="E135" s="7"/>
      <c r="F135" s="7"/>
    </row>
    <row r="136" spans="1:6" x14ac:dyDescent="0.2">
      <c r="A136" s="7"/>
      <c r="B136" s="34"/>
      <c r="C136" s="7"/>
      <c r="D136" s="7"/>
      <c r="E136" s="7"/>
      <c r="F136" s="7"/>
    </row>
    <row r="137" spans="1:6" x14ac:dyDescent="0.2">
      <c r="A137" s="7"/>
      <c r="B137" s="34"/>
      <c r="C137" s="7"/>
      <c r="D137" s="7"/>
      <c r="E137" s="7"/>
      <c r="F137" s="7"/>
    </row>
    <row r="138" spans="1:6" x14ac:dyDescent="0.2">
      <c r="A138" s="7"/>
      <c r="B138" s="34"/>
      <c r="C138" s="7"/>
      <c r="D138" s="7"/>
      <c r="E138" s="7"/>
      <c r="F138" s="7"/>
    </row>
    <row r="139" spans="1:6" x14ac:dyDescent="0.2">
      <c r="A139" s="7"/>
      <c r="B139" s="34"/>
      <c r="C139" s="7"/>
      <c r="D139" s="7"/>
      <c r="E139" s="7"/>
      <c r="F139" s="7"/>
    </row>
    <row r="140" spans="1:6" x14ac:dyDescent="0.2">
      <c r="A140" s="7"/>
      <c r="B140" s="34"/>
      <c r="C140" s="7"/>
      <c r="D140" s="7"/>
      <c r="E140" s="7"/>
      <c r="F140" s="7"/>
    </row>
    <row r="141" spans="1:6" x14ac:dyDescent="0.2">
      <c r="A141" s="7"/>
      <c r="B141" s="34"/>
      <c r="C141" s="7"/>
      <c r="D141" s="7"/>
      <c r="E141" s="7"/>
      <c r="F141" s="7"/>
    </row>
    <row r="142" spans="1:6" x14ac:dyDescent="0.2">
      <c r="A142" s="7"/>
      <c r="B142" s="34"/>
      <c r="C142" s="7"/>
      <c r="D142" s="7"/>
      <c r="E142" s="7"/>
      <c r="F142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workbookViewId="0">
      <selection activeCell="A2" sqref="A2"/>
    </sheetView>
  </sheetViews>
  <sheetFormatPr baseColWidth="10" defaultColWidth="8.83203125" defaultRowHeight="16" x14ac:dyDescent="0.2"/>
  <cols>
    <col min="1" max="1" width="12.83203125" customWidth="1"/>
    <col min="2" max="2" width="22.33203125" customWidth="1"/>
    <col min="3" max="7" width="24.33203125" customWidth="1"/>
  </cols>
  <sheetData>
    <row r="1" spans="1:7" x14ac:dyDescent="0.2">
      <c r="A1" s="23" t="s">
        <v>534</v>
      </c>
    </row>
    <row r="4" spans="1:7" s="1" customFormat="1" x14ac:dyDescent="0.2">
      <c r="A4" s="37"/>
      <c r="B4" s="39" t="s">
        <v>524</v>
      </c>
      <c r="C4" s="39"/>
      <c r="D4" s="39" t="s">
        <v>525</v>
      </c>
      <c r="E4" s="39"/>
      <c r="F4" s="39" t="s">
        <v>526</v>
      </c>
      <c r="G4" s="39"/>
    </row>
    <row r="5" spans="1:7" x14ac:dyDescent="0.2">
      <c r="A5" s="27"/>
      <c r="B5" s="27" t="s">
        <v>531</v>
      </c>
      <c r="C5" s="27" t="s">
        <v>530</v>
      </c>
      <c r="D5" s="27" t="s">
        <v>531</v>
      </c>
      <c r="E5" s="27" t="s">
        <v>530</v>
      </c>
      <c r="F5" s="27" t="s">
        <v>531</v>
      </c>
      <c r="G5" s="27" t="s">
        <v>530</v>
      </c>
    </row>
    <row r="6" spans="1:7" x14ac:dyDescent="0.2">
      <c r="A6" s="27" t="s">
        <v>527</v>
      </c>
      <c r="B6" s="38">
        <f>5.86/50</f>
        <v>0.11720000000000001</v>
      </c>
      <c r="C6" s="38">
        <v>0.223</v>
      </c>
      <c r="D6" s="38">
        <f>21.9/200</f>
        <v>0.10949999999999999</v>
      </c>
      <c r="E6" s="38">
        <v>0.30599999999999999</v>
      </c>
      <c r="F6" s="38">
        <f>113/1000</f>
        <v>0.113</v>
      </c>
      <c r="G6" s="38">
        <v>5.32</v>
      </c>
    </row>
    <row r="7" spans="1:7" x14ac:dyDescent="0.2">
      <c r="A7" s="27" t="s">
        <v>528</v>
      </c>
      <c r="B7" s="38">
        <f>7.77/50</f>
        <v>0.15539999999999998</v>
      </c>
      <c r="C7" s="38">
        <v>0.217</v>
      </c>
      <c r="D7" s="38">
        <f>25.9/200</f>
        <v>0.1295</v>
      </c>
      <c r="E7" s="38">
        <v>1</v>
      </c>
      <c r="F7" s="38">
        <f>130/1000</f>
        <v>0.13</v>
      </c>
      <c r="G7" s="38">
        <v>6.12</v>
      </c>
    </row>
    <row r="8" spans="1:7" x14ac:dyDescent="0.2">
      <c r="A8" s="27" t="s">
        <v>529</v>
      </c>
      <c r="B8" s="38">
        <f>23.4/50</f>
        <v>0.46799999999999997</v>
      </c>
      <c r="C8" s="38">
        <v>0.91200000000000003</v>
      </c>
      <c r="D8" s="38">
        <f>78/200</f>
        <v>0.39</v>
      </c>
      <c r="E8" s="38">
        <v>1.61</v>
      </c>
      <c r="F8" s="38">
        <f>402/1000</f>
        <v>0.40200000000000002</v>
      </c>
      <c r="G8" s="38">
        <v>5.23</v>
      </c>
    </row>
  </sheetData>
  <mergeCells count="3">
    <mergeCell ref="B4:C4"/>
    <mergeCell ref="D4:E4"/>
    <mergeCell ref="F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71"/>
  <sheetViews>
    <sheetView zoomScaleNormal="100" workbookViewId="0">
      <selection activeCell="A2" sqref="A2"/>
    </sheetView>
  </sheetViews>
  <sheetFormatPr baseColWidth="10" defaultColWidth="8.83203125" defaultRowHeight="16" x14ac:dyDescent="0.2"/>
  <cols>
    <col min="2" max="2" width="15.33203125" customWidth="1"/>
    <col min="3" max="3" width="39.6640625" customWidth="1"/>
    <col min="4" max="4" width="20" bestFit="1" customWidth="1"/>
  </cols>
  <sheetData>
    <row r="1" spans="1:4" x14ac:dyDescent="0.2">
      <c r="A1" s="20" t="s">
        <v>533</v>
      </c>
      <c r="B1" s="16"/>
      <c r="C1" s="16"/>
    </row>
    <row r="2" spans="1:4" x14ac:dyDescent="0.2">
      <c r="A2" s="20"/>
      <c r="B2" s="16"/>
      <c r="C2" s="16"/>
    </row>
    <row r="3" spans="1:4" s="1" customFormat="1" ht="18.5" customHeight="1" x14ac:dyDescent="0.2">
      <c r="A3" s="36" t="s">
        <v>84</v>
      </c>
      <c r="B3" s="36" t="s">
        <v>87</v>
      </c>
      <c r="C3" s="36" t="s">
        <v>532</v>
      </c>
      <c r="D3" s="36" t="s">
        <v>523</v>
      </c>
    </row>
    <row r="4" spans="1:4" x14ac:dyDescent="0.2">
      <c r="A4" s="5" t="s">
        <v>253</v>
      </c>
      <c r="B4" s="5" t="s">
        <v>140</v>
      </c>
      <c r="C4" s="5" t="s">
        <v>141</v>
      </c>
      <c r="D4" s="5">
        <v>1</v>
      </c>
    </row>
    <row r="5" spans="1:4" x14ac:dyDescent="0.2">
      <c r="A5" s="5" t="s">
        <v>254</v>
      </c>
      <c r="B5" s="5" t="s">
        <v>142</v>
      </c>
      <c r="C5" s="5" t="s">
        <v>141</v>
      </c>
      <c r="D5" s="5">
        <v>1</v>
      </c>
    </row>
    <row r="6" spans="1:4" x14ac:dyDescent="0.2">
      <c r="A6" s="5" t="s">
        <v>255</v>
      </c>
      <c r="B6" s="5" t="s">
        <v>143</v>
      </c>
      <c r="C6" s="5" t="s">
        <v>141</v>
      </c>
      <c r="D6" s="5">
        <v>1</v>
      </c>
    </row>
    <row r="7" spans="1:4" x14ac:dyDescent="0.2">
      <c r="A7" s="5" t="s">
        <v>256</v>
      </c>
      <c r="B7" s="5" t="s">
        <v>144</v>
      </c>
      <c r="C7" s="5" t="s">
        <v>141</v>
      </c>
      <c r="D7" s="5">
        <v>1</v>
      </c>
    </row>
    <row r="8" spans="1:4" x14ac:dyDescent="0.2">
      <c r="A8" s="5" t="s">
        <v>257</v>
      </c>
      <c r="B8" s="5" t="s">
        <v>145</v>
      </c>
      <c r="C8" s="5" t="s">
        <v>141</v>
      </c>
      <c r="D8" s="5">
        <v>1</v>
      </c>
    </row>
    <row r="9" spans="1:4" x14ac:dyDescent="0.2">
      <c r="A9" s="5" t="s">
        <v>295</v>
      </c>
      <c r="B9" s="5" t="s">
        <v>195</v>
      </c>
      <c r="C9" s="5" t="s">
        <v>141</v>
      </c>
      <c r="D9" s="5">
        <v>1</v>
      </c>
    </row>
    <row r="10" spans="1:4" x14ac:dyDescent="0.2">
      <c r="A10" s="5" t="s">
        <v>296</v>
      </c>
      <c r="B10" s="5" t="s">
        <v>196</v>
      </c>
      <c r="C10" s="5" t="s">
        <v>141</v>
      </c>
      <c r="D10" s="5">
        <v>1</v>
      </c>
    </row>
    <row r="11" spans="1:4" x14ac:dyDescent="0.2">
      <c r="A11" s="5" t="s">
        <v>44</v>
      </c>
      <c r="B11" s="5" t="s">
        <v>45</v>
      </c>
      <c r="C11" s="5" t="s">
        <v>141</v>
      </c>
      <c r="D11" s="5">
        <v>1</v>
      </c>
    </row>
    <row r="12" spans="1:4" x14ac:dyDescent="0.2">
      <c r="A12" s="5" t="s">
        <v>371</v>
      </c>
      <c r="B12" s="5" t="s">
        <v>372</v>
      </c>
      <c r="C12" s="5" t="s">
        <v>373</v>
      </c>
      <c r="D12" s="5">
        <v>0</v>
      </c>
    </row>
    <row r="13" spans="1:4" x14ac:dyDescent="0.2">
      <c r="A13" s="5" t="s">
        <v>374</v>
      </c>
      <c r="B13" s="5" t="s">
        <v>375</v>
      </c>
      <c r="C13" s="5" t="s">
        <v>373</v>
      </c>
      <c r="D13" s="5">
        <v>0</v>
      </c>
    </row>
    <row r="14" spans="1:4" x14ac:dyDescent="0.2">
      <c r="A14" s="5" t="s">
        <v>376</v>
      </c>
      <c r="B14" s="5" t="s">
        <v>377</v>
      </c>
      <c r="C14" s="5" t="s">
        <v>373</v>
      </c>
      <c r="D14" s="5">
        <v>0</v>
      </c>
    </row>
    <row r="15" spans="1:4" x14ac:dyDescent="0.2">
      <c r="A15" s="5" t="s">
        <v>29</v>
      </c>
      <c r="B15" s="5" t="s">
        <v>30</v>
      </c>
      <c r="C15" s="5" t="s">
        <v>373</v>
      </c>
      <c r="D15" s="5">
        <v>0</v>
      </c>
    </row>
    <row r="16" spans="1:4" x14ac:dyDescent="0.2">
      <c r="A16" s="5" t="s">
        <v>395</v>
      </c>
      <c r="B16" s="5" t="s">
        <v>396</v>
      </c>
      <c r="C16" s="5" t="s">
        <v>373</v>
      </c>
      <c r="D16" s="5">
        <v>0</v>
      </c>
    </row>
    <row r="17" spans="1:4" x14ac:dyDescent="0.2">
      <c r="A17" s="5" t="s">
        <v>490</v>
      </c>
      <c r="B17" s="5" t="s">
        <v>396</v>
      </c>
      <c r="C17" s="5" t="s">
        <v>373</v>
      </c>
      <c r="D17" s="5">
        <v>0</v>
      </c>
    </row>
    <row r="18" spans="1:4" x14ac:dyDescent="0.2">
      <c r="A18" s="5" t="s">
        <v>491</v>
      </c>
      <c r="B18" s="5" t="s">
        <v>30</v>
      </c>
      <c r="C18" s="5" t="s">
        <v>373</v>
      </c>
      <c r="D18" s="5">
        <v>0</v>
      </c>
    </row>
    <row r="19" spans="1:4" x14ac:dyDescent="0.2">
      <c r="A19" s="5" t="s">
        <v>492</v>
      </c>
      <c r="B19" s="5" t="s">
        <v>30</v>
      </c>
      <c r="C19" s="5" t="s">
        <v>373</v>
      </c>
      <c r="D19" s="5">
        <v>0</v>
      </c>
    </row>
    <row r="20" spans="1:4" x14ac:dyDescent="0.2">
      <c r="A20" s="5" t="s">
        <v>397</v>
      </c>
      <c r="B20" s="5" t="s">
        <v>398</v>
      </c>
      <c r="C20" s="5" t="s">
        <v>399</v>
      </c>
      <c r="D20" s="5">
        <v>1</v>
      </c>
    </row>
    <row r="21" spans="1:4" x14ac:dyDescent="0.2">
      <c r="A21" s="5" t="s">
        <v>403</v>
      </c>
      <c r="B21" s="5" t="s">
        <v>404</v>
      </c>
      <c r="C21" s="5" t="s">
        <v>405</v>
      </c>
      <c r="D21" s="5">
        <v>2</v>
      </c>
    </row>
    <row r="22" spans="1:4" x14ac:dyDescent="0.2">
      <c r="A22" s="5" t="s">
        <v>493</v>
      </c>
      <c r="B22" s="5" t="s">
        <v>494</v>
      </c>
      <c r="C22" s="5" t="s">
        <v>495</v>
      </c>
      <c r="D22" s="5">
        <v>1</v>
      </c>
    </row>
    <row r="23" spans="1:4" x14ac:dyDescent="0.2">
      <c r="A23" s="5" t="s">
        <v>412</v>
      </c>
      <c r="B23" s="5" t="s">
        <v>413</v>
      </c>
      <c r="C23" s="5" t="s">
        <v>414</v>
      </c>
      <c r="D23" s="5">
        <v>4</v>
      </c>
    </row>
    <row r="24" spans="1:4" x14ac:dyDescent="0.2">
      <c r="A24" s="5" t="s">
        <v>4</v>
      </c>
      <c r="B24" s="5" t="s">
        <v>5</v>
      </c>
      <c r="C24" s="5" t="s">
        <v>386</v>
      </c>
      <c r="D24" s="5">
        <v>2</v>
      </c>
    </row>
    <row r="25" spans="1:4" x14ac:dyDescent="0.2">
      <c r="A25" s="5" t="s">
        <v>496</v>
      </c>
      <c r="B25" s="5" t="s">
        <v>5</v>
      </c>
      <c r="C25" s="5" t="s">
        <v>386</v>
      </c>
      <c r="D25" s="5">
        <v>2</v>
      </c>
    </row>
    <row r="26" spans="1:4" x14ac:dyDescent="0.2">
      <c r="A26" s="5" t="s">
        <v>406</v>
      </c>
      <c r="B26" s="5" t="s">
        <v>407</v>
      </c>
      <c r="C26" s="5" t="s">
        <v>408</v>
      </c>
      <c r="D26" s="5">
        <v>2</v>
      </c>
    </row>
    <row r="27" spans="1:4" x14ac:dyDescent="0.2">
      <c r="A27" s="5" t="s">
        <v>68</v>
      </c>
      <c r="B27" s="5" t="s">
        <v>481</v>
      </c>
      <c r="C27" s="5" t="s">
        <v>408</v>
      </c>
      <c r="D27" s="5">
        <v>2</v>
      </c>
    </row>
    <row r="28" spans="1:4" x14ac:dyDescent="0.2">
      <c r="A28" s="5" t="s">
        <v>497</v>
      </c>
      <c r="B28" s="5" t="s">
        <v>388</v>
      </c>
      <c r="C28" s="5" t="s">
        <v>498</v>
      </c>
      <c r="D28" s="5">
        <v>4</v>
      </c>
    </row>
    <row r="29" spans="1:4" x14ac:dyDescent="0.2">
      <c r="A29" s="5" t="s">
        <v>499</v>
      </c>
      <c r="B29" s="5" t="s">
        <v>500</v>
      </c>
      <c r="C29" s="5" t="s">
        <v>501</v>
      </c>
      <c r="D29" s="5">
        <v>4</v>
      </c>
    </row>
    <row r="30" spans="1:4" x14ac:dyDescent="0.2">
      <c r="A30" s="5" t="s">
        <v>502</v>
      </c>
      <c r="B30" s="5" t="s">
        <v>503</v>
      </c>
      <c r="C30" s="5" t="s">
        <v>504</v>
      </c>
      <c r="D30" s="5">
        <v>4</v>
      </c>
    </row>
    <row r="31" spans="1:4" x14ac:dyDescent="0.2">
      <c r="A31" s="5" t="s">
        <v>378</v>
      </c>
      <c r="B31" s="5" t="s">
        <v>379</v>
      </c>
      <c r="C31" s="5" t="s">
        <v>380</v>
      </c>
      <c r="D31" s="5">
        <v>3</v>
      </c>
    </row>
    <row r="32" spans="1:4" x14ac:dyDescent="0.2">
      <c r="A32" s="5" t="s">
        <v>420</v>
      </c>
      <c r="B32" s="5" t="s">
        <v>421</v>
      </c>
      <c r="C32" s="5" t="s">
        <v>422</v>
      </c>
      <c r="D32" s="5">
        <v>3</v>
      </c>
    </row>
    <row r="33" spans="1:4" x14ac:dyDescent="0.2">
      <c r="A33" s="5" t="s">
        <v>258</v>
      </c>
      <c r="B33" s="5" t="s">
        <v>146</v>
      </c>
      <c r="C33" s="5" t="s">
        <v>147</v>
      </c>
      <c r="D33" s="5">
        <v>2</v>
      </c>
    </row>
    <row r="34" spans="1:4" ht="27" x14ac:dyDescent="0.2">
      <c r="A34" s="5" t="s">
        <v>8</v>
      </c>
      <c r="B34" s="5" t="s">
        <v>9</v>
      </c>
      <c r="C34" s="5" t="s">
        <v>147</v>
      </c>
      <c r="D34" s="5">
        <v>2</v>
      </c>
    </row>
    <row r="35" spans="1:4" x14ac:dyDescent="0.2">
      <c r="A35" s="5" t="s">
        <v>33</v>
      </c>
      <c r="B35" s="5" t="s">
        <v>34</v>
      </c>
      <c r="C35" s="5" t="s">
        <v>147</v>
      </c>
      <c r="D35" s="5">
        <v>2</v>
      </c>
    </row>
    <row r="36" spans="1:4" x14ac:dyDescent="0.2">
      <c r="A36" s="5" t="s">
        <v>40</v>
      </c>
      <c r="B36" s="5" t="s">
        <v>393</v>
      </c>
      <c r="C36" s="5" t="s">
        <v>394</v>
      </c>
      <c r="D36" s="5">
        <v>4</v>
      </c>
    </row>
    <row r="37" spans="1:4" x14ac:dyDescent="0.2">
      <c r="A37" s="5" t="s">
        <v>14</v>
      </c>
      <c r="B37" s="5" t="s">
        <v>13</v>
      </c>
      <c r="C37" s="5" t="s">
        <v>387</v>
      </c>
      <c r="D37" s="5">
        <v>3</v>
      </c>
    </row>
    <row r="38" spans="1:4" x14ac:dyDescent="0.2">
      <c r="A38" s="5" t="s">
        <v>12</v>
      </c>
      <c r="B38" s="5" t="s">
        <v>13</v>
      </c>
      <c r="C38" s="5" t="s">
        <v>387</v>
      </c>
      <c r="D38" s="5">
        <v>3</v>
      </c>
    </row>
    <row r="39" spans="1:4" x14ac:dyDescent="0.2">
      <c r="A39" s="5" t="s">
        <v>259</v>
      </c>
      <c r="B39" s="5" t="s">
        <v>148</v>
      </c>
      <c r="C39" s="5" t="s">
        <v>149</v>
      </c>
      <c r="D39" s="5">
        <v>2</v>
      </c>
    </row>
    <row r="40" spans="1:4" x14ac:dyDescent="0.2">
      <c r="A40" s="5" t="s">
        <v>267</v>
      </c>
      <c r="B40" s="5" t="s">
        <v>161</v>
      </c>
      <c r="C40" s="5" t="s">
        <v>149</v>
      </c>
      <c r="D40" s="5">
        <v>2</v>
      </c>
    </row>
    <row r="41" spans="1:4" x14ac:dyDescent="0.2">
      <c r="A41" s="5" t="s">
        <v>268</v>
      </c>
      <c r="B41" s="5" t="s">
        <v>163</v>
      </c>
      <c r="C41" s="5" t="s">
        <v>149</v>
      </c>
      <c r="D41" s="5">
        <v>2</v>
      </c>
    </row>
    <row r="42" spans="1:4" x14ac:dyDescent="0.2">
      <c r="A42" s="5" t="s">
        <v>260</v>
      </c>
      <c r="B42" s="5" t="s">
        <v>150</v>
      </c>
      <c r="C42" s="5" t="s">
        <v>151</v>
      </c>
      <c r="D42" s="5">
        <v>3</v>
      </c>
    </row>
    <row r="43" spans="1:4" x14ac:dyDescent="0.2">
      <c r="A43" s="5" t="s">
        <v>447</v>
      </c>
      <c r="B43" s="5" t="s">
        <v>448</v>
      </c>
      <c r="C43" s="5" t="s">
        <v>449</v>
      </c>
      <c r="D43" s="5">
        <v>4</v>
      </c>
    </row>
    <row r="44" spans="1:4" x14ac:dyDescent="0.2">
      <c r="A44" s="5" t="s">
        <v>450</v>
      </c>
      <c r="B44" s="5" t="s">
        <v>451</v>
      </c>
      <c r="C44" s="5" t="s">
        <v>452</v>
      </c>
      <c r="D44" s="5">
        <v>2</v>
      </c>
    </row>
    <row r="45" spans="1:4" x14ac:dyDescent="0.2">
      <c r="A45" s="5" t="s">
        <v>15</v>
      </c>
      <c r="B45" s="5" t="s">
        <v>246</v>
      </c>
      <c r="C45" s="5" t="s">
        <v>247</v>
      </c>
      <c r="D45" s="5">
        <v>2</v>
      </c>
    </row>
    <row r="46" spans="1:4" x14ac:dyDescent="0.2">
      <c r="A46" s="5" t="s">
        <v>46</v>
      </c>
      <c r="B46" s="5" t="s">
        <v>47</v>
      </c>
      <c r="C46" s="5" t="s">
        <v>247</v>
      </c>
      <c r="D46" s="5">
        <v>2</v>
      </c>
    </row>
    <row r="47" spans="1:4" x14ac:dyDescent="0.2">
      <c r="A47" s="5" t="s">
        <v>278</v>
      </c>
      <c r="B47" s="5" t="s">
        <v>175</v>
      </c>
      <c r="C47" s="5" t="s">
        <v>176</v>
      </c>
      <c r="D47" s="5">
        <v>2</v>
      </c>
    </row>
    <row r="48" spans="1:4" x14ac:dyDescent="0.2">
      <c r="A48" s="5" t="s">
        <v>261</v>
      </c>
      <c r="B48" s="5" t="s">
        <v>152</v>
      </c>
      <c r="C48" s="5" t="s">
        <v>153</v>
      </c>
      <c r="D48" s="5">
        <v>2</v>
      </c>
    </row>
    <row r="49" spans="1:4" x14ac:dyDescent="0.2">
      <c r="A49" s="5" t="s">
        <v>299</v>
      </c>
      <c r="B49" s="5" t="s">
        <v>200</v>
      </c>
      <c r="C49" s="5" t="s">
        <v>201</v>
      </c>
      <c r="D49" s="5">
        <v>1</v>
      </c>
    </row>
    <row r="50" spans="1:4" x14ac:dyDescent="0.2">
      <c r="A50" s="5" t="s">
        <v>300</v>
      </c>
      <c r="B50" s="5" t="s">
        <v>202</v>
      </c>
      <c r="C50" s="5" t="s">
        <v>201</v>
      </c>
      <c r="D50" s="5">
        <v>1</v>
      </c>
    </row>
    <row r="51" spans="1:4" x14ac:dyDescent="0.2">
      <c r="A51" s="5" t="s">
        <v>301</v>
      </c>
      <c r="B51" s="5" t="s">
        <v>203</v>
      </c>
      <c r="C51" s="5" t="s">
        <v>201</v>
      </c>
      <c r="D51" s="5">
        <v>1</v>
      </c>
    </row>
    <row r="52" spans="1:4" x14ac:dyDescent="0.2">
      <c r="A52" s="5" t="s">
        <v>333</v>
      </c>
      <c r="B52" s="5" t="s">
        <v>242</v>
      </c>
      <c r="C52" s="5" t="s">
        <v>201</v>
      </c>
      <c r="D52" s="5">
        <v>1</v>
      </c>
    </row>
    <row r="53" spans="1:4" x14ac:dyDescent="0.2">
      <c r="A53" s="5" t="s">
        <v>6</v>
      </c>
      <c r="B53" s="5" t="s">
        <v>250</v>
      </c>
      <c r="C53" s="5" t="s">
        <v>201</v>
      </c>
      <c r="D53" s="5">
        <v>1</v>
      </c>
    </row>
    <row r="54" spans="1:4" x14ac:dyDescent="0.2">
      <c r="A54" s="5" t="s">
        <v>54</v>
      </c>
      <c r="B54" s="5" t="s">
        <v>55</v>
      </c>
      <c r="C54" s="5" t="s">
        <v>201</v>
      </c>
      <c r="D54" s="5">
        <v>1</v>
      </c>
    </row>
    <row r="55" spans="1:4" x14ac:dyDescent="0.2">
      <c r="A55" s="5" t="s">
        <v>302</v>
      </c>
      <c r="B55" s="5" t="s">
        <v>204</v>
      </c>
      <c r="C55" s="5" t="s">
        <v>205</v>
      </c>
      <c r="D55" s="5">
        <v>2</v>
      </c>
    </row>
    <row r="56" spans="1:4" x14ac:dyDescent="0.2">
      <c r="A56" s="5" t="s">
        <v>461</v>
      </c>
      <c r="B56" s="5" t="s">
        <v>462</v>
      </c>
      <c r="C56" s="5" t="s">
        <v>463</v>
      </c>
      <c r="D56" s="5">
        <v>4</v>
      </c>
    </row>
    <row r="57" spans="1:4" ht="27" x14ac:dyDescent="0.2">
      <c r="A57" s="5" t="s">
        <v>464</v>
      </c>
      <c r="B57" s="5" t="s">
        <v>465</v>
      </c>
      <c r="C57" s="5" t="s">
        <v>466</v>
      </c>
      <c r="D57" s="5">
        <v>4</v>
      </c>
    </row>
    <row r="58" spans="1:4" ht="27" x14ac:dyDescent="0.2">
      <c r="A58" s="5" t="s">
        <v>400</v>
      </c>
      <c r="B58" s="5" t="s">
        <v>401</v>
      </c>
      <c r="C58" s="5" t="s">
        <v>402</v>
      </c>
      <c r="D58" s="5">
        <v>4</v>
      </c>
    </row>
    <row r="59" spans="1:4" x14ac:dyDescent="0.2">
      <c r="A59" s="5" t="s">
        <v>381</v>
      </c>
      <c r="B59" s="5" t="s">
        <v>211</v>
      </c>
      <c r="C59" s="5" t="s">
        <v>382</v>
      </c>
      <c r="D59" s="5">
        <v>2</v>
      </c>
    </row>
    <row r="60" spans="1:4" x14ac:dyDescent="0.2">
      <c r="A60" s="5" t="s">
        <v>423</v>
      </c>
      <c r="B60" s="5" t="s">
        <v>424</v>
      </c>
      <c r="C60" s="5" t="s">
        <v>425</v>
      </c>
      <c r="D60" s="5">
        <v>1</v>
      </c>
    </row>
    <row r="61" spans="1:4" x14ac:dyDescent="0.2">
      <c r="A61" s="5" t="s">
        <v>303</v>
      </c>
      <c r="B61" s="5" t="s">
        <v>206</v>
      </c>
      <c r="C61" s="5" t="s">
        <v>207</v>
      </c>
      <c r="D61" s="5">
        <v>2</v>
      </c>
    </row>
    <row r="62" spans="1:4" x14ac:dyDescent="0.2">
      <c r="A62" s="5" t="s">
        <v>383</v>
      </c>
      <c r="B62" s="5" t="s">
        <v>384</v>
      </c>
      <c r="C62" s="5" t="s">
        <v>385</v>
      </c>
      <c r="D62" s="5">
        <v>3</v>
      </c>
    </row>
    <row r="63" spans="1:4" x14ac:dyDescent="0.2">
      <c r="A63" s="5" t="s">
        <v>426</v>
      </c>
      <c r="B63" s="5" t="s">
        <v>427</v>
      </c>
      <c r="C63" s="5" t="s">
        <v>428</v>
      </c>
      <c r="D63" s="5">
        <v>3</v>
      </c>
    </row>
    <row r="64" spans="1:4" x14ac:dyDescent="0.2">
      <c r="A64" s="5" t="s">
        <v>429</v>
      </c>
      <c r="B64" s="5" t="s">
        <v>430</v>
      </c>
      <c r="C64" s="5" t="s">
        <v>431</v>
      </c>
      <c r="D64" s="5">
        <v>3</v>
      </c>
    </row>
    <row r="65" spans="1:4" ht="27" x14ac:dyDescent="0.2">
      <c r="A65" s="5" t="s">
        <v>432</v>
      </c>
      <c r="B65" s="5" t="s">
        <v>433</v>
      </c>
      <c r="C65" s="5" t="s">
        <v>431</v>
      </c>
      <c r="D65" s="5">
        <v>3</v>
      </c>
    </row>
    <row r="66" spans="1:4" ht="27" x14ac:dyDescent="0.2">
      <c r="A66" s="5" t="s">
        <v>56</v>
      </c>
      <c r="B66" s="5" t="s">
        <v>57</v>
      </c>
      <c r="C66" s="5" t="s">
        <v>415</v>
      </c>
      <c r="D66" s="5">
        <v>2</v>
      </c>
    </row>
    <row r="67" spans="1:4" ht="27" x14ac:dyDescent="0.2">
      <c r="A67" s="5" t="s">
        <v>304</v>
      </c>
      <c r="B67" s="5" t="s">
        <v>208</v>
      </c>
      <c r="C67" s="5" t="s">
        <v>209</v>
      </c>
      <c r="D67" s="5">
        <v>2</v>
      </c>
    </row>
    <row r="68" spans="1:4" x14ac:dyDescent="0.2">
      <c r="A68" s="5" t="s">
        <v>323</v>
      </c>
      <c r="B68" s="5" t="s">
        <v>232</v>
      </c>
      <c r="C68" s="5" t="s">
        <v>209</v>
      </c>
      <c r="D68" s="5">
        <v>2</v>
      </c>
    </row>
    <row r="69" spans="1:4" x14ac:dyDescent="0.2">
      <c r="A69" s="5" t="s">
        <v>2</v>
      </c>
      <c r="B69" s="5" t="s">
        <v>388</v>
      </c>
      <c r="C69" s="5" t="s">
        <v>389</v>
      </c>
      <c r="D69" s="5">
        <v>3</v>
      </c>
    </row>
    <row r="70" spans="1:4" x14ac:dyDescent="0.2">
      <c r="A70" s="5" t="s">
        <v>64</v>
      </c>
      <c r="B70" s="5" t="s">
        <v>416</v>
      </c>
      <c r="C70" s="5" t="s">
        <v>417</v>
      </c>
      <c r="D70" s="5">
        <v>2</v>
      </c>
    </row>
    <row r="71" spans="1:4" x14ac:dyDescent="0.2">
      <c r="A71" s="5" t="s">
        <v>467</v>
      </c>
      <c r="B71" s="5" t="s">
        <v>468</v>
      </c>
      <c r="C71" s="5" t="s">
        <v>417</v>
      </c>
      <c r="D71" s="5">
        <v>2</v>
      </c>
    </row>
    <row r="72" spans="1:4" x14ac:dyDescent="0.2">
      <c r="A72" s="5" t="s">
        <v>52</v>
      </c>
      <c r="B72" s="5" t="s">
        <v>53</v>
      </c>
      <c r="C72" s="5" t="s">
        <v>418</v>
      </c>
      <c r="D72" s="5">
        <v>3</v>
      </c>
    </row>
    <row r="73" spans="1:4" x14ac:dyDescent="0.2">
      <c r="A73" s="5" t="s">
        <v>482</v>
      </c>
      <c r="B73" s="5" t="s">
        <v>483</v>
      </c>
      <c r="C73" s="5" t="s">
        <v>484</v>
      </c>
      <c r="D73" s="5">
        <v>3</v>
      </c>
    </row>
    <row r="74" spans="1:4" x14ac:dyDescent="0.2">
      <c r="A74" s="5" t="s">
        <v>505</v>
      </c>
      <c r="B74" s="5" t="s">
        <v>506</v>
      </c>
      <c r="C74" s="5" t="s">
        <v>507</v>
      </c>
      <c r="D74" s="5">
        <v>2</v>
      </c>
    </row>
    <row r="75" spans="1:4" ht="27" x14ac:dyDescent="0.2">
      <c r="A75" s="5" t="s">
        <v>306</v>
      </c>
      <c r="B75" s="5" t="s">
        <v>211</v>
      </c>
      <c r="C75" s="5" t="s">
        <v>212</v>
      </c>
      <c r="D75" s="5">
        <v>1</v>
      </c>
    </row>
    <row r="76" spans="1:4" x14ac:dyDescent="0.2">
      <c r="A76" s="5" t="s">
        <v>307</v>
      </c>
      <c r="B76" s="5" t="s">
        <v>213</v>
      </c>
      <c r="C76" s="5" t="s">
        <v>212</v>
      </c>
      <c r="D76" s="5">
        <v>1</v>
      </c>
    </row>
    <row r="77" spans="1:4" x14ac:dyDescent="0.2">
      <c r="A77" s="5" t="s">
        <v>308</v>
      </c>
      <c r="B77" s="5" t="s">
        <v>215</v>
      </c>
      <c r="C77" s="5" t="s">
        <v>212</v>
      </c>
      <c r="D77" s="5">
        <v>1</v>
      </c>
    </row>
    <row r="78" spans="1:4" x14ac:dyDescent="0.2">
      <c r="A78" s="5" t="s">
        <v>309</v>
      </c>
      <c r="B78" s="5" t="s">
        <v>216</v>
      </c>
      <c r="C78" s="5" t="s">
        <v>212</v>
      </c>
      <c r="D78" s="5">
        <v>1</v>
      </c>
    </row>
    <row r="79" spans="1:4" x14ac:dyDescent="0.2">
      <c r="A79" s="5" t="s">
        <v>310</v>
      </c>
      <c r="B79" s="5" t="s">
        <v>217</v>
      </c>
      <c r="C79" s="5" t="s">
        <v>212</v>
      </c>
      <c r="D79" s="5">
        <v>1</v>
      </c>
    </row>
    <row r="80" spans="1:4" x14ac:dyDescent="0.2">
      <c r="A80" s="5" t="s">
        <v>311</v>
      </c>
      <c r="B80" s="5" t="s">
        <v>219</v>
      </c>
      <c r="C80" s="5" t="s">
        <v>212</v>
      </c>
      <c r="D80" s="5">
        <v>1</v>
      </c>
    </row>
    <row r="81" spans="1:4" x14ac:dyDescent="0.2">
      <c r="A81" s="5" t="s">
        <v>334</v>
      </c>
      <c r="B81" s="5" t="s">
        <v>243</v>
      </c>
      <c r="C81" s="5" t="s">
        <v>212</v>
      </c>
      <c r="D81" s="5">
        <v>1</v>
      </c>
    </row>
    <row r="82" spans="1:4" x14ac:dyDescent="0.2">
      <c r="A82" s="5" t="s">
        <v>17</v>
      </c>
      <c r="B82" s="5" t="s">
        <v>18</v>
      </c>
      <c r="C82" s="5" t="s">
        <v>212</v>
      </c>
      <c r="D82" s="5">
        <v>1</v>
      </c>
    </row>
    <row r="83" spans="1:4" x14ac:dyDescent="0.2">
      <c r="A83" s="5" t="s">
        <v>60</v>
      </c>
      <c r="B83" s="5" t="s">
        <v>251</v>
      </c>
      <c r="C83" s="5" t="s">
        <v>212</v>
      </c>
      <c r="D83" s="5">
        <v>1</v>
      </c>
    </row>
    <row r="84" spans="1:4" x14ac:dyDescent="0.2">
      <c r="A84" s="5" t="s">
        <v>312</v>
      </c>
      <c r="B84" s="5" t="s">
        <v>220</v>
      </c>
      <c r="C84" s="5" t="s">
        <v>221</v>
      </c>
      <c r="D84" s="5">
        <v>2</v>
      </c>
    </row>
    <row r="85" spans="1:4" x14ac:dyDescent="0.2">
      <c r="A85" s="5" t="s">
        <v>66</v>
      </c>
      <c r="B85" s="5" t="s">
        <v>67</v>
      </c>
      <c r="C85" s="5" t="s">
        <v>419</v>
      </c>
      <c r="D85" s="5">
        <v>4</v>
      </c>
    </row>
    <row r="86" spans="1:4" x14ac:dyDescent="0.2">
      <c r="A86" s="5" t="s">
        <v>485</v>
      </c>
      <c r="B86" s="5" t="s">
        <v>486</v>
      </c>
      <c r="C86" s="5" t="s">
        <v>487</v>
      </c>
      <c r="D86" s="5">
        <v>3</v>
      </c>
    </row>
    <row r="87" spans="1:4" x14ac:dyDescent="0.2">
      <c r="A87" s="5" t="s">
        <v>488</v>
      </c>
      <c r="B87" s="5" t="s">
        <v>489</v>
      </c>
      <c r="C87" s="5" t="s">
        <v>487</v>
      </c>
      <c r="D87" s="5">
        <v>3</v>
      </c>
    </row>
    <row r="88" spans="1:4" x14ac:dyDescent="0.2">
      <c r="A88" s="5" t="s">
        <v>409</v>
      </c>
      <c r="B88" s="5" t="s">
        <v>410</v>
      </c>
      <c r="C88" s="5" t="s">
        <v>411</v>
      </c>
      <c r="D88" s="5">
        <v>3</v>
      </c>
    </row>
    <row r="89" spans="1:4" x14ac:dyDescent="0.2">
      <c r="A89" s="5" t="s">
        <v>262</v>
      </c>
      <c r="B89" s="5" t="s">
        <v>154</v>
      </c>
      <c r="C89" s="5" t="s">
        <v>155</v>
      </c>
      <c r="D89" s="5">
        <v>1</v>
      </c>
    </row>
    <row r="90" spans="1:4" x14ac:dyDescent="0.2">
      <c r="A90" s="5" t="s">
        <v>265</v>
      </c>
      <c r="B90" s="5" t="s">
        <v>159</v>
      </c>
      <c r="C90" s="5" t="s">
        <v>155</v>
      </c>
      <c r="D90" s="5">
        <v>1</v>
      </c>
    </row>
    <row r="91" spans="1:4" x14ac:dyDescent="0.2">
      <c r="A91" s="5" t="s">
        <v>266</v>
      </c>
      <c r="B91" s="5" t="s">
        <v>160</v>
      </c>
      <c r="C91" s="5" t="s">
        <v>155</v>
      </c>
      <c r="D91" s="5">
        <v>1</v>
      </c>
    </row>
    <row r="92" spans="1:4" x14ac:dyDescent="0.2">
      <c r="A92" s="5" t="s">
        <v>23</v>
      </c>
      <c r="B92" s="5" t="s">
        <v>24</v>
      </c>
      <c r="C92" s="5" t="s">
        <v>155</v>
      </c>
      <c r="D92" s="5">
        <v>1</v>
      </c>
    </row>
    <row r="93" spans="1:4" x14ac:dyDescent="0.2">
      <c r="A93" s="5" t="s">
        <v>42</v>
      </c>
      <c r="B93" s="5" t="s">
        <v>248</v>
      </c>
      <c r="C93" s="5" t="s">
        <v>155</v>
      </c>
      <c r="D93" s="5">
        <v>1</v>
      </c>
    </row>
    <row r="94" spans="1:4" x14ac:dyDescent="0.2">
      <c r="A94" s="5" t="s">
        <v>0</v>
      </c>
      <c r="B94" s="5" t="s">
        <v>1</v>
      </c>
      <c r="C94" s="5" t="s">
        <v>390</v>
      </c>
      <c r="D94" s="5">
        <v>3</v>
      </c>
    </row>
    <row r="95" spans="1:4" x14ac:dyDescent="0.2">
      <c r="A95" s="5" t="s">
        <v>434</v>
      </c>
      <c r="B95" s="5" t="s">
        <v>435</v>
      </c>
      <c r="C95" s="5" t="s">
        <v>436</v>
      </c>
      <c r="D95" s="5">
        <v>3</v>
      </c>
    </row>
    <row r="96" spans="1:4" x14ac:dyDescent="0.2">
      <c r="A96" s="5" t="s">
        <v>437</v>
      </c>
      <c r="B96" s="5" t="s">
        <v>435</v>
      </c>
      <c r="C96" s="5" t="s">
        <v>436</v>
      </c>
      <c r="D96" s="5">
        <v>3</v>
      </c>
    </row>
    <row r="97" spans="1:4" x14ac:dyDescent="0.2">
      <c r="A97" s="5" t="s">
        <v>438</v>
      </c>
      <c r="B97" s="5" t="s">
        <v>435</v>
      </c>
      <c r="C97" s="5" t="s">
        <v>436</v>
      </c>
      <c r="D97" s="5">
        <v>3</v>
      </c>
    </row>
    <row r="98" spans="1:4" x14ac:dyDescent="0.2">
      <c r="A98" s="5" t="s">
        <v>439</v>
      </c>
      <c r="B98" s="5" t="s">
        <v>435</v>
      </c>
      <c r="C98" s="5" t="s">
        <v>436</v>
      </c>
      <c r="D98" s="5">
        <v>3</v>
      </c>
    </row>
    <row r="99" spans="1:4" x14ac:dyDescent="0.2">
      <c r="A99" s="5" t="s">
        <v>440</v>
      </c>
      <c r="B99" s="5" t="s">
        <v>435</v>
      </c>
      <c r="C99" s="5" t="s">
        <v>436</v>
      </c>
      <c r="D99" s="5">
        <v>3</v>
      </c>
    </row>
    <row r="100" spans="1:4" x14ac:dyDescent="0.2">
      <c r="A100" s="5" t="s">
        <v>453</v>
      </c>
      <c r="B100" s="5" t="s">
        <v>454</v>
      </c>
      <c r="C100" s="5" t="s">
        <v>455</v>
      </c>
      <c r="D100" s="5">
        <v>2</v>
      </c>
    </row>
    <row r="101" spans="1:4" x14ac:dyDescent="0.2">
      <c r="A101" s="5" t="s">
        <v>456</v>
      </c>
      <c r="B101" s="5" t="s">
        <v>457</v>
      </c>
      <c r="C101" s="5" t="s">
        <v>455</v>
      </c>
      <c r="D101" s="5">
        <v>2</v>
      </c>
    </row>
    <row r="102" spans="1:4" x14ac:dyDescent="0.2">
      <c r="A102" s="5" t="s">
        <v>472</v>
      </c>
      <c r="B102" s="5" t="s">
        <v>473</v>
      </c>
      <c r="C102" s="5" t="s">
        <v>474</v>
      </c>
      <c r="D102" s="5">
        <v>3</v>
      </c>
    </row>
    <row r="103" spans="1:4" x14ac:dyDescent="0.2">
      <c r="A103" s="5" t="s">
        <v>305</v>
      </c>
      <c r="B103" s="5" t="s">
        <v>159</v>
      </c>
      <c r="C103" s="5" t="s">
        <v>210</v>
      </c>
      <c r="D103" s="5">
        <v>1</v>
      </c>
    </row>
    <row r="104" spans="1:4" x14ac:dyDescent="0.2">
      <c r="A104" s="5" t="s">
        <v>313</v>
      </c>
      <c r="B104" s="5" t="s">
        <v>222</v>
      </c>
      <c r="C104" s="5" t="s">
        <v>210</v>
      </c>
      <c r="D104" s="5">
        <v>1</v>
      </c>
    </row>
    <row r="105" spans="1:4" x14ac:dyDescent="0.2">
      <c r="A105" s="5" t="s">
        <v>314</v>
      </c>
      <c r="B105" s="5" t="s">
        <v>223</v>
      </c>
      <c r="C105" s="5" t="s">
        <v>210</v>
      </c>
      <c r="D105" s="5">
        <v>1</v>
      </c>
    </row>
    <row r="106" spans="1:4" x14ac:dyDescent="0.2">
      <c r="A106" s="5" t="s">
        <v>315</v>
      </c>
      <c r="B106" s="5" t="s">
        <v>224</v>
      </c>
      <c r="C106" s="5" t="s">
        <v>210</v>
      </c>
      <c r="D106" s="5">
        <v>1</v>
      </c>
    </row>
    <row r="107" spans="1:4" x14ac:dyDescent="0.2">
      <c r="A107" s="5" t="s">
        <v>316</v>
      </c>
      <c r="B107" s="5" t="s">
        <v>225</v>
      </c>
      <c r="C107" s="5" t="s">
        <v>210</v>
      </c>
      <c r="D107" s="5">
        <v>1</v>
      </c>
    </row>
    <row r="108" spans="1:4" x14ac:dyDescent="0.2">
      <c r="A108" s="5" t="s">
        <v>317</v>
      </c>
      <c r="B108" s="5" t="s">
        <v>226</v>
      </c>
      <c r="C108" s="5" t="s">
        <v>210</v>
      </c>
      <c r="D108" s="5">
        <v>1</v>
      </c>
    </row>
    <row r="109" spans="1:4" x14ac:dyDescent="0.2">
      <c r="A109" s="5" t="s">
        <v>318</v>
      </c>
      <c r="B109" s="5" t="s">
        <v>227</v>
      </c>
      <c r="C109" s="5" t="s">
        <v>210</v>
      </c>
      <c r="D109" s="5">
        <v>1</v>
      </c>
    </row>
    <row r="110" spans="1:4" x14ac:dyDescent="0.2">
      <c r="A110" s="5" t="s">
        <v>319</v>
      </c>
      <c r="B110" s="5" t="s">
        <v>228</v>
      </c>
      <c r="C110" s="5" t="s">
        <v>210</v>
      </c>
      <c r="D110" s="5">
        <v>1</v>
      </c>
    </row>
    <row r="111" spans="1:4" x14ac:dyDescent="0.2">
      <c r="A111" s="5" t="s">
        <v>320</v>
      </c>
      <c r="B111" s="5" t="s">
        <v>229</v>
      </c>
      <c r="C111" s="5" t="s">
        <v>210</v>
      </c>
      <c r="D111" s="5">
        <v>1</v>
      </c>
    </row>
    <row r="112" spans="1:4" x14ac:dyDescent="0.2">
      <c r="A112" s="5" t="s">
        <v>321</v>
      </c>
      <c r="B112" s="5" t="s">
        <v>230</v>
      </c>
      <c r="C112" s="5" t="s">
        <v>210</v>
      </c>
      <c r="D112" s="5">
        <v>1</v>
      </c>
    </row>
    <row r="113" spans="1:4" ht="27" x14ac:dyDescent="0.2">
      <c r="A113" s="5" t="s">
        <v>322</v>
      </c>
      <c r="B113" s="5" t="s">
        <v>231</v>
      </c>
      <c r="C113" s="5" t="s">
        <v>210</v>
      </c>
      <c r="D113" s="5">
        <v>1</v>
      </c>
    </row>
    <row r="114" spans="1:4" x14ac:dyDescent="0.2">
      <c r="A114" s="5" t="s">
        <v>335</v>
      </c>
      <c r="B114" s="5" t="s">
        <v>244</v>
      </c>
      <c r="C114" s="5" t="s">
        <v>245</v>
      </c>
      <c r="D114" s="5">
        <v>2</v>
      </c>
    </row>
    <row r="115" spans="1:4" x14ac:dyDescent="0.2">
      <c r="A115" s="5" t="s">
        <v>508</v>
      </c>
      <c r="B115" s="5" t="s">
        <v>509</v>
      </c>
      <c r="C115" s="5" t="s">
        <v>510</v>
      </c>
      <c r="D115" s="5">
        <v>4</v>
      </c>
    </row>
    <row r="116" spans="1:4" x14ac:dyDescent="0.2">
      <c r="A116" s="5" t="s">
        <v>441</v>
      </c>
      <c r="B116" s="5" t="s">
        <v>442</v>
      </c>
      <c r="C116" s="5" t="s">
        <v>443</v>
      </c>
      <c r="D116" s="5">
        <v>4</v>
      </c>
    </row>
    <row r="117" spans="1:4" x14ac:dyDescent="0.2">
      <c r="A117" s="5" t="s">
        <v>511</v>
      </c>
      <c r="B117" s="5" t="s">
        <v>512</v>
      </c>
      <c r="C117" s="5" t="s">
        <v>443</v>
      </c>
      <c r="D117" s="5">
        <v>4</v>
      </c>
    </row>
    <row r="118" spans="1:4" ht="27" x14ac:dyDescent="0.2">
      <c r="A118" s="5" t="s">
        <v>458</v>
      </c>
      <c r="B118" s="5" t="s">
        <v>459</v>
      </c>
      <c r="C118" s="5" t="s">
        <v>460</v>
      </c>
      <c r="D118" s="5">
        <v>3</v>
      </c>
    </row>
    <row r="119" spans="1:4" x14ac:dyDescent="0.2">
      <c r="A119" s="5" t="s">
        <v>513</v>
      </c>
      <c r="B119" s="5" t="s">
        <v>514</v>
      </c>
      <c r="C119" s="5" t="s">
        <v>460</v>
      </c>
      <c r="D119" s="5">
        <v>3</v>
      </c>
    </row>
    <row r="120" spans="1:4" x14ac:dyDescent="0.2">
      <c r="A120" s="5" t="s">
        <v>444</v>
      </c>
      <c r="B120" s="5" t="s">
        <v>445</v>
      </c>
      <c r="C120" s="5" t="s">
        <v>446</v>
      </c>
      <c r="D120" s="5">
        <v>2</v>
      </c>
    </row>
    <row r="121" spans="1:4" x14ac:dyDescent="0.2">
      <c r="A121" s="5" t="s">
        <v>515</v>
      </c>
      <c r="B121" s="5" t="s">
        <v>516</v>
      </c>
      <c r="C121" s="5" t="s">
        <v>517</v>
      </c>
      <c r="D121" s="5">
        <v>3</v>
      </c>
    </row>
    <row r="122" spans="1:4" x14ac:dyDescent="0.2">
      <c r="A122" s="5" t="s">
        <v>475</v>
      </c>
      <c r="B122" s="5" t="s">
        <v>476</v>
      </c>
      <c r="C122" s="5" t="s">
        <v>477</v>
      </c>
      <c r="D122" s="5">
        <v>2</v>
      </c>
    </row>
    <row r="123" spans="1:4" x14ac:dyDescent="0.2">
      <c r="A123" s="5" t="s">
        <v>518</v>
      </c>
      <c r="B123" s="5" t="s">
        <v>519</v>
      </c>
      <c r="C123" s="5" t="s">
        <v>520</v>
      </c>
      <c r="D123" s="5">
        <v>3</v>
      </c>
    </row>
    <row r="124" spans="1:4" ht="27" x14ac:dyDescent="0.2">
      <c r="A124" s="5" t="s">
        <v>324</v>
      </c>
      <c r="B124" s="5" t="s">
        <v>234</v>
      </c>
      <c r="C124" s="5" t="s">
        <v>233</v>
      </c>
      <c r="D124" s="5">
        <v>1</v>
      </c>
    </row>
    <row r="125" spans="1:4" x14ac:dyDescent="0.2">
      <c r="A125" s="5" t="s">
        <v>325</v>
      </c>
      <c r="B125" s="5" t="s">
        <v>235</v>
      </c>
      <c r="C125" s="5" t="s">
        <v>233</v>
      </c>
      <c r="D125" s="5">
        <v>1</v>
      </c>
    </row>
    <row r="126" spans="1:4" x14ac:dyDescent="0.2">
      <c r="A126" s="5" t="s">
        <v>326</v>
      </c>
      <c r="B126" s="5" t="s">
        <v>236</v>
      </c>
      <c r="C126" s="5" t="s">
        <v>233</v>
      </c>
      <c r="D126" s="5">
        <v>1</v>
      </c>
    </row>
    <row r="127" spans="1:4" x14ac:dyDescent="0.2">
      <c r="A127" s="5" t="s">
        <v>327</v>
      </c>
      <c r="B127" s="5" t="s">
        <v>237</v>
      </c>
      <c r="C127" s="5" t="s">
        <v>233</v>
      </c>
      <c r="D127" s="5">
        <v>1</v>
      </c>
    </row>
    <row r="128" spans="1:4" x14ac:dyDescent="0.2">
      <c r="A128" s="5" t="s">
        <v>328</v>
      </c>
      <c r="B128" s="5" t="s">
        <v>238</v>
      </c>
      <c r="C128" s="5" t="s">
        <v>233</v>
      </c>
      <c r="D128" s="5">
        <v>1</v>
      </c>
    </row>
    <row r="129" spans="1:4" x14ac:dyDescent="0.2">
      <c r="A129" s="5" t="s">
        <v>329</v>
      </c>
      <c r="B129" s="5" t="s">
        <v>239</v>
      </c>
      <c r="C129" s="5" t="s">
        <v>233</v>
      </c>
      <c r="D129" s="5">
        <v>1</v>
      </c>
    </row>
    <row r="130" spans="1:4" x14ac:dyDescent="0.2">
      <c r="A130" s="5" t="s">
        <v>330</v>
      </c>
      <c r="B130" s="5" t="s">
        <v>240</v>
      </c>
      <c r="C130" s="5" t="s">
        <v>233</v>
      </c>
      <c r="D130" s="5">
        <v>1</v>
      </c>
    </row>
    <row r="131" spans="1:4" ht="27" x14ac:dyDescent="0.2">
      <c r="A131" s="5" t="s">
        <v>331</v>
      </c>
      <c r="B131" s="5" t="s">
        <v>5</v>
      </c>
      <c r="C131" s="5" t="s">
        <v>233</v>
      </c>
      <c r="D131" s="5">
        <v>1</v>
      </c>
    </row>
    <row r="132" spans="1:4" x14ac:dyDescent="0.2">
      <c r="A132" s="5" t="s">
        <v>332</v>
      </c>
      <c r="B132" s="5" t="s">
        <v>241</v>
      </c>
      <c r="C132" s="5" t="s">
        <v>233</v>
      </c>
      <c r="D132" s="5">
        <v>1</v>
      </c>
    </row>
    <row r="133" spans="1:4" x14ac:dyDescent="0.2">
      <c r="A133" s="5" t="s">
        <v>336</v>
      </c>
      <c r="B133" s="5" t="s">
        <v>35</v>
      </c>
      <c r="C133" s="5" t="s">
        <v>233</v>
      </c>
      <c r="D133" s="5">
        <v>1</v>
      </c>
    </row>
    <row r="134" spans="1:4" x14ac:dyDescent="0.2">
      <c r="A134" s="5" t="s">
        <v>76</v>
      </c>
      <c r="B134" s="5" t="s">
        <v>252</v>
      </c>
      <c r="C134" s="5" t="s">
        <v>233</v>
      </c>
      <c r="D134" s="5">
        <v>1</v>
      </c>
    </row>
    <row r="135" spans="1:4" x14ac:dyDescent="0.2">
      <c r="A135" s="5" t="s">
        <v>469</v>
      </c>
      <c r="B135" s="5" t="s">
        <v>470</v>
      </c>
      <c r="C135" s="5" t="s">
        <v>471</v>
      </c>
      <c r="D135" s="5">
        <v>2</v>
      </c>
    </row>
    <row r="136" spans="1:4" x14ac:dyDescent="0.2">
      <c r="A136" s="5" t="s">
        <v>25</v>
      </c>
      <c r="B136" s="5" t="s">
        <v>391</v>
      </c>
      <c r="C136" s="5" t="s">
        <v>392</v>
      </c>
      <c r="D136" s="5">
        <v>2</v>
      </c>
    </row>
    <row r="137" spans="1:4" x14ac:dyDescent="0.2">
      <c r="A137" s="5" t="s">
        <v>478</v>
      </c>
      <c r="B137" s="5" t="s">
        <v>479</v>
      </c>
      <c r="C137" s="5" t="s">
        <v>480</v>
      </c>
      <c r="D137" s="5">
        <v>3</v>
      </c>
    </row>
    <row r="138" spans="1:4" x14ac:dyDescent="0.2">
      <c r="A138" s="5" t="s">
        <v>521</v>
      </c>
      <c r="B138" s="5" t="s">
        <v>522</v>
      </c>
      <c r="C138" s="5" t="s">
        <v>480</v>
      </c>
      <c r="D138" s="5">
        <v>3</v>
      </c>
    </row>
    <row r="139" spans="1:4" x14ac:dyDescent="0.2">
      <c r="A139" s="5" t="s">
        <v>269</v>
      </c>
      <c r="B139" s="5" t="s">
        <v>164</v>
      </c>
      <c r="C139" s="5" t="s">
        <v>162</v>
      </c>
      <c r="D139" s="5">
        <v>1</v>
      </c>
    </row>
    <row r="140" spans="1:4" x14ac:dyDescent="0.2">
      <c r="A140" s="5" t="s">
        <v>270</v>
      </c>
      <c r="B140" s="5" t="s">
        <v>166</v>
      </c>
      <c r="C140" s="5" t="s">
        <v>162</v>
      </c>
      <c r="D140" s="5">
        <v>1</v>
      </c>
    </row>
    <row r="141" spans="1:4" x14ac:dyDescent="0.2">
      <c r="A141" s="5" t="s">
        <v>271</v>
      </c>
      <c r="B141" s="5" t="s">
        <v>167</v>
      </c>
      <c r="C141" s="5" t="s">
        <v>162</v>
      </c>
      <c r="D141" s="5">
        <v>1</v>
      </c>
    </row>
    <row r="142" spans="1:4" x14ac:dyDescent="0.2">
      <c r="A142" s="5" t="s">
        <v>272</v>
      </c>
      <c r="B142" s="5" t="s">
        <v>168</v>
      </c>
      <c r="C142" s="5" t="s">
        <v>162</v>
      </c>
      <c r="D142" s="5">
        <v>1</v>
      </c>
    </row>
    <row r="143" spans="1:4" x14ac:dyDescent="0.2">
      <c r="A143" s="5" t="s">
        <v>273</v>
      </c>
      <c r="B143" s="5" t="s">
        <v>169</v>
      </c>
      <c r="C143" s="5" t="s">
        <v>162</v>
      </c>
      <c r="D143" s="5">
        <v>1</v>
      </c>
    </row>
    <row r="144" spans="1:4" x14ac:dyDescent="0.2">
      <c r="A144" s="5" t="s">
        <v>274</v>
      </c>
      <c r="B144" s="5" t="s">
        <v>170</v>
      </c>
      <c r="C144" s="5" t="s">
        <v>162</v>
      </c>
      <c r="D144" s="5">
        <v>1</v>
      </c>
    </row>
    <row r="145" spans="1:4" x14ac:dyDescent="0.2">
      <c r="A145" s="5" t="s">
        <v>275</v>
      </c>
      <c r="B145" s="5" t="s">
        <v>171</v>
      </c>
      <c r="C145" s="5" t="s">
        <v>162</v>
      </c>
      <c r="D145" s="5">
        <v>1</v>
      </c>
    </row>
    <row r="146" spans="1:4" x14ac:dyDescent="0.2">
      <c r="A146" s="5" t="s">
        <v>297</v>
      </c>
      <c r="B146" s="5" t="s">
        <v>197</v>
      </c>
      <c r="C146" s="5" t="s">
        <v>162</v>
      </c>
      <c r="D146" s="5">
        <v>1</v>
      </c>
    </row>
    <row r="147" spans="1:4" x14ac:dyDescent="0.2">
      <c r="A147" s="5" t="s">
        <v>276</v>
      </c>
      <c r="B147" s="5" t="s">
        <v>172</v>
      </c>
      <c r="C147" s="5" t="s">
        <v>173</v>
      </c>
      <c r="D147" s="5">
        <v>2</v>
      </c>
    </row>
    <row r="148" spans="1:4" x14ac:dyDescent="0.2">
      <c r="A148" s="5" t="s">
        <v>277</v>
      </c>
      <c r="B148" s="5" t="s">
        <v>174</v>
      </c>
      <c r="C148" s="5" t="s">
        <v>173</v>
      </c>
      <c r="D148" s="5">
        <v>2</v>
      </c>
    </row>
    <row r="149" spans="1:4" x14ac:dyDescent="0.2">
      <c r="A149" s="5" t="s">
        <v>263</v>
      </c>
      <c r="B149" s="5" t="s">
        <v>156</v>
      </c>
      <c r="C149" s="5" t="s">
        <v>157</v>
      </c>
      <c r="D149" s="5">
        <v>1</v>
      </c>
    </row>
    <row r="150" spans="1:4" x14ac:dyDescent="0.2">
      <c r="A150" s="5" t="s">
        <v>264</v>
      </c>
      <c r="B150" s="5" t="s">
        <v>158</v>
      </c>
      <c r="C150" s="5" t="s">
        <v>157</v>
      </c>
      <c r="D150" s="5">
        <v>1</v>
      </c>
    </row>
    <row r="151" spans="1:4" ht="27" x14ac:dyDescent="0.2">
      <c r="A151" s="5" t="s">
        <v>279</v>
      </c>
      <c r="B151" s="5" t="s">
        <v>177</v>
      </c>
      <c r="C151" s="5" t="s">
        <v>157</v>
      </c>
      <c r="D151" s="5">
        <v>1</v>
      </c>
    </row>
    <row r="152" spans="1:4" x14ac:dyDescent="0.2">
      <c r="A152" s="5" t="s">
        <v>280</v>
      </c>
      <c r="B152" s="5" t="s">
        <v>178</v>
      </c>
      <c r="C152" s="5" t="s">
        <v>157</v>
      </c>
      <c r="D152" s="5">
        <v>1</v>
      </c>
    </row>
    <row r="153" spans="1:4" x14ac:dyDescent="0.2">
      <c r="A153" s="5" t="s">
        <v>281</v>
      </c>
      <c r="B153" s="5" t="s">
        <v>179</v>
      </c>
      <c r="C153" s="5" t="s">
        <v>157</v>
      </c>
      <c r="D153" s="5">
        <v>1</v>
      </c>
    </row>
    <row r="154" spans="1:4" x14ac:dyDescent="0.2">
      <c r="A154" s="5" t="s">
        <v>282</v>
      </c>
      <c r="B154" s="5" t="s">
        <v>180</v>
      </c>
      <c r="C154" s="5" t="s">
        <v>157</v>
      </c>
      <c r="D154" s="5">
        <v>1</v>
      </c>
    </row>
    <row r="155" spans="1:4" ht="27" x14ac:dyDescent="0.2">
      <c r="A155" s="5" t="s">
        <v>19</v>
      </c>
      <c r="B155" s="5" t="s">
        <v>20</v>
      </c>
      <c r="C155" s="5" t="s">
        <v>157</v>
      </c>
      <c r="D155" s="5">
        <v>1</v>
      </c>
    </row>
    <row r="156" spans="1:4" x14ac:dyDescent="0.2">
      <c r="A156" s="5" t="s">
        <v>283</v>
      </c>
      <c r="B156" s="5" t="s">
        <v>181</v>
      </c>
      <c r="C156" s="5" t="s">
        <v>183</v>
      </c>
      <c r="D156" s="5">
        <v>2</v>
      </c>
    </row>
    <row r="157" spans="1:4" ht="27" x14ac:dyDescent="0.2">
      <c r="A157" s="5" t="s">
        <v>284</v>
      </c>
      <c r="B157" s="5" t="s">
        <v>169</v>
      </c>
      <c r="C157" s="5" t="s">
        <v>183</v>
      </c>
      <c r="D157" s="5">
        <v>2</v>
      </c>
    </row>
    <row r="158" spans="1:4" x14ac:dyDescent="0.2">
      <c r="A158" s="5" t="s">
        <v>298</v>
      </c>
      <c r="B158" s="5" t="s">
        <v>198</v>
      </c>
      <c r="C158" s="5" t="s">
        <v>183</v>
      </c>
      <c r="D158" s="5">
        <v>2</v>
      </c>
    </row>
    <row r="159" spans="1:4" x14ac:dyDescent="0.2">
      <c r="A159" s="5" t="s">
        <v>285</v>
      </c>
      <c r="B159" s="5" t="s">
        <v>184</v>
      </c>
      <c r="C159" s="5" t="s">
        <v>182</v>
      </c>
      <c r="D159" s="5">
        <v>1</v>
      </c>
    </row>
    <row r="160" spans="1:4" x14ac:dyDescent="0.2">
      <c r="A160" s="5" t="s">
        <v>286</v>
      </c>
      <c r="B160" s="5" t="s">
        <v>185</v>
      </c>
      <c r="C160" s="5" t="s">
        <v>182</v>
      </c>
      <c r="D160" s="5">
        <v>1</v>
      </c>
    </row>
    <row r="161" spans="1:4" x14ac:dyDescent="0.2">
      <c r="A161" s="5" t="s">
        <v>287</v>
      </c>
      <c r="B161" s="5" t="s">
        <v>186</v>
      </c>
      <c r="C161" s="5" t="s">
        <v>182</v>
      </c>
      <c r="D161" s="5">
        <v>1</v>
      </c>
    </row>
    <row r="162" spans="1:4" x14ac:dyDescent="0.2">
      <c r="A162" s="5" t="s">
        <v>288</v>
      </c>
      <c r="B162" s="5" t="s">
        <v>187</v>
      </c>
      <c r="C162" s="5" t="s">
        <v>182</v>
      </c>
      <c r="D162" s="5">
        <v>1</v>
      </c>
    </row>
    <row r="163" spans="1:4" x14ac:dyDescent="0.2">
      <c r="A163" s="5" t="s">
        <v>289</v>
      </c>
      <c r="B163" s="5" t="s">
        <v>188</v>
      </c>
      <c r="C163" s="5" t="s">
        <v>182</v>
      </c>
      <c r="D163" s="5">
        <v>1</v>
      </c>
    </row>
    <row r="164" spans="1:4" x14ac:dyDescent="0.2">
      <c r="A164" s="5" t="s">
        <v>290</v>
      </c>
      <c r="B164" s="5" t="s">
        <v>189</v>
      </c>
      <c r="C164" s="5" t="s">
        <v>182</v>
      </c>
      <c r="D164" s="5">
        <v>1</v>
      </c>
    </row>
    <row r="165" spans="1:4" x14ac:dyDescent="0.2">
      <c r="A165" s="5" t="s">
        <v>291</v>
      </c>
      <c r="B165" s="5" t="s">
        <v>190</v>
      </c>
      <c r="C165" s="5" t="s">
        <v>182</v>
      </c>
      <c r="D165" s="5">
        <v>1</v>
      </c>
    </row>
    <row r="166" spans="1:4" ht="27" x14ac:dyDescent="0.2">
      <c r="A166" s="5" t="s">
        <v>292</v>
      </c>
      <c r="B166" s="5" t="s">
        <v>191</v>
      </c>
      <c r="C166" s="5" t="s">
        <v>182</v>
      </c>
      <c r="D166" s="5">
        <v>1</v>
      </c>
    </row>
    <row r="167" spans="1:4" x14ac:dyDescent="0.2">
      <c r="A167" s="5" t="s">
        <v>293</v>
      </c>
      <c r="B167" s="5" t="s">
        <v>192</v>
      </c>
      <c r="C167" s="5" t="s">
        <v>182</v>
      </c>
      <c r="D167" s="5">
        <v>1</v>
      </c>
    </row>
    <row r="168" spans="1:4" x14ac:dyDescent="0.2">
      <c r="A168" s="5" t="s">
        <v>294</v>
      </c>
      <c r="B168" s="5" t="s">
        <v>194</v>
      </c>
      <c r="C168" s="5" t="s">
        <v>182</v>
      </c>
      <c r="D168" s="5">
        <v>1</v>
      </c>
    </row>
    <row r="169" spans="1:4" x14ac:dyDescent="0.2">
      <c r="A169" s="5" t="s">
        <v>72</v>
      </c>
      <c r="B169" s="5" t="s">
        <v>249</v>
      </c>
      <c r="C169" s="5" t="s">
        <v>182</v>
      </c>
      <c r="D169" s="5">
        <v>1</v>
      </c>
    </row>
    <row r="170" spans="1:4" x14ac:dyDescent="0.2">
      <c r="A170" s="7"/>
      <c r="B170" s="7"/>
      <c r="C170" s="7"/>
      <c r="D170" s="7"/>
    </row>
    <row r="171" spans="1:4" x14ac:dyDescent="0.2">
      <c r="A171" s="7"/>
      <c r="B171" s="7"/>
      <c r="C171" s="7"/>
      <c r="D171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S1</vt:lpstr>
      <vt:lpstr>Table S2 </vt:lpstr>
      <vt:lpstr>Table S3</vt:lpstr>
      <vt:lpstr>Table 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 y</dc:creator>
  <cp:lastModifiedBy>gal y</cp:lastModifiedBy>
  <cp:lastPrinted>2020-07-22T13:28:37Z</cp:lastPrinted>
  <dcterms:created xsi:type="dcterms:W3CDTF">2020-07-12T12:35:07Z</dcterms:created>
  <dcterms:modified xsi:type="dcterms:W3CDTF">2021-01-22T10:38:18Z</dcterms:modified>
</cp:coreProperties>
</file>