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34400" windowHeight="19540" tabRatio="791"/>
  </bookViews>
  <sheets>
    <sheet name="PhenotypeCategory" sheetId="7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L9" i="7"/>
  <c r="J10"/>
  <c r="L8"/>
  <c r="K10"/>
</calcChain>
</file>

<file path=xl/sharedStrings.xml><?xml version="1.0" encoding="utf-8"?>
<sst xmlns="http://schemas.openxmlformats.org/spreadsheetml/2006/main" count="166" uniqueCount="108">
  <si>
    <t>STRONG Φ &gt; 1RNAi</t>
    <phoneticPr fontId="4" type="noConversion"/>
  </si>
  <si>
    <t>fs(1)h (*)</t>
    <phoneticPr fontId="4" type="noConversion"/>
  </si>
  <si>
    <t>lethal (no head)</t>
    <phoneticPr fontId="4" type="noConversion"/>
  </si>
  <si>
    <t>7/7</t>
    <phoneticPr fontId="4" type="noConversion"/>
  </si>
  <si>
    <t>Lim3 (*)</t>
  </si>
  <si>
    <t>1/5</t>
  </si>
  <si>
    <t>rdo</t>
  </si>
  <si>
    <t>1/1</t>
  </si>
  <si>
    <t>CenG1A</t>
  </si>
  <si>
    <t>CLUSTER 4</t>
    <phoneticPr fontId="4" type="noConversion"/>
  </si>
  <si>
    <t>1/2</t>
  </si>
  <si>
    <t>Nb of genes tested</t>
    <phoneticPr fontId="4" type="noConversion"/>
  </si>
  <si>
    <t>DBP</t>
    <phoneticPr fontId="4" type="noConversion"/>
  </si>
  <si>
    <t>RNAi phenotype Cluster 2</t>
    <phoneticPr fontId="4" type="noConversion"/>
  </si>
  <si>
    <t>posterior MF (Cremazy, 2001)</t>
    <phoneticPr fontId="4" type="noConversion"/>
  </si>
  <si>
    <t>posterior MF (Roignant, 2010)</t>
    <phoneticPr fontId="4" type="noConversion"/>
  </si>
  <si>
    <t>CG3407 (*)</t>
    <phoneticPr fontId="4" type="noConversion"/>
  </si>
  <si>
    <t>small, rough</t>
    <phoneticPr fontId="4" type="noConversion"/>
  </si>
  <si>
    <t>2/2</t>
    <phoneticPr fontId="4" type="noConversion"/>
  </si>
  <si>
    <t>WEAK  Φ 
&gt; 1 RNAi</t>
    <phoneticPr fontId="4" type="noConversion"/>
  </si>
  <si>
    <t>hang (*)</t>
    <phoneticPr fontId="4" type="noConversion"/>
  </si>
  <si>
    <t>WEAK  Φ 
1 RNAi</t>
    <phoneticPr fontId="4" type="noConversion"/>
  </si>
  <si>
    <t>CG6791 (*)</t>
    <phoneticPr fontId="4" type="noConversion"/>
  </si>
  <si>
    <t>rough</t>
    <phoneticPr fontId="4" type="noConversion"/>
  </si>
  <si>
    <t>1/3</t>
    <phoneticPr fontId="4" type="noConversion"/>
  </si>
  <si>
    <t>ANTERIOR TO THE MF CLUSTER 9</t>
    <phoneticPr fontId="4" type="noConversion"/>
  </si>
  <si>
    <t>CG15514 (*)</t>
    <phoneticPr fontId="4" type="noConversion"/>
  </si>
  <si>
    <t>RNAi results</t>
    <phoneticPr fontId="4" type="noConversion"/>
  </si>
  <si>
    <t>3/3</t>
    <phoneticPr fontId="4" type="noConversion"/>
  </si>
  <si>
    <t>crp (*)</t>
    <phoneticPr fontId="4" type="noConversion"/>
  </si>
  <si>
    <t>3/5</t>
    <phoneticPr fontId="4" type="noConversion"/>
  </si>
  <si>
    <t>WEAK  Φ 
1 RNAi</t>
    <phoneticPr fontId="4" type="noConversion"/>
  </si>
  <si>
    <t>CG1832 (*)</t>
    <phoneticPr fontId="4" type="noConversion"/>
  </si>
  <si>
    <t>2/5</t>
    <phoneticPr fontId="4" type="noConversion"/>
  </si>
  <si>
    <t>dpr12</t>
  </si>
  <si>
    <t>EYE DIFFERENTIATION CLUSTER 2</t>
  </si>
  <si>
    <t xml:space="preserve"> Φ category</t>
  </si>
  <si>
    <t>Expression Pattern</t>
  </si>
  <si>
    <t>Nb RNAi Φ /</t>
  </si>
  <si>
    <t>Nb RNAi tested</t>
  </si>
  <si>
    <t>homogeneous or undetermined (this work)</t>
  </si>
  <si>
    <t>small, rough, depigmentation</t>
  </si>
  <si>
    <t>2/5</t>
  </si>
  <si>
    <t>Eip93F (*)</t>
  </si>
  <si>
    <t>4/4</t>
  </si>
  <si>
    <t>SoxN (*)</t>
  </si>
  <si>
    <t>rough (only 1/3 fly)</t>
  </si>
  <si>
    <t>CG15522</t>
  </si>
  <si>
    <t>fd68A (*)</t>
    <phoneticPr fontId="4" type="noConversion"/>
  </si>
  <si>
    <t>disorganized</t>
    <phoneticPr fontId="4" type="noConversion"/>
  </si>
  <si>
    <t>E(bx) (*)</t>
    <phoneticPr fontId="4" type="noConversion"/>
  </si>
  <si>
    <t>1/2</t>
    <phoneticPr fontId="4" type="noConversion"/>
  </si>
  <si>
    <t>disorganized</t>
    <phoneticPr fontId="4" type="noConversion"/>
  </si>
  <si>
    <t>post MF</t>
    <phoneticPr fontId="4" type="noConversion"/>
  </si>
  <si>
    <t>small, rough, glassy</t>
  </si>
  <si>
    <t>small, glassy</t>
  </si>
  <si>
    <t>small, glassy, depigmentation</t>
  </si>
  <si>
    <t>anterior MF? (this work)</t>
    <phoneticPr fontId="4" type="noConversion"/>
  </si>
  <si>
    <t>Strongest eye phenotype (ey&gt;RNAi, dcr2)</t>
    <phoneticPr fontId="4" type="noConversion"/>
  </si>
  <si>
    <t>posterior MF (this work)</t>
    <phoneticPr fontId="4" type="noConversion"/>
  </si>
  <si>
    <t>homogeneous or undetermined (this work)</t>
    <phoneticPr fontId="4" type="noConversion"/>
  </si>
  <si>
    <t>homogeneous or undetermined (this work)</t>
    <phoneticPr fontId="4" type="noConversion"/>
  </si>
  <si>
    <t>anterior MF (this work)</t>
    <phoneticPr fontId="4" type="noConversion"/>
  </si>
  <si>
    <t>homogeneous or anterior MF (this work)</t>
    <phoneticPr fontId="4" type="noConversion"/>
  </si>
  <si>
    <t>Nb of genes with Φ upon down-regulation</t>
    <phoneticPr fontId="4" type="noConversion"/>
  </si>
  <si>
    <t>% of genes with Φ upon down-regulation</t>
    <phoneticPr fontId="4" type="noConversion"/>
  </si>
  <si>
    <t>STRONG Φ &gt; 1RNAi</t>
    <phoneticPr fontId="4" type="noConversion"/>
  </si>
  <si>
    <t>Smr (*)</t>
    <phoneticPr fontId="4" type="noConversion"/>
  </si>
  <si>
    <t>lethal (no head)</t>
    <phoneticPr fontId="4" type="noConversion"/>
  </si>
  <si>
    <t>3/4</t>
    <phoneticPr fontId="4" type="noConversion"/>
  </si>
  <si>
    <t>Hmx (*)</t>
    <phoneticPr fontId="4" type="noConversion"/>
  </si>
  <si>
    <t>lethal (no head)</t>
    <phoneticPr fontId="4" type="noConversion"/>
  </si>
  <si>
    <t>WEAK Φ 1RNAi</t>
    <phoneticPr fontId="4" type="noConversion"/>
  </si>
  <si>
    <t>2/4</t>
    <phoneticPr fontId="4" type="noConversion"/>
  </si>
  <si>
    <t>ND</t>
    <phoneticPr fontId="4" type="noConversion"/>
  </si>
  <si>
    <t>min s19</t>
  </si>
  <si>
    <t>STRONG Φ &gt; 1RNAi</t>
  </si>
  <si>
    <t>crc (*)</t>
  </si>
  <si>
    <t>homogeneous or ant MF (this work)</t>
  </si>
  <si>
    <t>semi-lethal (no head), no eye</t>
  </si>
  <si>
    <t>2/4</t>
  </si>
  <si>
    <t>ND</t>
  </si>
  <si>
    <t>posterior MF (this work)</t>
  </si>
  <si>
    <t>small, rough</t>
  </si>
  <si>
    <t>2/6</t>
  </si>
  <si>
    <t>nerfin-1 (*)</t>
  </si>
  <si>
    <t>posterior MF (Stivers, 2000)</t>
  </si>
  <si>
    <t>disorganized</t>
  </si>
  <si>
    <t>STRONG Φ 1RNAi</t>
  </si>
  <si>
    <t>CG7206</t>
  </si>
  <si>
    <t>no eye</t>
  </si>
  <si>
    <t>(TRIP)</t>
  </si>
  <si>
    <t>no phenotype</t>
  </si>
  <si>
    <t>l(3)neo38 (*)</t>
  </si>
  <si>
    <t>1/4</t>
  </si>
  <si>
    <t>CG31619</t>
  </si>
  <si>
    <t>Eip75B (*)</t>
  </si>
  <si>
    <t>rough</t>
    <phoneticPr fontId="4" type="noConversion"/>
  </si>
  <si>
    <t>2/3</t>
    <phoneticPr fontId="4" type="noConversion"/>
  </si>
  <si>
    <t>rough</t>
  </si>
  <si>
    <t>1/3</t>
  </si>
  <si>
    <t>(GMR&gt;RNAi, dcr2)</t>
    <phoneticPr fontId="4" type="noConversion"/>
  </si>
  <si>
    <t>Strongest eye phenotype (ey&gt;RNAi, dcr2)</t>
    <phoneticPr fontId="4" type="noConversion"/>
  </si>
  <si>
    <t>Eye phenotype</t>
    <phoneticPr fontId="4" type="noConversion"/>
  </si>
  <si>
    <t>Targeted gene</t>
    <phoneticPr fontId="4" type="noConversion"/>
  </si>
  <si>
    <t>(*) putative DNA binding proteins</t>
    <phoneticPr fontId="4" type="noConversion"/>
  </si>
  <si>
    <t>(TRIP)</t>
    <phoneticPr fontId="4" type="noConversion"/>
  </si>
  <si>
    <t>CLUSTER 10</t>
    <phoneticPr fontId="4" type="noConversion"/>
  </si>
</sst>
</file>

<file path=xl/styles.xml><?xml version="1.0" encoding="utf-8"?>
<styleSheet xmlns="http://schemas.openxmlformats.org/spreadsheetml/2006/main">
  <fonts count="5">
    <font>
      <sz val="10"/>
      <name val="Verdana"/>
    </font>
    <font>
      <b/>
      <sz val="10"/>
      <name val="Verdana"/>
    </font>
    <font>
      <b/>
      <sz val="10"/>
      <name val="Verdana"/>
    </font>
    <font>
      <i/>
      <sz val="10"/>
      <name val="Verdana"/>
    </font>
    <font>
      <sz val="8"/>
      <name val="Verdana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indexed="8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indexed="8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0" xfId="0" applyFill="1" applyBorder="1"/>
    <xf numFmtId="0" fontId="0" fillId="0" borderId="3" xfId="0" applyBorder="1"/>
    <xf numFmtId="0" fontId="0" fillId="0" borderId="4" xfId="0" applyFill="1" applyBorder="1"/>
    <xf numFmtId="0" fontId="0" fillId="0" borderId="0" xfId="0" applyAlignment="1">
      <alignment horizontal="center"/>
    </xf>
    <xf numFmtId="0" fontId="0" fillId="0" borderId="8" xfId="0" applyBorder="1"/>
    <xf numFmtId="0" fontId="0" fillId="0" borderId="2" xfId="0" applyBorder="1"/>
    <xf numFmtId="49" fontId="2" fillId="0" borderId="4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3" fillId="0" borderId="26" xfId="0" applyFont="1" applyBorder="1"/>
    <xf numFmtId="0" fontId="0" fillId="0" borderId="27" xfId="0" applyBorder="1"/>
    <xf numFmtId="49" fontId="0" fillId="0" borderId="3" xfId="0" applyNumberFormat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/>
    <xf numFmtId="0" fontId="3" fillId="0" borderId="12" xfId="0" applyFont="1" applyBorder="1"/>
    <xf numFmtId="0" fontId="0" fillId="0" borderId="13" xfId="0" applyBorder="1"/>
    <xf numFmtId="49" fontId="0" fillId="0" borderId="0" xfId="0" applyNumberFormat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/>
    <xf numFmtId="0" fontId="3" fillId="0" borderId="19" xfId="0" applyFont="1" applyBorder="1"/>
    <xf numFmtId="0" fontId="0" fillId="0" borderId="20" xfId="0" applyBorder="1"/>
    <xf numFmtId="49" fontId="0" fillId="0" borderId="1" xfId="0" applyNumberForma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/>
    <xf numFmtId="0" fontId="3" fillId="0" borderId="12" xfId="0" applyFont="1" applyBorder="1" applyAlignment="1">
      <alignment horizontal="left"/>
    </xf>
    <xf numFmtId="0" fontId="0" fillId="0" borderId="17" xfId="0" applyBorder="1"/>
    <xf numFmtId="0" fontId="3" fillId="0" borderId="7" xfId="0" applyFont="1" applyBorder="1"/>
    <xf numFmtId="49" fontId="0" fillId="0" borderId="2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/>
    <xf numFmtId="0" fontId="2" fillId="0" borderId="0" xfId="0" applyFont="1"/>
    <xf numFmtId="49" fontId="0" fillId="0" borderId="3" xfId="0" applyNumberFormat="1" applyBorder="1" applyAlignment="1">
      <alignment horizontal="center"/>
    </xf>
    <xf numFmtId="0" fontId="0" fillId="0" borderId="55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41" xfId="0" applyBorder="1" applyAlignment="1">
      <alignment horizontal="center"/>
    </xf>
    <xf numFmtId="0" fontId="2" fillId="0" borderId="51" xfId="0" applyFont="1" applyBorder="1" applyAlignment="1">
      <alignment horizontal="center" vertical="center" wrapText="1"/>
    </xf>
    <xf numFmtId="0" fontId="3" fillId="0" borderId="52" xfId="0" applyFont="1" applyFill="1" applyBorder="1" applyAlignment="1">
      <alignment vertical="center"/>
    </xf>
    <xf numFmtId="0" fontId="0" fillId="0" borderId="53" xfId="0" applyFill="1" applyBorder="1" applyAlignment="1">
      <alignment vertical="center"/>
    </xf>
    <xf numFmtId="0" fontId="0" fillId="0" borderId="5" xfId="0" applyFill="1" applyBorder="1" applyAlignment="1">
      <alignment vertical="center"/>
    </xf>
    <xf numFmtId="49" fontId="0" fillId="0" borderId="5" xfId="0" applyNumberFormat="1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2" fillId="0" borderId="48" xfId="0" applyFont="1" applyBorder="1" applyAlignment="1">
      <alignment horizontal="center" vertical="center" wrapText="1"/>
    </xf>
    <xf numFmtId="0" fontId="3" fillId="0" borderId="44" xfId="0" applyFont="1" applyBorder="1" applyAlignment="1">
      <alignment vertical="center"/>
    </xf>
    <xf numFmtId="0" fontId="0" fillId="0" borderId="45" xfId="0" applyBorder="1" applyAlignment="1">
      <alignment vertical="center"/>
    </xf>
    <xf numFmtId="0" fontId="0" fillId="0" borderId="49" xfId="0" applyBorder="1" applyAlignment="1">
      <alignment vertical="center"/>
    </xf>
    <xf numFmtId="49" fontId="0" fillId="0" borderId="49" xfId="0" applyNumberFormat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49" fontId="0" fillId="0" borderId="0" xfId="0" applyNumberFormat="1" applyAlignment="1">
      <alignment horizontal="center"/>
    </xf>
    <xf numFmtId="49" fontId="0" fillId="0" borderId="0" xfId="0" applyNumberFormat="1" applyBorder="1" applyAlignment="1">
      <alignment horizontal="center"/>
    </xf>
    <xf numFmtId="0" fontId="0" fillId="0" borderId="38" xfId="0" applyBorder="1" applyAlignment="1">
      <alignment horizontal="center"/>
    </xf>
    <xf numFmtId="0" fontId="3" fillId="0" borderId="32" xfId="0" applyFont="1" applyBorder="1"/>
    <xf numFmtId="0" fontId="0" fillId="0" borderId="33" xfId="0" applyFill="1" applyBorder="1"/>
    <xf numFmtId="49" fontId="0" fillId="0" borderId="4" xfId="0" applyNumberFormat="1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13" xfId="0" applyFill="1" applyBorder="1"/>
    <xf numFmtId="0" fontId="0" fillId="0" borderId="8" xfId="0" applyFill="1" applyBorder="1"/>
    <xf numFmtId="0" fontId="0" fillId="0" borderId="2" xfId="0" applyFill="1" applyBorder="1"/>
    <xf numFmtId="49" fontId="0" fillId="0" borderId="2" xfId="0" applyNumberFormat="1" applyBorder="1" applyAlignment="1">
      <alignment horizontal="center"/>
    </xf>
    <xf numFmtId="0" fontId="0" fillId="0" borderId="46" xfId="0" applyBorder="1" applyAlignment="1">
      <alignment horizontal="center"/>
    </xf>
    <xf numFmtId="0" fontId="2" fillId="0" borderId="56" xfId="0" applyFont="1" applyBorder="1" applyAlignment="1">
      <alignment horizontal="center" vertical="center" wrapText="1"/>
    </xf>
    <xf numFmtId="0" fontId="3" fillId="0" borderId="57" xfId="0" applyFont="1" applyBorder="1" applyAlignment="1">
      <alignment vertical="center"/>
    </xf>
    <xf numFmtId="0" fontId="0" fillId="0" borderId="58" xfId="0" applyBorder="1" applyAlignment="1">
      <alignment vertical="center"/>
    </xf>
    <xf numFmtId="0" fontId="0" fillId="0" borderId="57" xfId="0" applyBorder="1" applyAlignment="1">
      <alignment vertical="center"/>
    </xf>
    <xf numFmtId="49" fontId="0" fillId="0" borderId="57" xfId="0" applyNumberFormat="1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1" fillId="0" borderId="0" xfId="0" applyFont="1"/>
    <xf numFmtId="0" fontId="2" fillId="0" borderId="10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0" fillId="0" borderId="11" xfId="0" applyBorder="1" applyAlignment="1"/>
    <xf numFmtId="0" fontId="0" fillId="0" borderId="43" xfId="0" applyBorder="1" applyAlignment="1"/>
    <xf numFmtId="0" fontId="2" fillId="2" borderId="35" xfId="0" applyFont="1" applyFill="1" applyBorder="1" applyAlignment="1">
      <alignment horizontal="center"/>
    </xf>
    <xf numFmtId="0" fontId="0" fillId="2" borderId="36" xfId="0" applyFill="1" applyBorder="1" applyAlignment="1">
      <alignment horizontal="center"/>
    </xf>
    <xf numFmtId="0" fontId="0" fillId="2" borderId="47" xfId="0" applyFill="1" applyBorder="1" applyAlignment="1">
      <alignment horizontal="center"/>
    </xf>
    <xf numFmtId="0" fontId="2" fillId="0" borderId="42" xfId="0" applyFont="1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60" xfId="0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/>
    </xf>
    <xf numFmtId="0" fontId="2" fillId="2" borderId="37" xfId="0" applyFont="1" applyFill="1" applyBorder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L46"/>
  <sheetViews>
    <sheetView tabSelected="1" workbookViewId="0">
      <selection activeCell="C1" sqref="C1"/>
    </sheetView>
  </sheetViews>
  <sheetFormatPr baseColWidth="10" defaultRowHeight="13"/>
  <cols>
    <col min="1" max="1" width="24.85546875" bestFit="1" customWidth="1"/>
    <col min="2" max="2" width="10.85546875" bestFit="1" customWidth="1"/>
    <col min="3" max="3" width="32.28515625" bestFit="1" customWidth="1"/>
    <col min="4" max="4" width="22.5703125" bestFit="1" customWidth="1"/>
    <col min="5" max="5" width="9.5703125" bestFit="1" customWidth="1"/>
    <col min="6" max="6" width="7.5703125" bestFit="1" customWidth="1"/>
    <col min="7" max="7" width="17.140625" customWidth="1"/>
    <col min="10" max="10" width="14.5703125" customWidth="1"/>
    <col min="11" max="11" width="31.42578125" customWidth="1"/>
    <col min="12" max="12" width="30.42578125" customWidth="1"/>
  </cols>
  <sheetData>
    <row r="1" spans="1:12">
      <c r="C1" t="s">
        <v>27</v>
      </c>
    </row>
    <row r="2" spans="1:12" ht="14" thickBot="1"/>
    <row r="3" spans="1:12">
      <c r="A3" s="86" t="s">
        <v>35</v>
      </c>
      <c r="B3" s="96"/>
      <c r="C3" s="96"/>
      <c r="D3" s="96"/>
      <c r="E3" s="96"/>
      <c r="F3" s="96"/>
      <c r="G3" s="97"/>
    </row>
    <row r="4" spans="1:12" ht="38" customHeight="1">
      <c r="A4" s="77" t="s">
        <v>36</v>
      </c>
      <c r="B4" s="79" t="s">
        <v>104</v>
      </c>
      <c r="C4" s="81" t="s">
        <v>37</v>
      </c>
      <c r="D4" s="73" t="s">
        <v>58</v>
      </c>
      <c r="E4" s="9" t="s">
        <v>38</v>
      </c>
      <c r="F4" s="98" t="s">
        <v>75</v>
      </c>
      <c r="G4" s="69" t="s">
        <v>103</v>
      </c>
    </row>
    <row r="5" spans="1:12" ht="27" thickBot="1">
      <c r="A5" s="78"/>
      <c r="B5" s="80"/>
      <c r="C5" s="82"/>
      <c r="D5" s="74"/>
      <c r="E5" s="10" t="s">
        <v>39</v>
      </c>
      <c r="F5" s="99"/>
      <c r="G5" s="68" t="s">
        <v>101</v>
      </c>
    </row>
    <row r="6" spans="1:12">
      <c r="A6" s="70" t="s">
        <v>76</v>
      </c>
      <c r="B6" s="11" t="s">
        <v>77</v>
      </c>
      <c r="C6" s="12" t="s">
        <v>78</v>
      </c>
      <c r="D6" s="4" t="s">
        <v>79</v>
      </c>
      <c r="E6" s="13" t="s">
        <v>80</v>
      </c>
      <c r="F6" s="14">
        <v>0.99</v>
      </c>
      <c r="G6" s="15" t="s">
        <v>81</v>
      </c>
      <c r="I6" s="67" t="s">
        <v>13</v>
      </c>
    </row>
    <row r="7" spans="1:12">
      <c r="A7" s="71"/>
      <c r="B7" s="16" t="s">
        <v>70</v>
      </c>
      <c r="C7" s="17" t="s">
        <v>82</v>
      </c>
      <c r="D7" s="1" t="s">
        <v>71</v>
      </c>
      <c r="E7" s="50" t="s">
        <v>73</v>
      </c>
      <c r="F7" s="19">
        <v>7.0000000000000007E-2</v>
      </c>
      <c r="G7" s="20" t="s">
        <v>74</v>
      </c>
      <c r="J7" t="s">
        <v>11</v>
      </c>
      <c r="K7" t="s">
        <v>64</v>
      </c>
      <c r="L7" t="s">
        <v>65</v>
      </c>
    </row>
    <row r="8" spans="1:12">
      <c r="A8" s="71"/>
      <c r="B8" s="16" t="s">
        <v>34</v>
      </c>
      <c r="C8" s="17" t="s">
        <v>59</v>
      </c>
      <c r="D8" t="s">
        <v>83</v>
      </c>
      <c r="E8" s="18" t="s">
        <v>84</v>
      </c>
      <c r="F8" s="19">
        <v>0.96</v>
      </c>
      <c r="G8" s="20" t="s">
        <v>54</v>
      </c>
      <c r="I8" t="s">
        <v>53</v>
      </c>
      <c r="J8">
        <v>21</v>
      </c>
      <c r="K8">
        <v>6</v>
      </c>
      <c r="L8">
        <f>(K8*100)/J8</f>
        <v>28.571428571428573</v>
      </c>
    </row>
    <row r="9" spans="1:12">
      <c r="A9" s="72"/>
      <c r="B9" s="21" t="s">
        <v>85</v>
      </c>
      <c r="C9" s="22" t="s">
        <v>86</v>
      </c>
      <c r="D9" s="2" t="s">
        <v>83</v>
      </c>
      <c r="E9" s="35" t="s">
        <v>80</v>
      </c>
      <c r="F9" s="24">
        <v>1</v>
      </c>
      <c r="G9" s="25" t="s">
        <v>87</v>
      </c>
      <c r="I9" t="s">
        <v>12</v>
      </c>
      <c r="J9">
        <v>36</v>
      </c>
      <c r="K9">
        <v>8</v>
      </c>
      <c r="L9">
        <f>(K9*100)/J9</f>
        <v>22.222222222222221</v>
      </c>
    </row>
    <row r="10" spans="1:12">
      <c r="A10" s="91" t="s">
        <v>88</v>
      </c>
      <c r="B10" s="16" t="s">
        <v>89</v>
      </c>
      <c r="C10" s="17" t="s">
        <v>82</v>
      </c>
      <c r="D10" t="s">
        <v>90</v>
      </c>
      <c r="E10" s="18" t="s">
        <v>100</v>
      </c>
      <c r="F10" s="19" t="s">
        <v>91</v>
      </c>
      <c r="G10" s="20" t="s">
        <v>92</v>
      </c>
      <c r="J10">
        <f>SUM(J8:J9)</f>
        <v>57</v>
      </c>
      <c r="K10">
        <f>SUM(K8:K9)</f>
        <v>14</v>
      </c>
    </row>
    <row r="11" spans="1:12">
      <c r="A11" s="91"/>
      <c r="B11" s="16" t="s">
        <v>93</v>
      </c>
      <c r="C11" s="17" t="s">
        <v>82</v>
      </c>
      <c r="D11" t="s">
        <v>83</v>
      </c>
      <c r="E11" s="18" t="s">
        <v>94</v>
      </c>
      <c r="F11" s="19" t="s">
        <v>91</v>
      </c>
      <c r="G11" s="20" t="s">
        <v>92</v>
      </c>
    </row>
    <row r="12" spans="1:12">
      <c r="A12" s="91"/>
      <c r="B12" s="26" t="s">
        <v>95</v>
      </c>
      <c r="C12" s="17" t="s">
        <v>82</v>
      </c>
      <c r="D12" t="s">
        <v>83</v>
      </c>
      <c r="E12" s="18" t="s">
        <v>100</v>
      </c>
      <c r="F12" s="19">
        <v>1</v>
      </c>
      <c r="G12" s="20" t="s">
        <v>55</v>
      </c>
    </row>
    <row r="13" spans="1:12">
      <c r="A13" s="91"/>
      <c r="B13" s="16" t="s">
        <v>96</v>
      </c>
      <c r="C13" s="17" t="s">
        <v>40</v>
      </c>
      <c r="D13" t="s">
        <v>41</v>
      </c>
      <c r="E13" s="18" t="s">
        <v>42</v>
      </c>
      <c r="F13" s="19">
        <v>0.99</v>
      </c>
      <c r="G13" s="20" t="s">
        <v>81</v>
      </c>
    </row>
    <row r="14" spans="1:12">
      <c r="A14" s="92"/>
      <c r="B14" s="21" t="s">
        <v>43</v>
      </c>
      <c r="C14" s="22" t="s">
        <v>40</v>
      </c>
      <c r="D14" s="2" t="s">
        <v>56</v>
      </c>
      <c r="E14" s="23" t="s">
        <v>44</v>
      </c>
      <c r="F14" s="24">
        <v>0.99</v>
      </c>
      <c r="G14" s="25" t="s">
        <v>81</v>
      </c>
    </row>
    <row r="15" spans="1:12">
      <c r="A15" s="93" t="s">
        <v>72</v>
      </c>
      <c r="B15" s="16" t="s">
        <v>45</v>
      </c>
      <c r="C15" s="17" t="s">
        <v>14</v>
      </c>
      <c r="D15" t="s">
        <v>99</v>
      </c>
      <c r="E15" s="18" t="s">
        <v>10</v>
      </c>
      <c r="F15" s="19" t="s">
        <v>91</v>
      </c>
      <c r="G15" s="27" t="s">
        <v>46</v>
      </c>
    </row>
    <row r="16" spans="1:12">
      <c r="A16" s="94"/>
      <c r="B16" s="16" t="s">
        <v>47</v>
      </c>
      <c r="C16" s="17" t="s">
        <v>82</v>
      </c>
      <c r="D16" t="s">
        <v>99</v>
      </c>
      <c r="E16" s="18" t="s">
        <v>100</v>
      </c>
      <c r="F16" s="19">
        <v>1</v>
      </c>
      <c r="G16" s="20" t="s">
        <v>83</v>
      </c>
    </row>
    <row r="17" spans="1:7">
      <c r="A17" s="94"/>
      <c r="B17" s="16" t="s">
        <v>4</v>
      </c>
      <c r="C17" s="17" t="s">
        <v>15</v>
      </c>
      <c r="D17" t="s">
        <v>99</v>
      </c>
      <c r="E17" s="18" t="s">
        <v>5</v>
      </c>
      <c r="F17" s="19" t="s">
        <v>91</v>
      </c>
      <c r="G17" s="20" t="s">
        <v>92</v>
      </c>
    </row>
    <row r="18" spans="1:7">
      <c r="A18" s="94"/>
      <c r="B18" s="16" t="s">
        <v>6</v>
      </c>
      <c r="C18" s="17" t="s">
        <v>82</v>
      </c>
      <c r="D18" t="s">
        <v>87</v>
      </c>
      <c r="E18" s="18" t="s">
        <v>7</v>
      </c>
      <c r="F18" s="19">
        <v>0.98</v>
      </c>
      <c r="G18" s="20" t="s">
        <v>87</v>
      </c>
    </row>
    <row r="19" spans="1:7" ht="14" thickBot="1">
      <c r="A19" s="95"/>
      <c r="B19" s="28" t="s">
        <v>8</v>
      </c>
      <c r="C19" s="7" t="s">
        <v>82</v>
      </c>
      <c r="D19" s="8" t="s">
        <v>87</v>
      </c>
      <c r="E19" s="29" t="s">
        <v>100</v>
      </c>
      <c r="F19" s="30">
        <v>1</v>
      </c>
      <c r="G19" s="31" t="s">
        <v>99</v>
      </c>
    </row>
    <row r="20" spans="1:7">
      <c r="B20" s="32"/>
      <c r="E20" s="18"/>
      <c r="F20" s="6"/>
    </row>
    <row r="21" spans="1:7" ht="14" thickBot="1"/>
    <row r="22" spans="1:7">
      <c r="A22" s="86" t="s">
        <v>9</v>
      </c>
      <c r="B22" s="87"/>
      <c r="C22" s="87"/>
      <c r="D22" s="87"/>
      <c r="E22" s="87"/>
      <c r="F22" s="88"/>
    </row>
    <row r="23" spans="1:7" ht="26">
      <c r="A23" s="77" t="s">
        <v>36</v>
      </c>
      <c r="B23" s="79" t="s">
        <v>104</v>
      </c>
      <c r="C23" s="81" t="s">
        <v>37</v>
      </c>
      <c r="D23" s="73" t="s">
        <v>102</v>
      </c>
      <c r="E23" s="9" t="s">
        <v>38</v>
      </c>
      <c r="F23" s="75" t="s">
        <v>75</v>
      </c>
    </row>
    <row r="24" spans="1:7" ht="27" thickBot="1">
      <c r="A24" s="78"/>
      <c r="B24" s="80"/>
      <c r="C24" s="82"/>
      <c r="D24" s="74"/>
      <c r="E24" s="10" t="s">
        <v>39</v>
      </c>
      <c r="F24" s="76"/>
    </row>
    <row r="25" spans="1:7" s="1" customFormat="1">
      <c r="A25" s="89" t="s">
        <v>66</v>
      </c>
      <c r="B25" s="11" t="s">
        <v>67</v>
      </c>
      <c r="C25" s="12" t="s">
        <v>60</v>
      </c>
      <c r="D25" s="4" t="s">
        <v>68</v>
      </c>
      <c r="E25" s="33" t="s">
        <v>69</v>
      </c>
      <c r="F25" s="34">
        <v>0.99</v>
      </c>
      <c r="G25"/>
    </row>
    <row r="26" spans="1:7">
      <c r="A26" s="90"/>
      <c r="B26" s="21" t="s">
        <v>16</v>
      </c>
      <c r="C26" s="22" t="s">
        <v>61</v>
      </c>
      <c r="D26" s="2" t="s">
        <v>17</v>
      </c>
      <c r="E26" s="35" t="s">
        <v>18</v>
      </c>
      <c r="F26" s="36">
        <v>1</v>
      </c>
    </row>
    <row r="27" spans="1:7" ht="26">
      <c r="A27" s="37" t="s">
        <v>19</v>
      </c>
      <c r="B27" s="38" t="s">
        <v>20</v>
      </c>
      <c r="C27" s="39" t="s">
        <v>62</v>
      </c>
      <c r="D27" s="40" t="s">
        <v>52</v>
      </c>
      <c r="E27" s="41" t="s">
        <v>33</v>
      </c>
      <c r="F27" s="42">
        <v>1</v>
      </c>
    </row>
    <row r="28" spans="1:7" ht="27" thickBot="1">
      <c r="A28" s="43" t="s">
        <v>21</v>
      </c>
      <c r="B28" s="44" t="s">
        <v>22</v>
      </c>
      <c r="C28" s="45" t="s">
        <v>60</v>
      </c>
      <c r="D28" s="46" t="s">
        <v>23</v>
      </c>
      <c r="E28" s="47" t="s">
        <v>24</v>
      </c>
      <c r="F28" s="48">
        <v>0.91</v>
      </c>
    </row>
    <row r="29" spans="1:7">
      <c r="E29" s="49"/>
      <c r="F29" s="6"/>
    </row>
    <row r="30" spans="1:7" ht="14" thickBot="1">
      <c r="E30" s="49"/>
      <c r="F30" s="6"/>
    </row>
    <row r="31" spans="1:7">
      <c r="A31" s="86" t="s">
        <v>25</v>
      </c>
      <c r="B31" s="87"/>
      <c r="C31" s="87"/>
      <c r="D31" s="87"/>
      <c r="E31" s="87"/>
      <c r="F31" s="88"/>
    </row>
    <row r="32" spans="1:7" ht="26">
      <c r="A32" s="77" t="s">
        <v>36</v>
      </c>
      <c r="B32" s="79" t="s">
        <v>104</v>
      </c>
      <c r="C32" s="81" t="s">
        <v>37</v>
      </c>
      <c r="D32" s="73" t="s">
        <v>102</v>
      </c>
      <c r="E32" s="9" t="s">
        <v>38</v>
      </c>
      <c r="F32" s="75" t="s">
        <v>75</v>
      </c>
    </row>
    <row r="33" spans="1:6" ht="27" thickBot="1">
      <c r="A33" s="78"/>
      <c r="B33" s="80"/>
      <c r="C33" s="82"/>
      <c r="D33" s="74"/>
      <c r="E33" s="10" t="s">
        <v>39</v>
      </c>
      <c r="F33" s="76"/>
    </row>
    <row r="34" spans="1:6">
      <c r="A34" s="89" t="s">
        <v>66</v>
      </c>
      <c r="B34" s="16" t="s">
        <v>26</v>
      </c>
      <c r="C34" s="17" t="s">
        <v>63</v>
      </c>
      <c r="D34" s="1" t="s">
        <v>17</v>
      </c>
      <c r="E34" s="50" t="s">
        <v>28</v>
      </c>
      <c r="F34" s="51">
        <v>0.99</v>
      </c>
    </row>
    <row r="35" spans="1:6">
      <c r="A35" s="90"/>
      <c r="B35" s="21" t="s">
        <v>29</v>
      </c>
      <c r="C35" s="22" t="s">
        <v>60</v>
      </c>
      <c r="D35" s="2" t="s">
        <v>17</v>
      </c>
      <c r="E35" s="35" t="s">
        <v>30</v>
      </c>
      <c r="F35" s="36">
        <v>1</v>
      </c>
    </row>
    <row r="36" spans="1:6">
      <c r="A36" s="83" t="s">
        <v>31</v>
      </c>
      <c r="B36" s="52" t="s">
        <v>32</v>
      </c>
      <c r="C36" s="53" t="s">
        <v>57</v>
      </c>
      <c r="D36" s="5" t="s">
        <v>97</v>
      </c>
      <c r="E36" s="54" t="s">
        <v>98</v>
      </c>
      <c r="F36" s="55">
        <v>1</v>
      </c>
    </row>
    <row r="37" spans="1:6">
      <c r="A37" s="84"/>
      <c r="B37" s="16" t="s">
        <v>48</v>
      </c>
      <c r="C37" s="56" t="s">
        <v>63</v>
      </c>
      <c r="D37" s="3" t="s">
        <v>49</v>
      </c>
      <c r="E37" s="50" t="s">
        <v>98</v>
      </c>
      <c r="F37" s="51">
        <v>0.97</v>
      </c>
    </row>
    <row r="38" spans="1:6" ht="14" thickBot="1">
      <c r="A38" s="85"/>
      <c r="B38" s="28" t="s">
        <v>50</v>
      </c>
      <c r="C38" s="57" t="s">
        <v>63</v>
      </c>
      <c r="D38" s="58" t="s">
        <v>52</v>
      </c>
      <c r="E38" s="59" t="s">
        <v>51</v>
      </c>
      <c r="F38" s="60" t="s">
        <v>106</v>
      </c>
    </row>
    <row r="39" spans="1:6">
      <c r="E39" s="49"/>
      <c r="F39" s="6"/>
    </row>
    <row r="40" spans="1:6" ht="14" thickBot="1">
      <c r="E40" s="49"/>
      <c r="F40" s="6"/>
    </row>
    <row r="41" spans="1:6">
      <c r="A41" s="86" t="s">
        <v>107</v>
      </c>
      <c r="B41" s="87"/>
      <c r="C41" s="87"/>
      <c r="D41" s="87"/>
      <c r="E41" s="87"/>
      <c r="F41" s="88"/>
    </row>
    <row r="42" spans="1:6" ht="26">
      <c r="A42" s="77" t="s">
        <v>36</v>
      </c>
      <c r="B42" s="79" t="s">
        <v>104</v>
      </c>
      <c r="C42" s="81" t="s">
        <v>37</v>
      </c>
      <c r="D42" s="73" t="s">
        <v>102</v>
      </c>
      <c r="E42" s="9" t="s">
        <v>38</v>
      </c>
      <c r="F42" s="75" t="s">
        <v>75</v>
      </c>
    </row>
    <row r="43" spans="1:6" ht="27" thickBot="1">
      <c r="A43" s="78"/>
      <c r="B43" s="80"/>
      <c r="C43" s="82"/>
      <c r="D43" s="74"/>
      <c r="E43" s="10" t="s">
        <v>39</v>
      </c>
      <c r="F43" s="76"/>
    </row>
    <row r="44" spans="1:6" ht="14" thickBot="1">
      <c r="A44" s="61" t="s">
        <v>0</v>
      </c>
      <c r="B44" s="62" t="s">
        <v>1</v>
      </c>
      <c r="C44" s="63" t="s">
        <v>61</v>
      </c>
      <c r="D44" s="64" t="s">
        <v>2</v>
      </c>
      <c r="E44" s="65" t="s">
        <v>3</v>
      </c>
      <c r="F44" s="66">
        <v>0.99</v>
      </c>
    </row>
    <row r="46" spans="1:6">
      <c r="A46" s="17" t="s">
        <v>105</v>
      </c>
    </row>
  </sheetData>
  <sheetCalcPr fullCalcOnLoad="1"/>
  <mergeCells count="29">
    <mergeCell ref="A3:G3"/>
    <mergeCell ref="A4:A5"/>
    <mergeCell ref="B4:B5"/>
    <mergeCell ref="C4:C5"/>
    <mergeCell ref="D4:D5"/>
    <mergeCell ref="F4:F5"/>
    <mergeCell ref="A10:A14"/>
    <mergeCell ref="A22:F22"/>
    <mergeCell ref="A25:A26"/>
    <mergeCell ref="A31:F31"/>
    <mergeCell ref="A23:A24"/>
    <mergeCell ref="B23:B24"/>
    <mergeCell ref="C23:C24"/>
    <mergeCell ref="D23:D24"/>
    <mergeCell ref="F23:F24"/>
    <mergeCell ref="A15:A19"/>
    <mergeCell ref="D32:D33"/>
    <mergeCell ref="F32:F33"/>
    <mergeCell ref="A42:A43"/>
    <mergeCell ref="B42:B43"/>
    <mergeCell ref="C42:C43"/>
    <mergeCell ref="D42:D43"/>
    <mergeCell ref="F42:F43"/>
    <mergeCell ref="A36:A38"/>
    <mergeCell ref="A41:F41"/>
    <mergeCell ref="A34:A35"/>
    <mergeCell ref="A32:A33"/>
    <mergeCell ref="B32:B33"/>
    <mergeCell ref="C32:C33"/>
  </mergeCells>
  <phoneticPr fontId="4" type="noConversion"/>
  <pageMargins left="0.75000000000000011" right="0.75000000000000011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PhenotypeCategory</vt:lpstr>
    </vt:vector>
  </TitlesOfParts>
  <Manager/>
  <Company>Unige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Manon Quiquand</dc:creator>
  <cp:keywords/>
  <dc:description/>
  <cp:lastModifiedBy>Nick Baker</cp:lastModifiedBy>
  <dcterms:created xsi:type="dcterms:W3CDTF">2015-09-13T18:52:59Z</dcterms:created>
  <dcterms:modified xsi:type="dcterms:W3CDTF">2020-12-16T03:05:20Z</dcterms:modified>
  <cp:category/>
</cp:coreProperties>
</file>