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shaislomka/Documents/HGT paper/final_Revision/final_finalito/sup_files_proof/"/>
    </mc:Choice>
  </mc:AlternateContent>
  <xr:revisionPtr revIDLastSave="0" documentId="13_ncr:1_{34EE5B22-5CDE-B243-87B8-15C43B0ECD43}" xr6:coauthVersionLast="36" xr6:coauthVersionMax="36" xr10:uidLastSave="{00000000-0000-0000-0000-000000000000}"/>
  <bookViews>
    <workbookView xWindow="0" yWindow="0" windowWidth="28800" windowHeight="18000" activeTab="1" xr2:uid="{00000000-000D-0000-FFFF-FFFF00000000}"/>
  </bookViews>
  <sheets>
    <sheet name="Foreign DNA fragments" sheetId="1" r:id="rId1"/>
    <sheet name="Mutations" sheetId="2" r:id="rId2"/>
  </sheets>
  <calcPr calcId="18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8" i="1" l="1"/>
  <c r="D14" i="1"/>
  <c r="D6" i="1"/>
  <c r="D4" i="1"/>
</calcChain>
</file>

<file path=xl/sharedStrings.xml><?xml version="1.0" encoding="utf-8"?>
<sst xmlns="http://schemas.openxmlformats.org/spreadsheetml/2006/main" count="267" uniqueCount="67">
  <si>
    <t>lineage</t>
  </si>
  <si>
    <t xml:space="preserve">start </t>
  </si>
  <si>
    <t>stop</t>
  </si>
  <si>
    <t>length</t>
  </si>
  <si>
    <t>num variants</t>
  </si>
  <si>
    <t>donor</t>
  </si>
  <si>
    <t>freq gen 42</t>
  </si>
  <si>
    <t>freq gen 84</t>
  </si>
  <si>
    <t>freq gen 126</t>
  </si>
  <si>
    <t>freq gen 168</t>
  </si>
  <si>
    <t>freq gen 210</t>
  </si>
  <si>
    <t>freq gen 252</t>
  </si>
  <si>
    <t>freq gen 294</t>
  </si>
  <si>
    <t>freq gen 336</t>
  </si>
  <si>
    <t>freq gen378</t>
  </si>
  <si>
    <t>freq gen 420</t>
  </si>
  <si>
    <t>freq gen 462</t>
  </si>
  <si>
    <t>freq gen 504</t>
  </si>
  <si>
    <t>RS-D-2</t>
  </si>
  <si>
    <t>RO-E-2</t>
  </si>
  <si>
    <t>RO-FF-1</t>
  </si>
  <si>
    <t>position</t>
  </si>
  <si>
    <t>ref</t>
  </si>
  <si>
    <t>alt</t>
  </si>
  <si>
    <t>C</t>
  </si>
  <si>
    <t>A</t>
  </si>
  <si>
    <t>AT</t>
  </si>
  <si>
    <t>CCAAGCTCAT</t>
  </si>
  <si>
    <t>T</t>
  </si>
  <si>
    <t>G</t>
  </si>
  <si>
    <t>AAATCCGAAAGGCGT</t>
  </si>
  <si>
    <t>GC</t>
  </si>
  <si>
    <t>GT</t>
  </si>
  <si>
    <t>CA</t>
  </si>
  <si>
    <t>TC</t>
  </si>
  <si>
    <t>GGCC</t>
  </si>
  <si>
    <t>GTT</t>
  </si>
  <si>
    <t>CT</t>
  </si>
  <si>
    <t>CDS</t>
  </si>
  <si>
    <t xml:space="preserve"> fliI </t>
  </si>
  <si>
    <t xml:space="preserve"> flgL </t>
  </si>
  <si>
    <t>[]</t>
  </si>
  <si>
    <t xml:space="preserve"> motA </t>
  </si>
  <si>
    <t xml:space="preserve"> fliQ </t>
  </si>
  <si>
    <t xml:space="preserve"> veg </t>
  </si>
  <si>
    <t xml:space="preserve"> dltA </t>
  </si>
  <si>
    <t xml:space="preserve"> argI </t>
  </si>
  <si>
    <t xml:space="preserve"> rocR </t>
  </si>
  <si>
    <t xml:space="preserve"> yqfU </t>
  </si>
  <si>
    <t xml:space="preserve"> tcyB </t>
  </si>
  <si>
    <t xml:space="preserve"> fliR </t>
  </si>
  <si>
    <t xml:space="preserve"> ytdP </t>
  </si>
  <si>
    <t xml:space="preserve"> yteS </t>
  </si>
  <si>
    <t xml:space="preserve"> ywhA </t>
  </si>
  <si>
    <t xml:space="preserve"> trpF </t>
  </si>
  <si>
    <t xml:space="preserve"> yjbM </t>
  </si>
  <si>
    <t xml:space="preserve"> aroF </t>
  </si>
  <si>
    <t>other-Bacillus 1</t>
  </si>
  <si>
    <t>other-Bacillus 2</t>
  </si>
  <si>
    <t>other-Bacillus 3</t>
  </si>
  <si>
    <r>
      <t>other-</t>
    </r>
    <r>
      <rPr>
        <i/>
        <sz val="11"/>
        <rFont val="Calibri"/>
        <family val="2"/>
        <scheme val="minor"/>
      </rPr>
      <t>Bacillus</t>
    </r>
    <r>
      <rPr>
        <sz val="11"/>
        <rFont val="Calibri"/>
        <family val="2"/>
        <scheme val="minor"/>
      </rPr>
      <t xml:space="preserve"> 1</t>
    </r>
  </si>
  <si>
    <r>
      <t>other-</t>
    </r>
    <r>
      <rPr>
        <i/>
        <sz val="11"/>
        <rFont val="Calibri"/>
        <family val="2"/>
        <scheme val="minor"/>
      </rPr>
      <t xml:space="preserve">Bacillus </t>
    </r>
    <r>
      <rPr>
        <sz val="11"/>
        <rFont val="Calibri"/>
        <family val="2"/>
        <scheme val="minor"/>
      </rPr>
      <t>2</t>
    </r>
  </si>
  <si>
    <r>
      <t>other-</t>
    </r>
    <r>
      <rPr>
        <i/>
        <sz val="11"/>
        <color theme="1"/>
        <rFont val="Calibri"/>
        <family val="2"/>
        <scheme val="minor"/>
      </rPr>
      <t>Bacillus</t>
    </r>
    <r>
      <rPr>
        <sz val="11"/>
        <color theme="1"/>
        <rFont val="Calibri"/>
        <family val="2"/>
        <scheme val="minor"/>
      </rPr>
      <t xml:space="preserve"> 3</t>
    </r>
  </si>
  <si>
    <r>
      <t>Table S2:  List of HGT fragments and mutations identified in each of the three other-</t>
    </r>
    <r>
      <rPr>
        <b/>
        <i/>
        <sz val="11"/>
        <color theme="1"/>
        <rFont val="Calibri"/>
        <family val="2"/>
        <scheme val="minor"/>
      </rPr>
      <t>Bacillus</t>
    </r>
    <r>
      <rPr>
        <b/>
        <sz val="11"/>
        <color theme="1"/>
        <rFont val="Calibri"/>
        <family val="2"/>
        <scheme val="minor"/>
      </rPr>
      <t xml:space="preserve"> populations. </t>
    </r>
  </si>
  <si>
    <r>
      <t xml:space="preserve">All mutations that reached a frequency of 10% or above in at least one time point examined are listed (similar order as in Figure 5). For each mismatch or indel not contained within a foreign DNA fragment the following information is provided: The lineage at which it was detected (color-coded as for foreign DNA fragments), position on </t>
    </r>
    <r>
      <rPr>
        <i/>
        <sz val="11"/>
        <color theme="1"/>
        <rFont val="Calibri"/>
        <family val="2"/>
        <scheme val="minor"/>
      </rPr>
      <t>Bacillus subtilis</t>
    </r>
    <r>
      <rPr>
        <sz val="11"/>
        <color theme="1"/>
        <rFont val="Calibri"/>
        <family val="2"/>
        <scheme val="minor"/>
      </rPr>
      <t xml:space="preserve"> 168 genome, original nucleotide (ref), altered nucleotide (alt), name of gene affected (only for alterations located within CDS) and its frequency in the population at each generation measured. </t>
    </r>
  </si>
  <si>
    <r>
      <t>Table S2:  List of HGT fragments and mutations identified in each of the three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other</t>
    </r>
    <r>
      <rPr>
        <b/>
        <i/>
        <sz val="11"/>
        <color theme="1"/>
        <rFont val="Calibri"/>
        <family val="2"/>
        <scheme val="minor"/>
      </rPr>
      <t>-Bacillus</t>
    </r>
    <r>
      <rPr>
        <b/>
        <sz val="11"/>
        <color theme="1"/>
        <rFont val="Calibri"/>
        <family val="2"/>
        <scheme val="minor"/>
      </rPr>
      <t xml:space="preserve"> populations. </t>
    </r>
  </si>
  <si>
    <r>
      <t>All foreign DNA fragments (HGT fragments) that reached a frequency of 10% or above in at least one time point examined are listed (similar order as in Figure 5). For each of the foreign DNA fragments, the following information is provided: The linage at which it was detected (i.e. other-</t>
    </r>
    <r>
      <rPr>
        <i/>
        <sz val="11"/>
        <color theme="1"/>
        <rFont val="Calibri"/>
        <family val="2"/>
        <scheme val="minor"/>
      </rPr>
      <t>Bacillus</t>
    </r>
    <r>
      <rPr>
        <sz val="11"/>
        <color theme="1"/>
        <rFont val="Calibri"/>
        <family val="2"/>
        <scheme val="minor"/>
      </rPr>
      <t xml:space="preserve"> 1 - orange, other-</t>
    </r>
    <r>
      <rPr>
        <i/>
        <sz val="11"/>
        <color theme="1"/>
        <rFont val="Calibri"/>
        <family val="2"/>
        <scheme val="minor"/>
      </rPr>
      <t>Bacillus</t>
    </r>
    <r>
      <rPr>
        <sz val="11"/>
        <color theme="1"/>
        <rFont val="Calibri"/>
        <family val="2"/>
        <scheme val="minor"/>
      </rPr>
      <t xml:space="preserve"> 2 -yellow or other-</t>
    </r>
    <r>
      <rPr>
        <i/>
        <sz val="11"/>
        <color theme="1"/>
        <rFont val="Calibri"/>
        <family val="2"/>
        <scheme val="minor"/>
      </rPr>
      <t>Bacillus</t>
    </r>
    <r>
      <rPr>
        <sz val="11"/>
        <color theme="1"/>
        <rFont val="Calibri"/>
        <family val="2"/>
        <scheme val="minor"/>
      </rPr>
      <t xml:space="preserve"> 3- green), coordinates on </t>
    </r>
    <r>
      <rPr>
        <i/>
        <sz val="11"/>
        <color theme="1"/>
        <rFont val="Calibri"/>
        <family val="2"/>
        <scheme val="minor"/>
      </rPr>
      <t>Bacillus subtilis</t>
    </r>
    <r>
      <rPr>
        <sz val="11"/>
        <color theme="1"/>
        <rFont val="Calibri"/>
        <family val="2"/>
        <scheme val="minor"/>
      </rPr>
      <t xml:space="preserve"> 168 genome (start and stop), length of transferred fragment, number of variants contained within the fragment, donor identity, and its frequency in the population at each generation measured.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</si>
</sst>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/>
    <xf numFmtId="0" fontId="1" fillId="3" borderId="1" xfId="0" applyFont="1" applyFill="1" applyBorder="1"/>
    <xf numFmtId="0" fontId="1" fillId="3" borderId="2" xfId="0" applyFont="1" applyFill="1" applyBorder="1"/>
    <xf numFmtId="0" fontId="1" fillId="4" borderId="2" xfId="0" applyFont="1" applyFill="1" applyBorder="1"/>
    <xf numFmtId="0" fontId="1" fillId="4" borderId="1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1" fillId="5" borderId="2" xfId="0" applyFont="1" applyFill="1" applyBorder="1"/>
    <xf numFmtId="0" fontId="0" fillId="5" borderId="4" xfId="0" applyFill="1" applyBorder="1"/>
    <xf numFmtId="0" fontId="0" fillId="5" borderId="1" xfId="0" applyFill="1" applyBorder="1"/>
    <xf numFmtId="0" fontId="0" fillId="2" borderId="2" xfId="0" applyFill="1" applyBorder="1"/>
    <xf numFmtId="0" fontId="0" fillId="6" borderId="2" xfId="0" applyFill="1" applyBorder="1"/>
    <xf numFmtId="0" fontId="0" fillId="4" borderId="2" xfId="0" applyFill="1" applyBorder="1"/>
    <xf numFmtId="0" fontId="0" fillId="0" borderId="6" xfId="0" applyBorder="1" applyAlignment="1"/>
    <xf numFmtId="0" fontId="0" fillId="0" borderId="0" xfId="0" applyAlignment="1">
      <alignment vertic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workbookViewId="0">
      <selection activeCell="H35" sqref="H35"/>
    </sheetView>
  </sheetViews>
  <sheetFormatPr baseColWidth="10" defaultColWidth="8.83203125" defaultRowHeight="15" x14ac:dyDescent="0.2"/>
  <cols>
    <col min="1" max="1" width="13.5" bestFit="1" customWidth="1"/>
    <col min="5" max="5" width="12.5" bestFit="1" customWidth="1"/>
    <col min="7" max="8" width="10.83203125" bestFit="1" customWidth="1"/>
    <col min="9" max="14" width="11.83203125" bestFit="1" customWidth="1"/>
    <col min="15" max="15" width="11.5" bestFit="1" customWidth="1"/>
    <col min="16" max="18" width="11.83203125" bestFit="1" customWidth="1"/>
  </cols>
  <sheetData>
    <row r="1" spans="1:18" x14ac:dyDescent="0.2">
      <c r="A1" s="17" t="s">
        <v>63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18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</row>
    <row r="3" spans="1:18" x14ac:dyDescent="0.2">
      <c r="A3" s="3" t="s">
        <v>60</v>
      </c>
      <c r="B3" s="3">
        <v>1749189</v>
      </c>
      <c r="C3" s="3">
        <v>1767774</v>
      </c>
      <c r="D3" s="3">
        <v>18586</v>
      </c>
      <c r="E3" s="3">
        <v>249</v>
      </c>
      <c r="F3" s="3" t="s">
        <v>18</v>
      </c>
      <c r="G3" s="3">
        <v>0</v>
      </c>
      <c r="H3" s="3">
        <v>0</v>
      </c>
      <c r="I3" s="3">
        <v>0</v>
      </c>
      <c r="J3" s="3">
        <v>0</v>
      </c>
      <c r="K3" s="3">
        <v>2.81E-2</v>
      </c>
      <c r="L3" s="3">
        <v>0.13619999999999999</v>
      </c>
      <c r="M3" s="3">
        <v>0.2868</v>
      </c>
      <c r="N3" s="3">
        <v>0.82379999999999998</v>
      </c>
      <c r="O3" s="3">
        <v>0.90069999999999995</v>
      </c>
      <c r="P3" s="3">
        <v>0.83309999999999995</v>
      </c>
      <c r="Q3" s="3">
        <v>0.86990000000000001</v>
      </c>
      <c r="R3" s="3">
        <v>0.74119999999999997</v>
      </c>
    </row>
    <row r="4" spans="1:18" x14ac:dyDescent="0.2">
      <c r="A4" s="3" t="s">
        <v>60</v>
      </c>
      <c r="B4" s="4">
        <v>1139995</v>
      </c>
      <c r="C4" s="4">
        <v>1145535</v>
      </c>
      <c r="D4" s="4">
        <f>C4-B4</f>
        <v>5540</v>
      </c>
      <c r="E4" s="4">
        <v>100</v>
      </c>
      <c r="F4" s="4" t="s">
        <v>18</v>
      </c>
      <c r="G4" s="4">
        <v>0</v>
      </c>
      <c r="H4" s="4">
        <v>0</v>
      </c>
      <c r="I4" s="4">
        <v>0</v>
      </c>
      <c r="J4" s="4">
        <v>0</v>
      </c>
      <c r="K4" s="4">
        <v>6.6699999999999995E-2</v>
      </c>
      <c r="L4" s="4">
        <v>0.17519999999999999</v>
      </c>
      <c r="M4" s="4">
        <v>0.47099999999999997</v>
      </c>
      <c r="N4" s="4">
        <v>4.9000000000000002E-2</v>
      </c>
      <c r="O4" s="4">
        <v>0</v>
      </c>
      <c r="P4" s="4">
        <v>6.4500000000000002E-2</v>
      </c>
      <c r="Q4" s="4">
        <v>3.3700000000000001E-2</v>
      </c>
      <c r="R4" s="4">
        <v>7.7100000000000002E-2</v>
      </c>
    </row>
    <row r="5" spans="1:18" x14ac:dyDescent="0.2">
      <c r="A5" s="3" t="s">
        <v>60</v>
      </c>
      <c r="B5" s="4">
        <v>3257317</v>
      </c>
      <c r="C5" s="4">
        <v>3266918</v>
      </c>
      <c r="D5" s="4">
        <v>9601</v>
      </c>
      <c r="E5" s="4">
        <v>206</v>
      </c>
      <c r="F5" s="4" t="s">
        <v>19</v>
      </c>
      <c r="G5" s="4">
        <v>0</v>
      </c>
      <c r="H5" s="4">
        <v>0</v>
      </c>
      <c r="I5" s="4">
        <v>0</v>
      </c>
      <c r="J5" s="4">
        <v>0</v>
      </c>
      <c r="K5" s="4">
        <v>5.4699999999999999E-2</v>
      </c>
      <c r="L5" s="4">
        <v>0.15540000000000001</v>
      </c>
      <c r="M5" s="4">
        <v>0.4703</v>
      </c>
      <c r="N5" s="4">
        <v>4.5999999999999999E-2</v>
      </c>
      <c r="O5" s="4">
        <v>0</v>
      </c>
      <c r="P5" s="4">
        <v>5.3900000000000003E-2</v>
      </c>
      <c r="Q5" s="4">
        <v>3.4299999999999997E-2</v>
      </c>
      <c r="R5" s="4">
        <v>5.33E-2</v>
      </c>
    </row>
    <row r="6" spans="1:18" x14ac:dyDescent="0.2">
      <c r="A6" s="3" t="s">
        <v>60</v>
      </c>
      <c r="B6" s="4">
        <v>3799559</v>
      </c>
      <c r="C6" s="4">
        <v>3813876</v>
      </c>
      <c r="D6" s="4">
        <f>C6-B6+1</f>
        <v>14318</v>
      </c>
      <c r="E6" s="4">
        <v>558</v>
      </c>
      <c r="F6" s="4" t="s">
        <v>19</v>
      </c>
      <c r="G6" s="4">
        <v>0</v>
      </c>
      <c r="H6" s="4">
        <v>0</v>
      </c>
      <c r="I6" s="4">
        <v>0</v>
      </c>
      <c r="J6" s="4">
        <v>0</v>
      </c>
      <c r="K6" s="4">
        <v>7.1550000000000002E-2</v>
      </c>
      <c r="L6" s="4">
        <v>0.1578</v>
      </c>
      <c r="M6" s="4">
        <v>0.45684999999999998</v>
      </c>
      <c r="N6" s="4">
        <v>5.2150000000000002E-2</v>
      </c>
      <c r="O6" s="4">
        <v>0</v>
      </c>
      <c r="P6" s="4">
        <v>6.8849999999999995E-2</v>
      </c>
      <c r="Q6" s="4">
        <v>3.6049999999999999E-2</v>
      </c>
      <c r="R6" s="4">
        <v>7.8600000000000003E-2</v>
      </c>
    </row>
    <row r="7" spans="1:18" x14ac:dyDescent="0.2">
      <c r="A7" s="6" t="s">
        <v>61</v>
      </c>
      <c r="B7" s="6">
        <v>3812641</v>
      </c>
      <c r="C7" s="6">
        <v>3816944</v>
      </c>
      <c r="D7" s="5">
        <v>4304</v>
      </c>
      <c r="E7" s="5">
        <v>102</v>
      </c>
      <c r="F7" s="5" t="s">
        <v>18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0.12634999999999999</v>
      </c>
      <c r="N7" s="5">
        <v>0.14745</v>
      </c>
      <c r="O7" s="5">
        <v>0.19899999999999901</v>
      </c>
      <c r="P7" s="5">
        <v>5.3900000000000003E-2</v>
      </c>
      <c r="Q7" s="5">
        <v>0.60780000000000001</v>
      </c>
      <c r="R7" s="5">
        <v>0.75890000000000002</v>
      </c>
    </row>
    <row r="8" spans="1:18" x14ac:dyDescent="0.2">
      <c r="A8" s="8" t="s">
        <v>62</v>
      </c>
      <c r="B8" s="8">
        <v>3187379</v>
      </c>
      <c r="C8" s="8">
        <v>3187781</v>
      </c>
      <c r="D8" s="7">
        <v>403</v>
      </c>
      <c r="E8" s="8">
        <v>29</v>
      </c>
      <c r="F8" s="8" t="s">
        <v>19</v>
      </c>
      <c r="G8" s="8">
        <v>0</v>
      </c>
      <c r="H8" s="8">
        <v>0</v>
      </c>
      <c r="I8" s="8">
        <v>0</v>
      </c>
      <c r="J8" s="8">
        <v>2.2800000000000001E-2</v>
      </c>
      <c r="K8" s="8">
        <v>0.22559999999999999</v>
      </c>
      <c r="L8" s="8">
        <v>0.52979999999999905</v>
      </c>
      <c r="M8" s="8">
        <v>0.31909999999999999</v>
      </c>
      <c r="N8" s="8">
        <v>9.6299999999999997E-2</v>
      </c>
      <c r="O8" s="8">
        <v>9.3899999999999997E-2</v>
      </c>
      <c r="P8" s="8">
        <v>0.64190000000000003</v>
      </c>
      <c r="Q8" s="8">
        <v>0.53400000000000003</v>
      </c>
      <c r="R8" s="8">
        <v>0.18110000000000001</v>
      </c>
    </row>
    <row r="9" spans="1:18" x14ac:dyDescent="0.2">
      <c r="A9" s="8" t="s">
        <v>62</v>
      </c>
      <c r="B9" s="8">
        <v>248684</v>
      </c>
      <c r="C9" s="8">
        <v>251111</v>
      </c>
      <c r="D9" s="7">
        <v>2428</v>
      </c>
      <c r="E9" s="8">
        <v>59</v>
      </c>
      <c r="F9" s="8" t="s">
        <v>20</v>
      </c>
      <c r="G9" s="8">
        <v>0</v>
      </c>
      <c r="H9" s="8">
        <v>0</v>
      </c>
      <c r="I9" s="8">
        <v>0</v>
      </c>
      <c r="J9" s="8">
        <v>0</v>
      </c>
      <c r="K9" s="8">
        <v>0.25469999999999998</v>
      </c>
      <c r="L9" s="8">
        <v>0.52639999999999998</v>
      </c>
      <c r="M9" s="8">
        <v>0.3574</v>
      </c>
      <c r="N9" s="8">
        <v>0.10059999999999999</v>
      </c>
      <c r="O9" s="8">
        <v>0.1055</v>
      </c>
      <c r="P9" s="8">
        <v>0.68340000000000001</v>
      </c>
      <c r="Q9" s="8">
        <v>0.55740000000000001</v>
      </c>
      <c r="R9" s="8">
        <v>0.1842</v>
      </c>
    </row>
    <row r="10" spans="1:18" x14ac:dyDescent="0.2">
      <c r="A10" s="8" t="s">
        <v>62</v>
      </c>
      <c r="B10" s="8">
        <v>507400</v>
      </c>
      <c r="C10" s="8">
        <v>510491</v>
      </c>
      <c r="D10" s="7">
        <v>3092</v>
      </c>
      <c r="E10" s="8">
        <v>41</v>
      </c>
      <c r="F10" s="8" t="s">
        <v>20</v>
      </c>
      <c r="G10" s="9">
        <v>0</v>
      </c>
      <c r="H10" s="9">
        <v>0</v>
      </c>
      <c r="I10" s="9">
        <v>0</v>
      </c>
      <c r="J10" s="8">
        <v>0</v>
      </c>
      <c r="K10" s="8">
        <v>0.25159999999999999</v>
      </c>
      <c r="L10" s="8">
        <v>0.5222</v>
      </c>
      <c r="M10" s="8">
        <v>0.36330000000000001</v>
      </c>
      <c r="N10" s="8">
        <v>0.1002</v>
      </c>
      <c r="O10" s="8">
        <v>0.10780000000000001</v>
      </c>
      <c r="P10" s="8">
        <v>0.67500000000000004</v>
      </c>
      <c r="Q10" s="8">
        <v>0.55669999999999997</v>
      </c>
      <c r="R10" s="8">
        <v>0.1963</v>
      </c>
    </row>
    <row r="11" spans="1:18" x14ac:dyDescent="0.2">
      <c r="A11" s="8" t="s">
        <v>62</v>
      </c>
      <c r="B11" s="8">
        <v>840398</v>
      </c>
      <c r="C11" s="8">
        <v>842545</v>
      </c>
      <c r="D11" s="7">
        <v>2148</v>
      </c>
      <c r="E11" s="8">
        <v>139</v>
      </c>
      <c r="F11" s="8" t="s">
        <v>19</v>
      </c>
      <c r="G11" s="8">
        <v>0</v>
      </c>
      <c r="H11" s="8">
        <v>0</v>
      </c>
      <c r="I11" s="8">
        <v>0</v>
      </c>
      <c r="J11" s="8">
        <v>0</v>
      </c>
      <c r="K11" s="8">
        <v>0.25159999999999999</v>
      </c>
      <c r="L11" s="8">
        <v>0.50109999999999999</v>
      </c>
      <c r="M11" s="8">
        <v>0.32879999999999998</v>
      </c>
      <c r="N11" s="8">
        <v>9.2299999999999993E-2</v>
      </c>
      <c r="O11" s="8">
        <v>9.4100000000000003E-2</v>
      </c>
      <c r="P11" s="8">
        <v>0.65769999999999995</v>
      </c>
      <c r="Q11" s="8">
        <v>0.53029999999999999</v>
      </c>
      <c r="R11" s="8">
        <v>0.1825</v>
      </c>
    </row>
    <row r="12" spans="1:18" x14ac:dyDescent="0.2">
      <c r="A12" s="8" t="s">
        <v>62</v>
      </c>
      <c r="B12" s="8">
        <v>894848</v>
      </c>
      <c r="C12" s="8">
        <v>898769</v>
      </c>
      <c r="D12" s="7">
        <v>3922</v>
      </c>
      <c r="E12" s="8">
        <v>271</v>
      </c>
      <c r="F12" s="8" t="s">
        <v>19</v>
      </c>
      <c r="G12" s="8">
        <v>0</v>
      </c>
      <c r="H12" s="8">
        <v>0</v>
      </c>
      <c r="I12" s="8">
        <v>0</v>
      </c>
      <c r="J12" s="8">
        <v>0</v>
      </c>
      <c r="K12" s="8">
        <v>0.2306</v>
      </c>
      <c r="L12" s="8">
        <v>0.50239999999999996</v>
      </c>
      <c r="M12" s="8">
        <v>0.33879999999999999</v>
      </c>
      <c r="N12" s="8">
        <v>9.8799999999999999E-2</v>
      </c>
      <c r="O12" s="8">
        <v>9.9299999999999999E-2</v>
      </c>
      <c r="P12" s="8">
        <v>0.65489999999999904</v>
      </c>
      <c r="Q12" s="8">
        <v>0.53649999999999998</v>
      </c>
      <c r="R12" s="8">
        <v>0.1865</v>
      </c>
    </row>
    <row r="13" spans="1:18" x14ac:dyDescent="0.2">
      <c r="A13" s="8" t="s">
        <v>62</v>
      </c>
      <c r="B13" s="8">
        <v>1033701</v>
      </c>
      <c r="C13" s="8">
        <v>1033851</v>
      </c>
      <c r="D13" s="7">
        <v>151</v>
      </c>
      <c r="E13" s="8">
        <v>6</v>
      </c>
      <c r="F13" s="8" t="s">
        <v>19</v>
      </c>
      <c r="G13" s="8">
        <v>0</v>
      </c>
      <c r="H13" s="8">
        <v>0</v>
      </c>
      <c r="I13" s="8">
        <v>0</v>
      </c>
      <c r="J13" s="8">
        <v>0</v>
      </c>
      <c r="K13" s="8">
        <v>0.23980000000000001</v>
      </c>
      <c r="L13" s="8">
        <v>0.50049999999999994</v>
      </c>
      <c r="M13" s="8">
        <v>0.3624</v>
      </c>
      <c r="N13" s="8">
        <v>9.8100000000000007E-2</v>
      </c>
      <c r="O13" s="8">
        <v>0.11625000000000001</v>
      </c>
      <c r="P13" s="8">
        <v>0.69315000000000004</v>
      </c>
      <c r="Q13" s="8">
        <v>0.56210000000000004</v>
      </c>
      <c r="R13" s="8">
        <v>0.18784999999999999</v>
      </c>
    </row>
    <row r="14" spans="1:18" x14ac:dyDescent="0.2">
      <c r="A14" s="8" t="s">
        <v>62</v>
      </c>
      <c r="B14" s="8">
        <v>3091816</v>
      </c>
      <c r="C14" s="8">
        <v>3111293</v>
      </c>
      <c r="D14" s="7">
        <f>C14-B14</f>
        <v>19477</v>
      </c>
      <c r="E14" s="8">
        <v>363</v>
      </c>
      <c r="F14" s="8" t="s">
        <v>18</v>
      </c>
      <c r="G14" s="8">
        <v>0</v>
      </c>
      <c r="H14" s="8">
        <v>0</v>
      </c>
      <c r="I14" s="8">
        <v>0</v>
      </c>
      <c r="J14" s="8">
        <v>0</v>
      </c>
      <c r="K14" s="8">
        <v>0.25105</v>
      </c>
      <c r="L14" s="8">
        <v>0.52204999999999901</v>
      </c>
      <c r="M14" s="8">
        <v>0.35644999999999999</v>
      </c>
      <c r="N14" s="8">
        <v>9.7500000000000003E-2</v>
      </c>
      <c r="O14" s="8">
        <v>0.10249999999999999</v>
      </c>
      <c r="P14" s="8">
        <v>0.66854999999999998</v>
      </c>
      <c r="Q14" s="8">
        <v>0.55530000000000002</v>
      </c>
      <c r="R14" s="8">
        <v>0.19420000000000001</v>
      </c>
    </row>
    <row r="15" spans="1:18" x14ac:dyDescent="0.2">
      <c r="A15" s="8" t="s">
        <v>62</v>
      </c>
      <c r="B15" s="8">
        <v>3229881</v>
      </c>
      <c r="C15" s="8">
        <v>3230526</v>
      </c>
      <c r="D15" s="10">
        <v>646</v>
      </c>
      <c r="E15" s="11">
        <v>39</v>
      </c>
      <c r="F15" s="8" t="s">
        <v>19</v>
      </c>
      <c r="G15" s="11">
        <v>0</v>
      </c>
      <c r="H15" s="11">
        <v>0</v>
      </c>
      <c r="I15" s="11">
        <v>0</v>
      </c>
      <c r="J15" s="11">
        <v>0</v>
      </c>
      <c r="K15" s="11">
        <v>0.2306</v>
      </c>
      <c r="L15" s="11">
        <v>0.48120000000000002</v>
      </c>
      <c r="M15" s="11">
        <v>0.3322</v>
      </c>
      <c r="N15" s="11">
        <v>8.7099999999999997E-2</v>
      </c>
      <c r="O15" s="11">
        <v>9.3899999999999997E-2</v>
      </c>
      <c r="P15" s="11">
        <v>0.67079999999999995</v>
      </c>
      <c r="Q15" s="11">
        <v>0.52270000000000005</v>
      </c>
      <c r="R15" s="11">
        <v>0.1867</v>
      </c>
    </row>
    <row r="16" spans="1:18" x14ac:dyDescent="0.2">
      <c r="A16" s="8" t="s">
        <v>62</v>
      </c>
      <c r="B16" s="8">
        <v>3234892</v>
      </c>
      <c r="C16" s="8">
        <v>3239242</v>
      </c>
      <c r="D16" s="7">
        <v>4351</v>
      </c>
      <c r="E16" s="8">
        <v>232</v>
      </c>
      <c r="F16" s="8" t="s">
        <v>19</v>
      </c>
      <c r="G16" s="8">
        <v>0</v>
      </c>
      <c r="H16" s="8">
        <v>0</v>
      </c>
      <c r="I16" s="8">
        <v>0</v>
      </c>
      <c r="J16" s="8">
        <v>0</v>
      </c>
      <c r="K16" s="8">
        <v>0.25650000000000001</v>
      </c>
      <c r="L16" s="8">
        <v>0.51024999999999998</v>
      </c>
      <c r="M16" s="8">
        <v>0.35004999999999997</v>
      </c>
      <c r="N16" s="8">
        <v>9.6500000000000002E-2</v>
      </c>
      <c r="O16" s="8">
        <v>9.8799999999999999E-2</v>
      </c>
      <c r="P16" s="8">
        <v>0.67564999999999997</v>
      </c>
      <c r="Q16" s="8">
        <v>0.54705000000000004</v>
      </c>
      <c r="R16" s="8">
        <v>0.19259999999999999</v>
      </c>
    </row>
    <row r="17" spans="1:18" x14ac:dyDescent="0.2">
      <c r="A17" s="8" t="s">
        <v>62</v>
      </c>
      <c r="B17" s="8">
        <v>3304264</v>
      </c>
      <c r="C17" s="8">
        <v>3314986</v>
      </c>
      <c r="D17" s="10">
        <v>10723</v>
      </c>
      <c r="E17" s="11">
        <v>133</v>
      </c>
      <c r="F17" s="8" t="s">
        <v>18</v>
      </c>
      <c r="G17" s="11">
        <v>0</v>
      </c>
      <c r="H17" s="11">
        <v>0</v>
      </c>
      <c r="I17" s="11">
        <v>0</v>
      </c>
      <c r="J17" s="11">
        <v>0</v>
      </c>
      <c r="K17" s="11">
        <v>0.26200000000000001</v>
      </c>
      <c r="L17" s="11">
        <v>0.51629999999999998</v>
      </c>
      <c r="M17" s="11">
        <v>0.3629</v>
      </c>
      <c r="N17" s="11">
        <v>0.10340000000000001</v>
      </c>
      <c r="O17" s="11">
        <v>0.1009</v>
      </c>
      <c r="P17" s="11">
        <v>0.68099999999999905</v>
      </c>
      <c r="Q17" s="11">
        <v>0.5615</v>
      </c>
      <c r="R17" s="11">
        <v>0.2059</v>
      </c>
    </row>
    <row r="18" spans="1:18" x14ac:dyDescent="0.2">
      <c r="A18" s="8" t="s">
        <v>62</v>
      </c>
      <c r="B18" s="8">
        <v>3759232</v>
      </c>
      <c r="C18" s="8">
        <v>3763668</v>
      </c>
      <c r="D18" s="7">
        <f>C18-B18</f>
        <v>4436</v>
      </c>
      <c r="E18" s="8">
        <v>34</v>
      </c>
      <c r="F18" s="8" t="s">
        <v>20</v>
      </c>
      <c r="G18" s="8">
        <v>0</v>
      </c>
      <c r="H18" s="8">
        <v>0</v>
      </c>
      <c r="I18" s="8">
        <v>0</v>
      </c>
      <c r="J18" s="8">
        <v>0</v>
      </c>
      <c r="K18" s="8">
        <v>0.25290000000000001</v>
      </c>
      <c r="L18" s="8">
        <v>0.51619999999999999</v>
      </c>
      <c r="M18" s="8">
        <v>0.3695</v>
      </c>
      <c r="N18" s="8">
        <v>9.98E-2</v>
      </c>
      <c r="O18" s="8">
        <v>0.1041</v>
      </c>
      <c r="P18" s="8">
        <v>0.68730000000000002</v>
      </c>
      <c r="Q18" s="8">
        <v>0.56020000000000003</v>
      </c>
      <c r="R18" s="8">
        <v>0.20119999999999999</v>
      </c>
    </row>
    <row r="19" spans="1:18" x14ac:dyDescent="0.2">
      <c r="A19" s="8" t="s">
        <v>62</v>
      </c>
      <c r="B19" s="8">
        <v>3799801</v>
      </c>
      <c r="C19" s="8">
        <v>3807151</v>
      </c>
      <c r="D19" s="7">
        <v>7351</v>
      </c>
      <c r="E19" s="8">
        <v>339</v>
      </c>
      <c r="F19" s="8" t="s">
        <v>19</v>
      </c>
      <c r="G19" s="8">
        <v>0</v>
      </c>
      <c r="H19" s="8">
        <v>0</v>
      </c>
      <c r="I19" s="8">
        <v>0</v>
      </c>
      <c r="J19" s="8">
        <v>0</v>
      </c>
      <c r="K19" s="8">
        <v>0.25969999999999999</v>
      </c>
      <c r="L19" s="8">
        <v>0.51949999999999996</v>
      </c>
      <c r="M19" s="8">
        <v>0.36359999999999998</v>
      </c>
      <c r="N19" s="8">
        <v>0.1017</v>
      </c>
      <c r="O19" s="8">
        <v>0.1002</v>
      </c>
      <c r="P19" s="8">
        <v>0.67430000000000001</v>
      </c>
      <c r="Q19" s="8">
        <v>0.54400000000000004</v>
      </c>
      <c r="R19" s="8">
        <v>0.1981</v>
      </c>
    </row>
    <row r="20" spans="1:18" x14ac:dyDescent="0.2">
      <c r="A20" s="8" t="s">
        <v>62</v>
      </c>
      <c r="B20" s="8">
        <v>3810795</v>
      </c>
      <c r="C20" s="8">
        <v>3821329</v>
      </c>
      <c r="D20" s="7">
        <v>10535</v>
      </c>
      <c r="E20" s="8">
        <v>202</v>
      </c>
      <c r="F20" s="8" t="s">
        <v>18</v>
      </c>
      <c r="G20" s="8">
        <v>0</v>
      </c>
      <c r="H20" s="8">
        <v>0</v>
      </c>
      <c r="I20" s="8">
        <v>0</v>
      </c>
      <c r="J20" s="8">
        <v>0</v>
      </c>
      <c r="K20" s="8">
        <v>0.251</v>
      </c>
      <c r="L20" s="8">
        <v>0.51205000000000001</v>
      </c>
      <c r="M20" s="8">
        <v>0.35615000000000002</v>
      </c>
      <c r="N20" s="8">
        <v>0.1023</v>
      </c>
      <c r="O20" s="8">
        <v>0.1</v>
      </c>
      <c r="P20" s="8">
        <v>0.68464999999999998</v>
      </c>
      <c r="Q20" s="8">
        <v>0.58550000000000002</v>
      </c>
      <c r="R20" s="8">
        <v>0.20979999999999999</v>
      </c>
    </row>
    <row r="21" spans="1:18" x14ac:dyDescent="0.2">
      <c r="A21" s="8" t="s">
        <v>62</v>
      </c>
      <c r="B21" s="8">
        <v>1983698</v>
      </c>
      <c r="C21" s="8">
        <v>1990002</v>
      </c>
      <c r="D21" s="10">
        <v>6305</v>
      </c>
      <c r="E21" s="11">
        <v>104</v>
      </c>
      <c r="F21" s="8" t="s">
        <v>18</v>
      </c>
      <c r="G21" s="11">
        <v>0</v>
      </c>
      <c r="H21" s="11">
        <v>0</v>
      </c>
      <c r="I21" s="11">
        <v>0</v>
      </c>
      <c r="J21" s="11">
        <v>0</v>
      </c>
      <c r="K21" s="11">
        <v>0.24229999999999999</v>
      </c>
      <c r="L21" s="11">
        <v>0.50434999999999997</v>
      </c>
      <c r="M21" s="11">
        <v>0.33634999999999998</v>
      </c>
      <c r="N21" s="11">
        <v>9.5200000000000007E-2</v>
      </c>
      <c r="O21" s="11">
        <v>8.8599999999999901E-2</v>
      </c>
      <c r="P21" s="11">
        <v>0.65959999999999996</v>
      </c>
      <c r="Q21" s="11">
        <v>0.54179999999999995</v>
      </c>
      <c r="R21" s="11">
        <v>0.18515000000000001</v>
      </c>
    </row>
    <row r="22" spans="1:18" x14ac:dyDescent="0.2">
      <c r="A22" s="8" t="s">
        <v>62</v>
      </c>
      <c r="B22" s="8">
        <v>1435748</v>
      </c>
      <c r="C22" s="8">
        <v>1438316</v>
      </c>
      <c r="D22" s="7">
        <v>2569</v>
      </c>
      <c r="E22" s="8">
        <v>148</v>
      </c>
      <c r="F22" s="8" t="s">
        <v>19</v>
      </c>
      <c r="G22" s="8">
        <v>0</v>
      </c>
      <c r="H22" s="8">
        <v>0</v>
      </c>
      <c r="I22" s="8">
        <v>0</v>
      </c>
      <c r="J22" s="8">
        <v>0</v>
      </c>
      <c r="K22" s="8">
        <v>0.24345</v>
      </c>
      <c r="L22" s="8">
        <v>0.51919999999999999</v>
      </c>
      <c r="M22" s="8">
        <v>0.35709999999999997</v>
      </c>
      <c r="N22" s="8">
        <v>9.5549999999999996E-2</v>
      </c>
      <c r="O22" s="8">
        <v>9.6250000000000002E-2</v>
      </c>
      <c r="P22" s="8">
        <v>0.67374999999999996</v>
      </c>
      <c r="Q22" s="8">
        <v>0.54395000000000004</v>
      </c>
      <c r="R22" s="8">
        <v>0.2</v>
      </c>
    </row>
    <row r="23" spans="1:18" x14ac:dyDescent="0.2">
      <c r="A23" s="8" t="s">
        <v>62</v>
      </c>
      <c r="B23" s="8">
        <v>1438544</v>
      </c>
      <c r="C23" s="8">
        <v>1439015</v>
      </c>
      <c r="D23" s="7">
        <v>472</v>
      </c>
      <c r="E23" s="8">
        <v>29</v>
      </c>
      <c r="F23" s="8" t="s">
        <v>19</v>
      </c>
      <c r="G23" s="8">
        <v>0</v>
      </c>
      <c r="H23" s="8">
        <v>0</v>
      </c>
      <c r="I23" s="8">
        <v>0</v>
      </c>
      <c r="J23" s="8">
        <v>0</v>
      </c>
      <c r="K23" s="8">
        <v>0.23860000000000001</v>
      </c>
      <c r="L23" s="8">
        <v>0.49399999999999999</v>
      </c>
      <c r="M23" s="8">
        <v>0.33489999999999998</v>
      </c>
      <c r="N23" s="8">
        <v>9.6199999999999994E-2</v>
      </c>
      <c r="O23" s="8">
        <v>0.1002</v>
      </c>
      <c r="P23" s="8">
        <v>0.65669999999999995</v>
      </c>
      <c r="Q23" s="8">
        <v>0.55279999999999996</v>
      </c>
      <c r="R23" s="8">
        <v>0.19259999999999999</v>
      </c>
    </row>
    <row r="24" spans="1:18" x14ac:dyDescent="0.2">
      <c r="A24" s="8" t="s">
        <v>62</v>
      </c>
      <c r="B24" s="8">
        <v>2960442</v>
      </c>
      <c r="C24" s="8">
        <v>2967458</v>
      </c>
      <c r="D24" s="7">
        <v>7017</v>
      </c>
      <c r="E24" s="8">
        <v>120</v>
      </c>
      <c r="F24" s="8" t="s">
        <v>18</v>
      </c>
      <c r="G24" s="8">
        <v>0</v>
      </c>
      <c r="H24" s="8">
        <v>0</v>
      </c>
      <c r="I24" s="8">
        <v>0</v>
      </c>
      <c r="J24" s="8">
        <v>0</v>
      </c>
      <c r="K24" s="8">
        <v>0.24160000000000001</v>
      </c>
      <c r="L24" s="8">
        <v>0.52515000000000001</v>
      </c>
      <c r="M24" s="8">
        <v>0.35465000000000002</v>
      </c>
      <c r="N24" s="8">
        <v>9.2399999999999996E-2</v>
      </c>
      <c r="O24" s="8">
        <v>9.94499999999999E-2</v>
      </c>
      <c r="P24" s="8">
        <v>0.66969999999999996</v>
      </c>
      <c r="Q24" s="8">
        <v>0.53539999999999999</v>
      </c>
      <c r="R24" s="8">
        <v>0.19589999999999999</v>
      </c>
    </row>
    <row r="25" spans="1:18" x14ac:dyDescent="0.2">
      <c r="A25" s="8" t="s">
        <v>62</v>
      </c>
      <c r="B25" s="8">
        <v>1755993</v>
      </c>
      <c r="C25" s="8">
        <v>1764229</v>
      </c>
      <c r="D25" s="7">
        <v>8237</v>
      </c>
      <c r="E25" s="8">
        <v>88</v>
      </c>
      <c r="F25" s="8" t="s">
        <v>20</v>
      </c>
      <c r="G25" s="8">
        <v>0</v>
      </c>
      <c r="H25" s="8">
        <v>0</v>
      </c>
      <c r="I25" s="8">
        <v>0</v>
      </c>
      <c r="J25" s="8">
        <v>0</v>
      </c>
      <c r="K25" s="8">
        <v>6.1949999999999998E-2</v>
      </c>
      <c r="L25" s="8">
        <v>0.28605000000000003</v>
      </c>
      <c r="M25" s="8">
        <v>0.52754999999999996</v>
      </c>
      <c r="N25" s="8">
        <v>0.78515000000000001</v>
      </c>
      <c r="O25" s="8">
        <v>0.77449999999999997</v>
      </c>
      <c r="P25" s="8">
        <v>0.25319999999999998</v>
      </c>
      <c r="Q25" s="8">
        <v>0.23494999999999999</v>
      </c>
      <c r="R25" s="8">
        <v>0.43175000000000002</v>
      </c>
    </row>
    <row r="26" spans="1:18" x14ac:dyDescent="0.2">
      <c r="A26" s="8" t="s">
        <v>62</v>
      </c>
      <c r="B26" s="8">
        <v>1761099</v>
      </c>
      <c r="C26" s="8">
        <v>1766533</v>
      </c>
      <c r="D26" s="7">
        <v>5435</v>
      </c>
      <c r="E26" s="8">
        <v>57</v>
      </c>
      <c r="F26" s="8" t="s">
        <v>18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4.0800000000000003E-2</v>
      </c>
      <c r="M26" s="8">
        <v>7.2999999999999995E-2</v>
      </c>
      <c r="N26" s="8">
        <v>0.10829999999999999</v>
      </c>
      <c r="O26" s="8">
        <v>0.1132</v>
      </c>
      <c r="P26" s="8">
        <v>5.11E-2</v>
      </c>
      <c r="Q26" s="8">
        <v>0.16209999999999999</v>
      </c>
      <c r="R26" s="8">
        <v>0.36399999999999999</v>
      </c>
    </row>
    <row r="27" spans="1:18" x14ac:dyDescent="0.2">
      <c r="A27" s="8" t="s">
        <v>62</v>
      </c>
      <c r="B27" s="8">
        <v>2827458</v>
      </c>
      <c r="C27" s="8">
        <v>2832381</v>
      </c>
      <c r="D27" s="10">
        <v>4924</v>
      </c>
      <c r="E27" s="11">
        <v>64</v>
      </c>
      <c r="F27" s="8" t="s">
        <v>18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3.49E-2</v>
      </c>
      <c r="M27" s="11">
        <v>6.8599999999999994E-2</v>
      </c>
      <c r="N27" s="11">
        <v>0.1014</v>
      </c>
      <c r="O27" s="11">
        <v>0.10745</v>
      </c>
      <c r="P27" s="11">
        <v>3.5150000000000001E-2</v>
      </c>
      <c r="Q27" s="11">
        <v>0.10915</v>
      </c>
      <c r="R27" s="11">
        <v>0.30704999999999999</v>
      </c>
    </row>
    <row r="28" spans="1:18" x14ac:dyDescent="0.2">
      <c r="A28" s="8" t="s">
        <v>62</v>
      </c>
      <c r="B28" s="8">
        <v>3081530</v>
      </c>
      <c r="C28" s="8">
        <v>3081611</v>
      </c>
      <c r="D28" s="10">
        <v>82</v>
      </c>
      <c r="E28" s="11">
        <v>8</v>
      </c>
      <c r="F28" s="8" t="s">
        <v>19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2.495E-2</v>
      </c>
      <c r="M28" s="11">
        <v>6.4549999999999996E-2</v>
      </c>
      <c r="N28" s="11">
        <v>0.10635</v>
      </c>
      <c r="O28" s="11">
        <v>0.11385000000000001</v>
      </c>
      <c r="P28" s="11">
        <v>3.44E-2</v>
      </c>
      <c r="Q28" s="11">
        <v>0.10105</v>
      </c>
      <c r="R28" s="11">
        <v>0.2949</v>
      </c>
    </row>
    <row r="29" spans="1:18" x14ac:dyDescent="0.2">
      <c r="A29" s="8" t="s">
        <v>62</v>
      </c>
      <c r="B29" s="8">
        <v>3116204</v>
      </c>
      <c r="C29" s="8">
        <v>3119895</v>
      </c>
      <c r="D29" s="7">
        <v>3692</v>
      </c>
      <c r="E29" s="8">
        <v>85</v>
      </c>
      <c r="F29" s="8" t="s">
        <v>18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3.8399999999999997E-2</v>
      </c>
      <c r="M29" s="8">
        <v>6.8900000000000003E-2</v>
      </c>
      <c r="N29" s="8">
        <v>0.1012</v>
      </c>
      <c r="O29" s="8">
        <v>0.1042</v>
      </c>
      <c r="P29" s="8">
        <v>3.6900000000000002E-2</v>
      </c>
      <c r="Q29" s="8">
        <v>0.10539999999999999</v>
      </c>
      <c r="R29" s="8">
        <v>0.2944</v>
      </c>
    </row>
    <row r="30" spans="1:18" x14ac:dyDescent="0.2">
      <c r="A30" s="8" t="s">
        <v>62</v>
      </c>
      <c r="B30" s="8">
        <v>1217137</v>
      </c>
      <c r="C30" s="8">
        <v>1219524</v>
      </c>
      <c r="D30" s="7">
        <v>2388</v>
      </c>
      <c r="E30" s="8">
        <v>39</v>
      </c>
      <c r="F30" s="8" t="s">
        <v>18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0.10390000000000001</v>
      </c>
      <c r="R30" s="8">
        <v>7.0000000000000007E-2</v>
      </c>
    </row>
    <row r="31" spans="1:18" x14ac:dyDescent="0.2">
      <c r="A31" s="8" t="s">
        <v>62</v>
      </c>
      <c r="B31" s="8">
        <v>1237833</v>
      </c>
      <c r="C31" s="8">
        <v>1252435</v>
      </c>
      <c r="D31" s="8">
        <v>14603</v>
      </c>
      <c r="E31" s="8">
        <v>213</v>
      </c>
      <c r="F31" s="8" t="s">
        <v>18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0.1</v>
      </c>
      <c r="R31" s="8">
        <v>6.83E-2</v>
      </c>
    </row>
    <row r="32" spans="1:18" x14ac:dyDescent="0.2">
      <c r="A32" s="8" t="s">
        <v>62</v>
      </c>
      <c r="B32" s="8">
        <v>2946937</v>
      </c>
      <c r="C32" s="8">
        <v>2954019</v>
      </c>
      <c r="D32" s="8">
        <v>5220</v>
      </c>
      <c r="E32" s="8">
        <v>110</v>
      </c>
      <c r="F32" s="8" t="s">
        <v>18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0.10575</v>
      </c>
      <c r="R32" s="8">
        <v>6.7899999999999905E-2</v>
      </c>
    </row>
    <row r="33" spans="1:1" x14ac:dyDescent="0.2">
      <c r="A33" s="16" t="s">
        <v>66</v>
      </c>
    </row>
  </sheetData>
  <mergeCells count="1">
    <mergeCell ref="A1:R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tabSelected="1" topLeftCell="A10" workbookViewId="0">
      <selection activeCell="C47" sqref="C47"/>
    </sheetView>
  </sheetViews>
  <sheetFormatPr baseColWidth="10" defaultColWidth="8.83203125" defaultRowHeight="15" x14ac:dyDescent="0.2"/>
  <cols>
    <col min="1" max="1" width="13.5" bestFit="1" customWidth="1"/>
    <col min="6" max="7" width="10.83203125" bestFit="1" customWidth="1"/>
    <col min="8" max="13" width="11.83203125" bestFit="1" customWidth="1"/>
    <col min="14" max="14" width="11.5" bestFit="1" customWidth="1"/>
    <col min="15" max="17" width="11.83203125" bestFit="1" customWidth="1"/>
  </cols>
  <sheetData>
    <row r="1" spans="1:17" x14ac:dyDescent="0.2">
      <c r="A1" s="17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">
      <c r="A2" s="12" t="s">
        <v>0</v>
      </c>
      <c r="B2" s="12" t="s">
        <v>21</v>
      </c>
      <c r="C2" s="12" t="s">
        <v>22</v>
      </c>
      <c r="D2" s="12" t="s">
        <v>23</v>
      </c>
      <c r="E2" s="1" t="s">
        <v>38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x14ac:dyDescent="0.2">
      <c r="A3" s="13" t="s">
        <v>57</v>
      </c>
      <c r="B3" s="13">
        <v>1696583</v>
      </c>
      <c r="C3" s="13" t="s">
        <v>24</v>
      </c>
      <c r="D3" s="13" t="s">
        <v>25</v>
      </c>
      <c r="E3" s="13" t="s">
        <v>39</v>
      </c>
      <c r="F3" s="13">
        <v>0</v>
      </c>
      <c r="G3" s="13">
        <v>0.37140000000000001</v>
      </c>
      <c r="H3" s="13">
        <v>0.33079999999999998</v>
      </c>
      <c r="I3" s="13">
        <v>0.11550000000000001</v>
      </c>
      <c r="J3" s="13">
        <v>7.0099999999999996E-2</v>
      </c>
      <c r="K3" s="13">
        <v>2.07E-2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4.4699999999999997E-2</v>
      </c>
    </row>
    <row r="4" spans="1:17" x14ac:dyDescent="0.2">
      <c r="A4" s="13" t="s">
        <v>57</v>
      </c>
      <c r="B4" s="13">
        <v>3638128</v>
      </c>
      <c r="C4" s="13" t="s">
        <v>26</v>
      </c>
      <c r="D4" s="13" t="s">
        <v>25</v>
      </c>
      <c r="E4" s="13" t="s">
        <v>40</v>
      </c>
      <c r="F4" s="13">
        <v>0</v>
      </c>
      <c r="G4" s="13">
        <v>0.11609999999999999</v>
      </c>
      <c r="H4" s="13">
        <v>0.1244</v>
      </c>
      <c r="I4" s="13">
        <v>6.3500000000000001E-2</v>
      </c>
      <c r="J4" s="13">
        <v>4.1599999999999998E-2</v>
      </c>
      <c r="K4" s="13">
        <v>0</v>
      </c>
      <c r="L4" s="13">
        <v>0</v>
      </c>
      <c r="M4" s="13">
        <v>5.0299999999999997E-2</v>
      </c>
      <c r="N4" s="13">
        <v>4.9399999999999999E-2</v>
      </c>
      <c r="O4" s="13">
        <v>6.4600000000000005E-2</v>
      </c>
      <c r="P4" s="13">
        <v>8.5199999999999998E-2</v>
      </c>
      <c r="Q4" s="13">
        <v>5.0499999999999899E-2</v>
      </c>
    </row>
    <row r="5" spans="1:17" x14ac:dyDescent="0.2">
      <c r="A5" s="13" t="s">
        <v>57</v>
      </c>
      <c r="B5" s="13">
        <v>11588</v>
      </c>
      <c r="C5" s="13" t="s">
        <v>25</v>
      </c>
      <c r="D5" s="13" t="s">
        <v>24</v>
      </c>
      <c r="E5" s="13" t="s">
        <v>41</v>
      </c>
      <c r="F5" s="13">
        <v>0</v>
      </c>
      <c r="G5" s="13">
        <v>0</v>
      </c>
      <c r="H5" s="13">
        <v>0.1429</v>
      </c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</row>
    <row r="6" spans="1:17" x14ac:dyDescent="0.2">
      <c r="A6" s="13" t="s">
        <v>57</v>
      </c>
      <c r="B6" s="13">
        <v>1434707</v>
      </c>
      <c r="C6" s="13" t="s">
        <v>27</v>
      </c>
      <c r="D6" s="13" t="s">
        <v>24</v>
      </c>
      <c r="E6" s="13" t="s">
        <v>42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9.06E-2</v>
      </c>
      <c r="L6" s="13">
        <v>0.107699999999999</v>
      </c>
      <c r="M6" s="13">
        <v>4.9099999999999998E-2</v>
      </c>
      <c r="N6" s="13">
        <v>0</v>
      </c>
      <c r="O6" s="13">
        <v>5.5899999999999998E-2</v>
      </c>
      <c r="P6" s="13">
        <v>0</v>
      </c>
      <c r="Q6" s="13">
        <v>9.9599999999999994E-2</v>
      </c>
    </row>
    <row r="7" spans="1:17" x14ac:dyDescent="0.2">
      <c r="A7" s="13" t="s">
        <v>57</v>
      </c>
      <c r="B7" s="13">
        <v>1705729</v>
      </c>
      <c r="C7" s="13" t="s">
        <v>26</v>
      </c>
      <c r="D7" s="13" t="s">
        <v>25</v>
      </c>
      <c r="E7" s="13" t="s">
        <v>43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0.13400000000000001</v>
      </c>
      <c r="L7" s="13">
        <v>0.23599999999999999</v>
      </c>
      <c r="M7" s="13">
        <v>0.76319999999999899</v>
      </c>
      <c r="N7" s="13">
        <v>0.81120000000000003</v>
      </c>
      <c r="O7" s="13">
        <v>0.76339999999999997</v>
      </c>
      <c r="P7" s="13">
        <v>0.84370000000000001</v>
      </c>
      <c r="Q7" s="13">
        <v>0.67010000000000003</v>
      </c>
    </row>
    <row r="8" spans="1:17" x14ac:dyDescent="0.2">
      <c r="A8" s="13" t="s">
        <v>57</v>
      </c>
      <c r="B8" s="13">
        <v>98707</v>
      </c>
      <c r="C8" s="13" t="s">
        <v>28</v>
      </c>
      <c r="D8" s="13" t="s">
        <v>29</v>
      </c>
      <c r="E8" s="13" t="s">
        <v>41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0.129</v>
      </c>
      <c r="P8" s="13">
        <v>0</v>
      </c>
      <c r="Q8" s="13">
        <v>0</v>
      </c>
    </row>
    <row r="9" spans="1:17" x14ac:dyDescent="0.2">
      <c r="A9" s="13" t="s">
        <v>57</v>
      </c>
      <c r="B9" s="13">
        <v>637210</v>
      </c>
      <c r="C9" s="13" t="s">
        <v>25</v>
      </c>
      <c r="D9" s="13" t="s">
        <v>24</v>
      </c>
      <c r="E9" s="13" t="s">
        <v>41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0.1852</v>
      </c>
      <c r="O9" s="13">
        <v>0</v>
      </c>
      <c r="P9" s="13">
        <v>0</v>
      </c>
      <c r="Q9" s="13">
        <v>0</v>
      </c>
    </row>
    <row r="10" spans="1:17" x14ac:dyDescent="0.2">
      <c r="A10" s="14" t="s">
        <v>58</v>
      </c>
      <c r="B10" s="14">
        <v>1696583</v>
      </c>
      <c r="C10" s="14" t="s">
        <v>24</v>
      </c>
      <c r="D10" s="14" t="s">
        <v>25</v>
      </c>
      <c r="E10" s="14" t="s">
        <v>39</v>
      </c>
      <c r="F10" s="14">
        <v>0</v>
      </c>
      <c r="G10" s="14">
        <v>0.2863</v>
      </c>
      <c r="H10" s="14">
        <v>0.31840000000000002</v>
      </c>
      <c r="I10" s="14">
        <v>0.25069999999999998</v>
      </c>
      <c r="J10" s="14">
        <v>0.17910000000000001</v>
      </c>
      <c r="K10" s="14">
        <v>0.19120000000000001</v>
      </c>
      <c r="L10" s="14">
        <v>0.27639999999999998</v>
      </c>
      <c r="M10" s="14">
        <v>0.57420000000000004</v>
      </c>
      <c r="N10" s="14">
        <v>0.81819999999999904</v>
      </c>
      <c r="O10" s="14">
        <v>0.97709999999999997</v>
      </c>
      <c r="P10" s="14">
        <v>0.99060000000000004</v>
      </c>
      <c r="Q10" s="14">
        <v>0.97499999999999998</v>
      </c>
    </row>
    <row r="11" spans="1:17" x14ac:dyDescent="0.2">
      <c r="A11" s="14" t="s">
        <v>58</v>
      </c>
      <c r="B11" s="14">
        <v>3638128</v>
      </c>
      <c r="C11" s="14" t="s">
        <v>26</v>
      </c>
      <c r="D11" s="14" t="s">
        <v>25</v>
      </c>
      <c r="E11" s="14" t="s">
        <v>40</v>
      </c>
      <c r="F11" s="14">
        <v>0</v>
      </c>
      <c r="G11" s="14">
        <v>8.5199999999999998E-2</v>
      </c>
      <c r="H11" s="14">
        <v>0.16819999999999999</v>
      </c>
      <c r="I11" s="14">
        <v>0.32650000000000001</v>
      </c>
      <c r="J11" s="14">
        <v>0.37180000000000002</v>
      </c>
      <c r="K11" s="14">
        <v>0.37169999999999997</v>
      </c>
      <c r="L11" s="14">
        <v>0.30349999999999999</v>
      </c>
      <c r="M11" s="14">
        <v>0.10679999999999901</v>
      </c>
      <c r="N11" s="14">
        <v>0</v>
      </c>
      <c r="O11" s="14">
        <v>0</v>
      </c>
      <c r="P11" s="14">
        <v>0</v>
      </c>
      <c r="Q11" s="14">
        <v>0</v>
      </c>
    </row>
    <row r="12" spans="1:17" x14ac:dyDescent="0.2">
      <c r="A12" s="14" t="s">
        <v>58</v>
      </c>
      <c r="B12" s="14">
        <v>171766</v>
      </c>
      <c r="C12" s="14" t="s">
        <v>28</v>
      </c>
      <c r="D12" s="14" t="s">
        <v>29</v>
      </c>
      <c r="E12" s="14" t="s">
        <v>41</v>
      </c>
      <c r="F12" s="14">
        <v>0</v>
      </c>
      <c r="G12" s="14">
        <v>0</v>
      </c>
      <c r="H12" s="14">
        <v>0</v>
      </c>
      <c r="I12" s="14">
        <v>0.1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</row>
    <row r="13" spans="1:17" x14ac:dyDescent="0.2">
      <c r="A13" s="14" t="s">
        <v>58</v>
      </c>
      <c r="B13" s="14">
        <v>98689</v>
      </c>
      <c r="C13" s="14" t="s">
        <v>28</v>
      </c>
      <c r="D13" s="14" t="s">
        <v>29</v>
      </c>
      <c r="E13" s="14" t="s">
        <v>41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0.16669999999999999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</row>
    <row r="14" spans="1:17" x14ac:dyDescent="0.2">
      <c r="A14" s="14" t="s">
        <v>58</v>
      </c>
      <c r="B14" s="14">
        <v>52809</v>
      </c>
      <c r="C14" s="14" t="s">
        <v>28</v>
      </c>
      <c r="D14" s="14" t="s">
        <v>29</v>
      </c>
      <c r="E14" s="14" t="s">
        <v>44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5.04E-2</v>
      </c>
      <c r="M14" s="14">
        <v>0.12130000000000001</v>
      </c>
      <c r="N14" s="14">
        <v>0.28249999999999997</v>
      </c>
      <c r="O14" s="14">
        <v>0.88659999999999894</v>
      </c>
      <c r="P14" s="14">
        <v>0.35780000000000001</v>
      </c>
      <c r="Q14" s="14">
        <v>0.16200000000000001</v>
      </c>
    </row>
    <row r="15" spans="1:17" x14ac:dyDescent="0.2">
      <c r="A15" s="14" t="s">
        <v>58</v>
      </c>
      <c r="B15" s="14">
        <v>3952742</v>
      </c>
      <c r="C15" s="14" t="s">
        <v>30</v>
      </c>
      <c r="D15" s="14" t="s">
        <v>25</v>
      </c>
      <c r="E15" s="14" t="s">
        <v>45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5.4399999999999997E-2</v>
      </c>
      <c r="M15" s="14">
        <v>0.1234</v>
      </c>
      <c r="N15" s="14">
        <v>8.9700000000000002E-2</v>
      </c>
      <c r="O15" s="14">
        <v>0</v>
      </c>
      <c r="P15" s="14">
        <v>0</v>
      </c>
      <c r="Q15" s="14">
        <v>0</v>
      </c>
    </row>
    <row r="16" spans="1:17" x14ac:dyDescent="0.2">
      <c r="A16" s="14" t="s">
        <v>58</v>
      </c>
      <c r="B16" s="14">
        <v>2897453</v>
      </c>
      <c r="C16" s="14" t="s">
        <v>28</v>
      </c>
      <c r="D16" s="14" t="s">
        <v>24</v>
      </c>
      <c r="E16" s="14" t="s">
        <v>41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3.7999999999999999E-2</v>
      </c>
      <c r="M16" s="14">
        <v>6.9599999999999995E-2</v>
      </c>
      <c r="N16" s="14">
        <v>0.21010000000000001</v>
      </c>
      <c r="O16" s="14">
        <v>5.0799999999999998E-2</v>
      </c>
      <c r="P16" s="14">
        <v>0</v>
      </c>
      <c r="Q16" s="14">
        <v>3.2399999999999998E-2</v>
      </c>
    </row>
    <row r="17" spans="1:17" x14ac:dyDescent="0.2">
      <c r="A17" s="14" t="s">
        <v>58</v>
      </c>
      <c r="B17" s="14">
        <v>52887</v>
      </c>
      <c r="C17" s="14" t="s">
        <v>25</v>
      </c>
      <c r="D17" s="14" t="s">
        <v>24</v>
      </c>
      <c r="E17" s="14" t="s">
        <v>44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3.6699999999999899E-2</v>
      </c>
      <c r="M17" s="14">
        <v>9.6799999999999997E-2</v>
      </c>
      <c r="N17" s="14">
        <v>0.2084</v>
      </c>
      <c r="O17" s="14">
        <v>4.2900000000000001E-2</v>
      </c>
      <c r="P17" s="14">
        <v>0</v>
      </c>
      <c r="Q17" s="14">
        <v>2.86E-2</v>
      </c>
    </row>
    <row r="18" spans="1:17" x14ac:dyDescent="0.2">
      <c r="A18" s="14" t="s">
        <v>58</v>
      </c>
      <c r="B18" s="14">
        <v>4142337</v>
      </c>
      <c r="C18" s="14" t="s">
        <v>25</v>
      </c>
      <c r="D18" s="14" t="s">
        <v>26</v>
      </c>
      <c r="E18" s="14" t="s">
        <v>46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4.3400000000000001E-2</v>
      </c>
      <c r="O18" s="14">
        <v>0.74729999999999996</v>
      </c>
      <c r="P18" s="14">
        <v>0.30459999999999998</v>
      </c>
      <c r="Q18" s="14">
        <v>0.15959999999999999</v>
      </c>
    </row>
    <row r="19" spans="1:17" x14ac:dyDescent="0.2">
      <c r="A19" s="14" t="s">
        <v>58</v>
      </c>
      <c r="B19" s="14">
        <v>4146164</v>
      </c>
      <c r="C19" s="14" t="s">
        <v>28</v>
      </c>
      <c r="D19" s="14" t="s">
        <v>24</v>
      </c>
      <c r="E19" s="14" t="s">
        <v>47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3.6499999999999998E-2</v>
      </c>
      <c r="P19" s="14">
        <v>0.59419999999999995</v>
      </c>
      <c r="Q19" s="14">
        <v>0.7026</v>
      </c>
    </row>
    <row r="20" spans="1:17" x14ac:dyDescent="0.2">
      <c r="A20" s="14" t="s">
        <v>58</v>
      </c>
      <c r="B20" s="14">
        <v>163438</v>
      </c>
      <c r="C20" s="14" t="s">
        <v>25</v>
      </c>
      <c r="D20" s="14" t="s">
        <v>24</v>
      </c>
      <c r="E20" s="14" t="s">
        <v>41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0.16669999999999999</v>
      </c>
      <c r="P20" s="14">
        <v>0</v>
      </c>
      <c r="Q20" s="14">
        <v>0</v>
      </c>
    </row>
    <row r="21" spans="1:17" x14ac:dyDescent="0.2">
      <c r="A21" s="14" t="s">
        <v>58</v>
      </c>
      <c r="B21" s="14">
        <v>2592189</v>
      </c>
      <c r="C21" s="14" t="s">
        <v>31</v>
      </c>
      <c r="D21" s="14" t="s">
        <v>29</v>
      </c>
      <c r="E21" s="14" t="s">
        <v>48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4.4400000000000002E-2</v>
      </c>
      <c r="Q21" s="14">
        <v>0.1234</v>
      </c>
    </row>
    <row r="22" spans="1:17" x14ac:dyDescent="0.2">
      <c r="A22" s="8" t="s">
        <v>59</v>
      </c>
      <c r="B22" s="8">
        <v>163712</v>
      </c>
      <c r="C22" s="8" t="s">
        <v>28</v>
      </c>
      <c r="D22" s="8" t="s">
        <v>29</v>
      </c>
      <c r="E22" s="8" t="s">
        <v>41</v>
      </c>
      <c r="F22" s="8">
        <v>0.1333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</row>
    <row r="23" spans="1:17" x14ac:dyDescent="0.2">
      <c r="A23" s="8" t="s">
        <v>59</v>
      </c>
      <c r="B23" s="8">
        <v>98689</v>
      </c>
      <c r="C23" s="8" t="s">
        <v>28</v>
      </c>
      <c r="D23" s="8" t="s">
        <v>29</v>
      </c>
      <c r="E23" s="8" t="s">
        <v>41</v>
      </c>
      <c r="F23" s="8">
        <v>0.17649999999999999</v>
      </c>
      <c r="G23" s="8">
        <v>0</v>
      </c>
      <c r="H23" s="8">
        <v>0</v>
      </c>
      <c r="I23" s="8">
        <v>0</v>
      </c>
      <c r="J23" s="8">
        <v>0.17649999999999999</v>
      </c>
      <c r="K23" s="8">
        <v>0</v>
      </c>
      <c r="L23" s="8">
        <v>0.2727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</row>
    <row r="24" spans="1:17" x14ac:dyDescent="0.2">
      <c r="A24" s="8" t="s">
        <v>59</v>
      </c>
      <c r="B24" s="8">
        <v>1696583</v>
      </c>
      <c r="C24" s="8" t="s">
        <v>24</v>
      </c>
      <c r="D24" s="8" t="s">
        <v>25</v>
      </c>
      <c r="E24" s="8" t="s">
        <v>39</v>
      </c>
      <c r="F24" s="8">
        <v>2.4899999999999999E-2</v>
      </c>
      <c r="G24" s="8">
        <v>0.35659999999999997</v>
      </c>
      <c r="H24" s="8">
        <v>0.32</v>
      </c>
      <c r="I24" s="8">
        <v>0.29709999999999998</v>
      </c>
      <c r="J24" s="8">
        <v>9.6000000000000002E-2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</row>
    <row r="25" spans="1:17" x14ac:dyDescent="0.2">
      <c r="A25" s="8" t="s">
        <v>59</v>
      </c>
      <c r="B25" s="8">
        <v>3638128</v>
      </c>
      <c r="C25" s="8" t="s">
        <v>26</v>
      </c>
      <c r="D25" s="8" t="s">
        <v>25</v>
      </c>
      <c r="E25" s="8" t="s">
        <v>40</v>
      </c>
      <c r="F25" s="8">
        <v>0</v>
      </c>
      <c r="G25" s="8">
        <v>0.2036</v>
      </c>
      <c r="H25" s="8">
        <v>0.341199999999999</v>
      </c>
      <c r="I25" s="8">
        <v>0.40089999999999998</v>
      </c>
      <c r="J25" s="8">
        <v>0.38189999999999902</v>
      </c>
      <c r="K25" s="8">
        <v>0.3967</v>
      </c>
      <c r="L25" s="8">
        <v>0.56020000000000003</v>
      </c>
      <c r="M25" s="8">
        <v>0.81</v>
      </c>
      <c r="N25" s="8">
        <v>0.80759999999999998</v>
      </c>
      <c r="O25" s="8">
        <v>0.27929999999999999</v>
      </c>
      <c r="P25" s="8">
        <v>0.29469999999999902</v>
      </c>
      <c r="Q25" s="8">
        <v>0.63719999999999999</v>
      </c>
    </row>
    <row r="26" spans="1:17" x14ac:dyDescent="0.2">
      <c r="A26" s="8" t="s">
        <v>59</v>
      </c>
      <c r="B26" s="8">
        <v>410034</v>
      </c>
      <c r="C26" s="8" t="s">
        <v>25</v>
      </c>
      <c r="D26" s="8" t="s">
        <v>24</v>
      </c>
      <c r="E26" s="8" t="s">
        <v>49</v>
      </c>
      <c r="F26" s="8">
        <v>0</v>
      </c>
      <c r="G26" s="8">
        <v>0</v>
      </c>
      <c r="H26" s="8">
        <v>0</v>
      </c>
      <c r="I26" s="8">
        <v>2.1399999999999999E-2</v>
      </c>
      <c r="J26" s="8">
        <v>0.25609999999999999</v>
      </c>
      <c r="K26" s="8">
        <v>0.51529999999999998</v>
      </c>
      <c r="L26" s="8">
        <v>0.3039</v>
      </c>
      <c r="M26" s="8">
        <v>9.2100000000000001E-2</v>
      </c>
      <c r="N26" s="8">
        <v>0.1119</v>
      </c>
      <c r="O26" s="8">
        <v>0.6915</v>
      </c>
      <c r="P26" s="8">
        <v>0.56240000000000001</v>
      </c>
      <c r="Q26" s="8">
        <v>0.2</v>
      </c>
    </row>
    <row r="27" spans="1:17" x14ac:dyDescent="0.2">
      <c r="A27" s="8" t="s">
        <v>59</v>
      </c>
      <c r="B27" s="8">
        <v>1442027</v>
      </c>
      <c r="C27" s="8" t="s">
        <v>28</v>
      </c>
      <c r="D27" s="8" t="s">
        <v>24</v>
      </c>
      <c r="E27" s="8" t="s">
        <v>41</v>
      </c>
      <c r="F27" s="8">
        <v>0</v>
      </c>
      <c r="G27" s="8">
        <v>0</v>
      </c>
      <c r="H27" s="8">
        <v>0</v>
      </c>
      <c r="I27" s="8">
        <v>0</v>
      </c>
      <c r="J27" s="8">
        <v>0.24440000000000001</v>
      </c>
      <c r="K27" s="8">
        <v>0.50749999999999995</v>
      </c>
      <c r="L27" s="8">
        <v>0.34139999999999998</v>
      </c>
      <c r="M27" s="8">
        <v>0.1106</v>
      </c>
      <c r="N27" s="8">
        <v>9.6600000000000005E-2</v>
      </c>
      <c r="O27" s="8">
        <v>0.67169999999999996</v>
      </c>
      <c r="P27" s="8">
        <v>0.56769999999999998</v>
      </c>
      <c r="Q27" s="8">
        <v>0.1804</v>
      </c>
    </row>
    <row r="28" spans="1:17" x14ac:dyDescent="0.2">
      <c r="A28" s="8" t="s">
        <v>59</v>
      </c>
      <c r="B28" s="8">
        <v>1706046</v>
      </c>
      <c r="C28" s="8" t="s">
        <v>29</v>
      </c>
      <c r="D28" s="8" t="s">
        <v>25</v>
      </c>
      <c r="E28" s="8" t="s">
        <v>50</v>
      </c>
      <c r="F28" s="8">
        <v>0</v>
      </c>
      <c r="G28" s="8">
        <v>0</v>
      </c>
      <c r="H28" s="8">
        <v>0</v>
      </c>
      <c r="I28" s="8">
        <v>0</v>
      </c>
      <c r="J28" s="8">
        <v>0.1953</v>
      </c>
      <c r="K28" s="8">
        <v>0.47520000000000001</v>
      </c>
      <c r="L28" s="8">
        <v>0.3125</v>
      </c>
      <c r="M28" s="8">
        <v>0.10099999999999899</v>
      </c>
      <c r="N28" s="8">
        <v>8.7599999999999997E-2</v>
      </c>
      <c r="O28" s="8">
        <v>0.67069999999999996</v>
      </c>
      <c r="P28" s="8">
        <v>0.54959999999999998</v>
      </c>
      <c r="Q28" s="8">
        <v>0.1618</v>
      </c>
    </row>
    <row r="29" spans="1:17" x14ac:dyDescent="0.2">
      <c r="A29" s="8" t="s">
        <v>59</v>
      </c>
      <c r="B29" s="8">
        <v>3085375</v>
      </c>
      <c r="C29" s="8" t="s">
        <v>25</v>
      </c>
      <c r="D29" s="8" t="s">
        <v>24</v>
      </c>
      <c r="E29" s="8" t="s">
        <v>51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2.2700000000000001E-2</v>
      </c>
      <c r="L29" s="8">
        <v>6.3899999999999998E-2</v>
      </c>
      <c r="M29" s="8">
        <v>0.11119999999999999</v>
      </c>
      <c r="N29" s="8">
        <v>0.1148</v>
      </c>
      <c r="O29" s="8">
        <v>5.6099999999999997E-2</v>
      </c>
      <c r="P29" s="8">
        <v>0.13389999999999999</v>
      </c>
      <c r="Q29" s="8">
        <v>0.32529999999999998</v>
      </c>
    </row>
    <row r="30" spans="1:17" x14ac:dyDescent="0.2">
      <c r="A30" s="8" t="s">
        <v>59</v>
      </c>
      <c r="B30" s="8">
        <v>3085591</v>
      </c>
      <c r="C30" s="8" t="s">
        <v>25</v>
      </c>
      <c r="D30" s="8" t="s">
        <v>24</v>
      </c>
      <c r="E30" s="8" t="s">
        <v>51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3.7100000000000001E-2</v>
      </c>
      <c r="L30" s="8">
        <v>6.2699999999999895E-2</v>
      </c>
      <c r="M30" s="8">
        <v>0.1182</v>
      </c>
      <c r="N30" s="8">
        <v>0.12740000000000001</v>
      </c>
      <c r="O30" s="8">
        <v>3.39E-2</v>
      </c>
      <c r="P30" s="8">
        <v>0.1207</v>
      </c>
      <c r="Q30" s="8">
        <v>0.31769999999999998</v>
      </c>
    </row>
    <row r="31" spans="1:17" x14ac:dyDescent="0.2">
      <c r="A31" s="8" t="s">
        <v>59</v>
      </c>
      <c r="B31" s="8">
        <v>2832721</v>
      </c>
      <c r="C31" s="8" t="s">
        <v>29</v>
      </c>
      <c r="D31" s="8" t="s">
        <v>32</v>
      </c>
      <c r="E31" s="8" t="s">
        <v>41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4.1700000000000001E-2</v>
      </c>
      <c r="L31" s="8">
        <v>5.0900000000000001E-2</v>
      </c>
      <c r="M31" s="8">
        <v>9.7299999999999998E-2</v>
      </c>
      <c r="N31" s="8">
        <v>9.3799999999999994E-2</v>
      </c>
      <c r="O31" s="8">
        <v>0</v>
      </c>
      <c r="P31" s="8">
        <v>9.8599999999999993E-2</v>
      </c>
      <c r="Q31" s="8">
        <v>0.3009</v>
      </c>
    </row>
    <row r="32" spans="1:17" x14ac:dyDescent="0.2">
      <c r="A32" s="8" t="s">
        <v>59</v>
      </c>
      <c r="B32" s="8">
        <v>3080877</v>
      </c>
      <c r="C32" s="8" t="s">
        <v>25</v>
      </c>
      <c r="D32" s="8" t="s">
        <v>24</v>
      </c>
      <c r="E32" s="8" t="s">
        <v>52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4.87E-2</v>
      </c>
      <c r="L32" s="8">
        <v>5.8299999999999998E-2</v>
      </c>
      <c r="M32" s="8">
        <v>0.11070000000000001</v>
      </c>
      <c r="N32" s="8">
        <v>0.11259999999999901</v>
      </c>
      <c r="O32" s="8">
        <v>3.4099999999999998E-2</v>
      </c>
      <c r="P32" s="8">
        <v>0.113499999999999</v>
      </c>
      <c r="Q32" s="8">
        <v>0.30059999999999998</v>
      </c>
    </row>
    <row r="33" spans="1:17" x14ac:dyDescent="0.2">
      <c r="A33" s="8" t="s">
        <v>59</v>
      </c>
      <c r="B33" s="8">
        <v>951397</v>
      </c>
      <c r="C33" s="8" t="s">
        <v>24</v>
      </c>
      <c r="D33" s="8" t="s">
        <v>33</v>
      </c>
      <c r="E33" s="8" t="s">
        <v>41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6.4399999999999999E-2</v>
      </c>
      <c r="M33" s="8">
        <v>8.7599999999999997E-2</v>
      </c>
      <c r="N33" s="8">
        <v>0.1104</v>
      </c>
      <c r="O33" s="8">
        <v>0</v>
      </c>
      <c r="P33" s="8">
        <v>9.9499999999999894E-2</v>
      </c>
      <c r="Q33" s="8">
        <v>0.28160000000000002</v>
      </c>
    </row>
    <row r="34" spans="1:17" x14ac:dyDescent="0.2">
      <c r="A34" s="8" t="s">
        <v>59</v>
      </c>
      <c r="B34" s="8">
        <v>3854079</v>
      </c>
      <c r="C34" s="8" t="s">
        <v>28</v>
      </c>
      <c r="D34" s="8" t="s">
        <v>24</v>
      </c>
      <c r="E34" s="8" t="s">
        <v>53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3.3700000000000001E-2</v>
      </c>
      <c r="P34" s="8">
        <v>0.20469999999999999</v>
      </c>
      <c r="Q34" s="8">
        <v>0.10879999999999999</v>
      </c>
    </row>
    <row r="35" spans="1:17" x14ac:dyDescent="0.2">
      <c r="A35" s="8" t="s">
        <v>59</v>
      </c>
      <c r="B35" s="8">
        <v>2373768</v>
      </c>
      <c r="C35" s="8" t="s">
        <v>28</v>
      </c>
      <c r="D35" s="8" t="s">
        <v>29</v>
      </c>
      <c r="E35" s="8" t="s">
        <v>54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0.1229</v>
      </c>
      <c r="Q35" s="8">
        <v>5.1200000000000002E-2</v>
      </c>
    </row>
    <row r="36" spans="1:17" x14ac:dyDescent="0.2">
      <c r="A36" s="8" t="s">
        <v>59</v>
      </c>
      <c r="B36" s="8">
        <v>4068545</v>
      </c>
      <c r="C36" s="8" t="s">
        <v>34</v>
      </c>
      <c r="D36" s="8" t="s">
        <v>28</v>
      </c>
      <c r="E36" s="8" t="s">
        <v>41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0.12130000000000001</v>
      </c>
      <c r="Q36" s="8">
        <v>7.5300000000000006E-2</v>
      </c>
    </row>
    <row r="37" spans="1:17" x14ac:dyDescent="0.2">
      <c r="A37" s="8" t="s">
        <v>59</v>
      </c>
      <c r="B37" s="8">
        <v>1237467</v>
      </c>
      <c r="C37" s="8" t="s">
        <v>25</v>
      </c>
      <c r="D37" s="8" t="s">
        <v>29</v>
      </c>
      <c r="E37" s="8" t="s">
        <v>55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0.11899999999999999</v>
      </c>
      <c r="Q37" s="8">
        <v>7.5999999999999998E-2</v>
      </c>
    </row>
    <row r="38" spans="1:17" x14ac:dyDescent="0.2">
      <c r="A38" s="8" t="s">
        <v>59</v>
      </c>
      <c r="B38" s="8">
        <v>2970882</v>
      </c>
      <c r="C38" s="8" t="s">
        <v>35</v>
      </c>
      <c r="D38" s="8" t="s">
        <v>29</v>
      </c>
      <c r="E38" s="8" t="s">
        <v>41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0.1143</v>
      </c>
      <c r="Q38" s="8">
        <v>8.9700000000000002E-2</v>
      </c>
    </row>
    <row r="39" spans="1:17" x14ac:dyDescent="0.2">
      <c r="A39" s="8" t="s">
        <v>59</v>
      </c>
      <c r="B39" s="8">
        <v>1767151</v>
      </c>
      <c r="C39" s="8" t="s">
        <v>26</v>
      </c>
      <c r="D39" s="8" t="s">
        <v>25</v>
      </c>
      <c r="E39" s="8" t="s">
        <v>41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0.1089</v>
      </c>
      <c r="Q39" s="8">
        <v>6.59E-2</v>
      </c>
    </row>
    <row r="40" spans="1:17" x14ac:dyDescent="0.2">
      <c r="A40" s="8" t="s">
        <v>59</v>
      </c>
      <c r="B40" s="8">
        <v>1767180</v>
      </c>
      <c r="C40" s="8" t="s">
        <v>25</v>
      </c>
      <c r="D40" s="8" t="s">
        <v>26</v>
      </c>
      <c r="E40" s="8" t="s">
        <v>41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0.1084</v>
      </c>
      <c r="Q40" s="8">
        <v>6.7900000000000002E-2</v>
      </c>
    </row>
    <row r="41" spans="1:17" x14ac:dyDescent="0.2">
      <c r="A41" s="8" t="s">
        <v>59</v>
      </c>
      <c r="B41" s="8">
        <v>3450864</v>
      </c>
      <c r="C41" s="8" t="s">
        <v>29</v>
      </c>
      <c r="D41" s="8" t="s">
        <v>25</v>
      </c>
      <c r="E41" s="8" t="s">
        <v>41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0.10390000000000001</v>
      </c>
      <c r="Q41" s="8">
        <v>7.5399999999999995E-2</v>
      </c>
    </row>
    <row r="42" spans="1:17" x14ac:dyDescent="0.2">
      <c r="A42" s="8" t="s">
        <v>59</v>
      </c>
      <c r="B42" s="8">
        <v>2380048</v>
      </c>
      <c r="C42" s="8" t="s">
        <v>28</v>
      </c>
      <c r="D42" s="8" t="s">
        <v>29</v>
      </c>
      <c r="E42" s="8" t="s">
        <v>56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0.1021</v>
      </c>
      <c r="Q42" s="8">
        <v>6.4500000000000002E-2</v>
      </c>
    </row>
    <row r="43" spans="1:17" x14ac:dyDescent="0.2">
      <c r="A43" s="8" t="s">
        <v>59</v>
      </c>
      <c r="B43" s="8">
        <v>2970912</v>
      </c>
      <c r="C43" s="8" t="s">
        <v>36</v>
      </c>
      <c r="D43" s="8" t="s">
        <v>29</v>
      </c>
      <c r="E43" s="8" t="s">
        <v>41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0.10050000000000001</v>
      </c>
      <c r="Q43" s="8">
        <v>8.1299999999999997E-2</v>
      </c>
    </row>
    <row r="44" spans="1:17" x14ac:dyDescent="0.2">
      <c r="A44" s="8" t="s">
        <v>59</v>
      </c>
      <c r="B44" s="8">
        <v>456844</v>
      </c>
      <c r="C44" s="8" t="s">
        <v>24</v>
      </c>
      <c r="D44" s="8" t="s">
        <v>37</v>
      </c>
      <c r="E44" s="8" t="s">
        <v>41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0.1002</v>
      </c>
      <c r="Q44" s="8">
        <v>6.9599999999999995E-2</v>
      </c>
    </row>
    <row r="45" spans="1:17" x14ac:dyDescent="0.2">
      <c r="A45" s="15" t="s">
        <v>64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</sheetData>
  <mergeCells count="1">
    <mergeCell ref="A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Foreign DNA fragments</vt:lpstr>
      <vt:lpstr>Mutations</vt:lpstr>
    </vt:vector>
  </TitlesOfParts>
  <Company>Weizmann Institute of Science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pilpelab</dc:creator>
  <cp:lastModifiedBy>shai slomka</cp:lastModifiedBy>
  <dcterms:created xsi:type="dcterms:W3CDTF">2019-07-29T13:28:28Z</dcterms:created>
  <dcterms:modified xsi:type="dcterms:W3CDTF">2020-09-07T09:33:03Z</dcterms:modified>
</cp:coreProperties>
</file>