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vader/Desktop/Kinetochores dCAs9_backup090520 /dCas9 paper/Genetics/resubmission/"/>
    </mc:Choice>
  </mc:AlternateContent>
  <xr:revisionPtr revIDLastSave="0" documentId="13_ncr:1_{F034BB24-505E-BC4D-9FE2-4B9037DDAD12}" xr6:coauthVersionLast="45" xr6:coauthVersionMax="45" xr10:uidLastSave="{00000000-0000-0000-0000-000000000000}"/>
  <bookViews>
    <workbookView xWindow="-35880" yWindow="460" windowWidth="27640" windowHeight="16400" xr2:uid="{1526876E-3E43-224A-B480-17E1F10AFE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H74" i="1"/>
  <c r="E74" i="1"/>
  <c r="D74" i="1"/>
  <c r="F73" i="1"/>
  <c r="I69" i="1"/>
  <c r="E75" i="1" s="1"/>
  <c r="I68" i="1"/>
  <c r="G74" i="1" s="1"/>
  <c r="I67" i="1"/>
  <c r="E73" i="1" s="1"/>
  <c r="I66" i="1"/>
  <c r="G72" i="1" s="1"/>
  <c r="I74" i="1" l="1"/>
  <c r="H72" i="1"/>
  <c r="F72" i="1"/>
  <c r="D73" i="1"/>
  <c r="H73" i="1"/>
  <c r="F74" i="1"/>
  <c r="D75" i="1"/>
  <c r="I75" i="1" s="1"/>
  <c r="H75" i="1"/>
  <c r="D72" i="1"/>
  <c r="I72" i="1" s="1"/>
  <c r="E72" i="1"/>
  <c r="G73" i="1"/>
  <c r="I73" i="1" l="1"/>
  <c r="H56" i="1" l="1"/>
  <c r="G56" i="1"/>
  <c r="F56" i="1"/>
  <c r="E56" i="1"/>
  <c r="D56" i="1"/>
  <c r="I55" i="1"/>
  <c r="I54" i="1"/>
  <c r="I56" i="1" s="1"/>
  <c r="H53" i="1"/>
  <c r="G53" i="1"/>
  <c r="F53" i="1"/>
  <c r="E53" i="1"/>
  <c r="D53" i="1"/>
  <c r="I52" i="1"/>
  <c r="I51" i="1"/>
  <c r="I53" i="1" s="1"/>
  <c r="H50" i="1"/>
  <c r="G50" i="1"/>
  <c r="F50" i="1"/>
  <c r="E50" i="1"/>
  <c r="D50" i="1"/>
  <c r="I49" i="1"/>
  <c r="I48" i="1"/>
  <c r="H47" i="1"/>
  <c r="G47" i="1"/>
  <c r="F47" i="1"/>
  <c r="E47" i="1"/>
  <c r="D47" i="1"/>
  <c r="I46" i="1"/>
  <c r="I45" i="1"/>
  <c r="H35" i="1"/>
  <c r="G35" i="1"/>
  <c r="F35" i="1"/>
  <c r="E35" i="1"/>
  <c r="D35" i="1"/>
  <c r="I34" i="1"/>
  <c r="I33" i="1"/>
  <c r="I35" i="1" s="1"/>
  <c r="H32" i="1"/>
  <c r="G32" i="1"/>
  <c r="F32" i="1"/>
  <c r="E32" i="1"/>
  <c r="D32" i="1"/>
  <c r="I31" i="1"/>
  <c r="I30" i="1"/>
  <c r="H29" i="1"/>
  <c r="G29" i="1"/>
  <c r="F29" i="1"/>
  <c r="E29" i="1"/>
  <c r="D29" i="1"/>
  <c r="I28" i="1"/>
  <c r="I27" i="1"/>
  <c r="I29" i="1" s="1"/>
  <c r="H26" i="1"/>
  <c r="G26" i="1"/>
  <c r="F26" i="1"/>
  <c r="E26" i="1"/>
  <c r="D26" i="1"/>
  <c r="I25" i="1"/>
  <c r="I24" i="1"/>
  <c r="H18" i="1"/>
  <c r="D18" i="1"/>
  <c r="F17" i="1"/>
  <c r="I10" i="1"/>
  <c r="E21" i="1" s="1"/>
  <c r="I9" i="1"/>
  <c r="G20" i="1" s="1"/>
  <c r="I8" i="1"/>
  <c r="E19" i="1" s="1"/>
  <c r="I7" i="1"/>
  <c r="G18" i="1" s="1"/>
  <c r="I6" i="1"/>
  <c r="E17" i="1" s="1"/>
  <c r="I5" i="1"/>
  <c r="G16" i="1" s="1"/>
  <c r="I4" i="1"/>
  <c r="E15" i="1" s="1"/>
  <c r="G19" i="1" l="1"/>
  <c r="F15" i="1"/>
  <c r="E18" i="1"/>
  <c r="I26" i="1"/>
  <c r="F38" i="1" s="1"/>
  <c r="E41" i="1"/>
  <c r="I47" i="1"/>
  <c r="E62" i="1"/>
  <c r="G15" i="1"/>
  <c r="D39" i="1"/>
  <c r="H39" i="1"/>
  <c r="D60" i="1"/>
  <c r="F19" i="1"/>
  <c r="I50" i="1"/>
  <c r="H60" i="1" s="1"/>
  <c r="I32" i="1"/>
  <c r="E40" i="1" s="1"/>
  <c r="E59" i="1"/>
  <c r="H59" i="1"/>
  <c r="D59" i="1"/>
  <c r="F41" i="1"/>
  <c r="G59" i="1"/>
  <c r="F62" i="1"/>
  <c r="E39" i="1"/>
  <c r="G41" i="1"/>
  <c r="E61" i="1"/>
  <c r="H61" i="1"/>
  <c r="D61" i="1"/>
  <c r="F61" i="1"/>
  <c r="G62" i="1"/>
  <c r="H38" i="1"/>
  <c r="F59" i="1"/>
  <c r="F39" i="1"/>
  <c r="G40" i="1"/>
  <c r="D41" i="1"/>
  <c r="F60" i="1"/>
  <c r="D62" i="1"/>
  <c r="H62" i="1"/>
  <c r="D20" i="1"/>
  <c r="H20" i="1"/>
  <c r="F21" i="1"/>
  <c r="E16" i="1"/>
  <c r="G17" i="1"/>
  <c r="D16" i="1"/>
  <c r="D15" i="1"/>
  <c r="H15" i="1"/>
  <c r="F16" i="1"/>
  <c r="D17" i="1"/>
  <c r="H17" i="1"/>
  <c r="F18" i="1"/>
  <c r="I18" i="1" s="1"/>
  <c r="D19" i="1"/>
  <c r="I19" i="1" s="1"/>
  <c r="H19" i="1"/>
  <c r="F20" i="1"/>
  <c r="D21" i="1"/>
  <c r="I21" i="1" s="1"/>
  <c r="H21" i="1"/>
  <c r="H41" i="1"/>
  <c r="H16" i="1"/>
  <c r="E20" i="1"/>
  <c r="G21" i="1"/>
  <c r="I15" i="1" l="1"/>
  <c r="G38" i="1"/>
  <c r="E38" i="1"/>
  <c r="F40" i="1"/>
  <c r="G60" i="1"/>
  <c r="D40" i="1"/>
  <c r="I41" i="1"/>
  <c r="G39" i="1"/>
  <c r="G61" i="1"/>
  <c r="I61" i="1" s="1"/>
  <c r="D38" i="1"/>
  <c r="E60" i="1"/>
  <c r="H40" i="1"/>
  <c r="I39" i="1"/>
  <c r="I40" i="1"/>
  <c r="I59" i="1"/>
  <c r="I20" i="1"/>
  <c r="I38" i="1"/>
  <c r="I17" i="1"/>
  <c r="I16" i="1"/>
  <c r="I62" i="1"/>
  <c r="I60" i="1" l="1"/>
</calcChain>
</file>

<file path=xl/sharedStrings.xml><?xml version="1.0" encoding="utf-8"?>
<sst xmlns="http://schemas.openxmlformats.org/spreadsheetml/2006/main" count="138" uniqueCount="70">
  <si>
    <t>strain</t>
  </si>
  <si>
    <t>genotype</t>
  </si>
  <si>
    <t>4-viable</t>
  </si>
  <si>
    <t>3-viable</t>
  </si>
  <si>
    <t>2-viable</t>
  </si>
  <si>
    <t>1-viable</t>
  </si>
  <si>
    <t>0-viable</t>
  </si>
  <si>
    <t>total tetrads</t>
  </si>
  <si>
    <t>yGV49</t>
  </si>
  <si>
    <t>yGV4407</t>
  </si>
  <si>
    <t>yGV4044</t>
  </si>
  <si>
    <t>yGV4616</t>
  </si>
  <si>
    <t>yGV4392</t>
  </si>
  <si>
    <t>yGV4073</t>
  </si>
  <si>
    <t>YGV4341</t>
  </si>
  <si>
    <t>%4-viable</t>
  </si>
  <si>
    <t>%3-viable</t>
  </si>
  <si>
    <t>%2-viable</t>
  </si>
  <si>
    <t>%1-viable</t>
  </si>
  <si>
    <t>%0-viable</t>
  </si>
  <si>
    <t>YGV49</t>
  </si>
  <si>
    <t>YGV4407</t>
  </si>
  <si>
    <t>YGV4044</t>
  </si>
  <si>
    <t>YGV4616</t>
  </si>
  <si>
    <t>YGV4392</t>
  </si>
  <si>
    <t>YGV4073</t>
  </si>
  <si>
    <t>yGV8</t>
  </si>
  <si>
    <t>wild type A</t>
  </si>
  <si>
    <t>wild type B</t>
  </si>
  <si>
    <t xml:space="preserve">total </t>
  </si>
  <si>
    <t>yGV3086</t>
  </si>
  <si>
    <t>YGV2953</t>
  </si>
  <si>
    <t>yGV3128</t>
  </si>
  <si>
    <t>YGV8</t>
  </si>
  <si>
    <t>YGV3086</t>
  </si>
  <si>
    <t>YGV3128</t>
  </si>
  <si>
    <t>yGV3049</t>
  </si>
  <si>
    <t>YGV2960</t>
  </si>
  <si>
    <t>yGV3095</t>
  </si>
  <si>
    <t>wip1Δ</t>
  </si>
  <si>
    <t>ctf3Δ</t>
  </si>
  <si>
    <t>iml3Δ A</t>
  </si>
  <si>
    <t>iml3Δ B</t>
  </si>
  <si>
    <t>iml3Δ</t>
  </si>
  <si>
    <t>ctf19Δ A</t>
  </si>
  <si>
    <t>ctf19Δ B</t>
  </si>
  <si>
    <t>cft19Δ</t>
  </si>
  <si>
    <t>wild type</t>
  </si>
  <si>
    <t>yGV1820</t>
  </si>
  <si>
    <t>ndc10-1</t>
  </si>
  <si>
    <t>yGV4124</t>
  </si>
  <si>
    <t>yGV4406</t>
  </si>
  <si>
    <t>CTF3-dCas9</t>
  </si>
  <si>
    <t>CTF3-d9 ctf3Δ</t>
  </si>
  <si>
    <t>WIP1-dCas9</t>
  </si>
  <si>
    <t>WIP1-dCas9 wip1Δ</t>
  </si>
  <si>
    <t>IML3-dCas9 A</t>
  </si>
  <si>
    <t>IML3-dCas9 B</t>
  </si>
  <si>
    <t>IML3-d9 iml3Δ a</t>
  </si>
  <si>
    <t>IML3-d9 iml3Δ B</t>
  </si>
  <si>
    <t>IML3-dCas9</t>
  </si>
  <si>
    <t>IML3-d9 iml3Δ</t>
  </si>
  <si>
    <t>CTF19-dCas9 A</t>
  </si>
  <si>
    <t>CTF19-dCas9 B</t>
  </si>
  <si>
    <t>CTF19-d9 ctf19Δ A</t>
  </si>
  <si>
    <t>CTF19-d9 ctf19Δ B</t>
  </si>
  <si>
    <t>CTF9-dCas9</t>
  </si>
  <si>
    <t>CTF19-dCas9 ctf19Δ</t>
  </si>
  <si>
    <t xml:space="preserve">NDC10-dCas9 </t>
  </si>
  <si>
    <t>NDC10-dCas9 ndc10-1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</si>
</sst>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5BE8-5CF1-4B49-A189-9252F39F0515}">
  <dimension ref="A2:I75"/>
  <sheetViews>
    <sheetView tabSelected="1" workbookViewId="0">
      <selection activeCell="L56" sqref="L56"/>
    </sheetView>
  </sheetViews>
  <sheetFormatPr baseColWidth="10" defaultRowHeight="16"/>
  <cols>
    <col min="2" max="2" width="17.1640625" customWidth="1"/>
  </cols>
  <sheetData>
    <row r="2" spans="1:9">
      <c r="A2" s="1"/>
    </row>
    <row r="3" spans="1:9">
      <c r="A3" s="1" t="s">
        <v>0</v>
      </c>
      <c r="B3" s="1" t="s">
        <v>1</v>
      </c>
      <c r="C3" s="1"/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>
      <c r="A4" t="s">
        <v>8</v>
      </c>
      <c r="B4" t="s">
        <v>47</v>
      </c>
      <c r="D4">
        <v>52</v>
      </c>
      <c r="E4">
        <v>6</v>
      </c>
      <c r="F4">
        <v>2</v>
      </c>
      <c r="G4">
        <v>0</v>
      </c>
      <c r="H4">
        <v>0</v>
      </c>
      <c r="I4">
        <f>SUM(D4:H4)</f>
        <v>60</v>
      </c>
    </row>
    <row r="5" spans="1:9">
      <c r="A5" t="s">
        <v>9</v>
      </c>
      <c r="B5" s="2" t="s">
        <v>39</v>
      </c>
      <c r="D5">
        <v>20</v>
      </c>
      <c r="E5">
        <v>7</v>
      </c>
      <c r="F5">
        <v>2</v>
      </c>
      <c r="G5">
        <v>0</v>
      </c>
      <c r="H5">
        <v>0</v>
      </c>
      <c r="I5">
        <f>SUM(D5:H5)</f>
        <v>29</v>
      </c>
    </row>
    <row r="6" spans="1:9">
      <c r="A6" t="s">
        <v>10</v>
      </c>
      <c r="B6" s="2" t="s">
        <v>54</v>
      </c>
      <c r="D6">
        <v>26</v>
      </c>
      <c r="E6">
        <v>3</v>
      </c>
      <c r="G6">
        <v>0</v>
      </c>
      <c r="H6">
        <v>0</v>
      </c>
      <c r="I6">
        <f t="shared" ref="I6:I10" si="0">SUM(D6:H6)</f>
        <v>29</v>
      </c>
    </row>
    <row r="7" spans="1:9">
      <c r="A7" t="s">
        <v>11</v>
      </c>
      <c r="B7" s="2" t="s">
        <v>55</v>
      </c>
      <c r="D7">
        <v>28</v>
      </c>
      <c r="E7">
        <v>2</v>
      </c>
      <c r="F7">
        <v>0</v>
      </c>
      <c r="G7">
        <v>1</v>
      </c>
      <c r="H7">
        <v>0</v>
      </c>
      <c r="I7">
        <f t="shared" si="0"/>
        <v>31</v>
      </c>
    </row>
    <row r="8" spans="1:9">
      <c r="A8" t="s">
        <v>12</v>
      </c>
      <c r="B8" s="2" t="s">
        <v>40</v>
      </c>
      <c r="D8">
        <v>0</v>
      </c>
      <c r="E8">
        <v>3</v>
      </c>
      <c r="F8">
        <v>4</v>
      </c>
      <c r="G8">
        <v>13</v>
      </c>
      <c r="H8">
        <v>15</v>
      </c>
      <c r="I8">
        <f t="shared" si="0"/>
        <v>35</v>
      </c>
    </row>
    <row r="9" spans="1:9">
      <c r="A9" t="s">
        <v>13</v>
      </c>
      <c r="B9" s="2" t="s">
        <v>52</v>
      </c>
      <c r="D9">
        <v>32</v>
      </c>
      <c r="E9">
        <v>4</v>
      </c>
      <c r="F9">
        <v>1</v>
      </c>
      <c r="G9">
        <v>0</v>
      </c>
      <c r="H9">
        <v>0</v>
      </c>
      <c r="I9">
        <f t="shared" si="0"/>
        <v>37</v>
      </c>
    </row>
    <row r="10" spans="1:9">
      <c r="A10" t="s">
        <v>14</v>
      </c>
      <c r="B10" s="2" t="s">
        <v>53</v>
      </c>
      <c r="D10">
        <v>26</v>
      </c>
      <c r="E10">
        <v>7</v>
      </c>
      <c r="F10">
        <v>4</v>
      </c>
      <c r="G10">
        <v>0</v>
      </c>
      <c r="H10">
        <v>0</v>
      </c>
      <c r="I10">
        <f t="shared" si="0"/>
        <v>37</v>
      </c>
    </row>
    <row r="14" spans="1:9">
      <c r="D14" s="1" t="s">
        <v>15</v>
      </c>
      <c r="E14" s="1" t="s">
        <v>16</v>
      </c>
      <c r="F14" s="1" t="s">
        <v>17</v>
      </c>
      <c r="G14" s="1" t="s">
        <v>18</v>
      </c>
      <c r="H14" s="1" t="s">
        <v>19</v>
      </c>
    </row>
    <row r="15" spans="1:9">
      <c r="A15" t="s">
        <v>20</v>
      </c>
      <c r="B15" t="s">
        <v>47</v>
      </c>
      <c r="D15">
        <f>(D4/I4)*100</f>
        <v>86.666666666666671</v>
      </c>
      <c r="E15">
        <f>(E4/I4)*100</f>
        <v>10</v>
      </c>
      <c r="F15">
        <f>(F4/I4)*100</f>
        <v>3.3333333333333335</v>
      </c>
      <c r="G15">
        <f>(G4/I4)*100</f>
        <v>0</v>
      </c>
      <c r="H15">
        <f>(H4/I4)*100</f>
        <v>0</v>
      </c>
      <c r="I15">
        <f>SUM(D15:H15)</f>
        <v>100</v>
      </c>
    </row>
    <row r="16" spans="1:9">
      <c r="A16" t="s">
        <v>21</v>
      </c>
      <c r="B16" s="2" t="s">
        <v>39</v>
      </c>
      <c r="D16">
        <f t="shared" ref="D16:D21" si="1">(D5/I5)*100</f>
        <v>68.965517241379317</v>
      </c>
      <c r="E16">
        <f t="shared" ref="E16:E21" si="2">(E5/I5)*100</f>
        <v>24.137931034482758</v>
      </c>
      <c r="F16">
        <f t="shared" ref="F16:F21" si="3">(F5/I5)*100</f>
        <v>6.8965517241379306</v>
      </c>
      <c r="G16">
        <f t="shared" ref="G16:G21" si="4">(G5/I5)*100</f>
        <v>0</v>
      </c>
      <c r="H16">
        <f t="shared" ref="H16:H21" si="5">(H5/I5)*100</f>
        <v>0</v>
      </c>
      <c r="I16">
        <f t="shared" ref="I16:I21" si="6">SUM(D16:H16)</f>
        <v>100.00000000000001</v>
      </c>
    </row>
    <row r="17" spans="1:9">
      <c r="A17" t="s">
        <v>22</v>
      </c>
      <c r="B17" s="2" t="s">
        <v>54</v>
      </c>
      <c r="D17">
        <f t="shared" si="1"/>
        <v>89.65517241379311</v>
      </c>
      <c r="E17">
        <f t="shared" si="2"/>
        <v>10.344827586206897</v>
      </c>
      <c r="F17">
        <f t="shared" si="3"/>
        <v>0</v>
      </c>
      <c r="G17">
        <f t="shared" si="4"/>
        <v>0</v>
      </c>
      <c r="H17">
        <f t="shared" si="5"/>
        <v>0</v>
      </c>
      <c r="I17">
        <f t="shared" si="6"/>
        <v>100</v>
      </c>
    </row>
    <row r="18" spans="1:9">
      <c r="A18" t="s">
        <v>23</v>
      </c>
      <c r="B18" s="2" t="s">
        <v>55</v>
      </c>
      <c r="D18">
        <f t="shared" si="1"/>
        <v>90.322580645161281</v>
      </c>
      <c r="E18">
        <f t="shared" si="2"/>
        <v>6.4516129032258061</v>
      </c>
      <c r="F18">
        <f t="shared" si="3"/>
        <v>0</v>
      </c>
      <c r="G18">
        <f t="shared" si="4"/>
        <v>3.225806451612903</v>
      </c>
      <c r="H18">
        <f t="shared" si="5"/>
        <v>0</v>
      </c>
      <c r="I18">
        <f t="shared" si="6"/>
        <v>99.999999999999986</v>
      </c>
    </row>
    <row r="19" spans="1:9">
      <c r="A19" t="s">
        <v>24</v>
      </c>
      <c r="B19" s="2" t="s">
        <v>40</v>
      </c>
      <c r="D19">
        <f t="shared" si="1"/>
        <v>0</v>
      </c>
      <c r="E19">
        <f t="shared" si="2"/>
        <v>8.5714285714285712</v>
      </c>
      <c r="F19">
        <f t="shared" si="3"/>
        <v>11.428571428571429</v>
      </c>
      <c r="G19">
        <f t="shared" si="4"/>
        <v>37.142857142857146</v>
      </c>
      <c r="H19">
        <f t="shared" si="5"/>
        <v>42.857142857142854</v>
      </c>
      <c r="I19">
        <f t="shared" si="6"/>
        <v>100</v>
      </c>
    </row>
    <row r="20" spans="1:9">
      <c r="A20" t="s">
        <v>25</v>
      </c>
      <c r="B20" s="2" t="s">
        <v>52</v>
      </c>
      <c r="D20">
        <f t="shared" si="1"/>
        <v>86.486486486486484</v>
      </c>
      <c r="E20">
        <f t="shared" si="2"/>
        <v>10.810810810810811</v>
      </c>
      <c r="F20">
        <f t="shared" si="3"/>
        <v>2.7027027027027026</v>
      </c>
      <c r="G20">
        <f t="shared" si="4"/>
        <v>0</v>
      </c>
      <c r="H20">
        <f t="shared" si="5"/>
        <v>0</v>
      </c>
      <c r="I20">
        <f t="shared" si="6"/>
        <v>100</v>
      </c>
    </row>
    <row r="21" spans="1:9">
      <c r="A21" t="s">
        <v>14</v>
      </c>
      <c r="B21" s="2" t="s">
        <v>53</v>
      </c>
      <c r="D21">
        <f t="shared" si="1"/>
        <v>70.270270270270274</v>
      </c>
      <c r="E21">
        <f t="shared" si="2"/>
        <v>18.918918918918919</v>
      </c>
      <c r="F21">
        <f t="shared" si="3"/>
        <v>10.810810810810811</v>
      </c>
      <c r="G21">
        <f t="shared" si="4"/>
        <v>0</v>
      </c>
      <c r="H21">
        <f t="shared" si="5"/>
        <v>0</v>
      </c>
      <c r="I21">
        <f t="shared" si="6"/>
        <v>100</v>
      </c>
    </row>
    <row r="23" spans="1:9">
      <c r="D23" s="1" t="s">
        <v>2</v>
      </c>
      <c r="E23" s="1" t="s">
        <v>3</v>
      </c>
      <c r="F23" s="1" t="s">
        <v>4</v>
      </c>
      <c r="G23" s="1" t="s">
        <v>5</v>
      </c>
      <c r="H23" s="1" t="s">
        <v>6</v>
      </c>
      <c r="I23" s="1" t="s">
        <v>7</v>
      </c>
    </row>
    <row r="24" spans="1:9">
      <c r="A24" t="s">
        <v>26</v>
      </c>
      <c r="B24" t="s">
        <v>27</v>
      </c>
      <c r="D24">
        <v>60</v>
      </c>
      <c r="E24">
        <v>0</v>
      </c>
      <c r="F24">
        <v>1</v>
      </c>
      <c r="G24">
        <v>1</v>
      </c>
      <c r="H24">
        <v>1</v>
      </c>
      <c r="I24">
        <f>SUM(D24:H24)</f>
        <v>63</v>
      </c>
    </row>
    <row r="25" spans="1:9">
      <c r="B25" t="s">
        <v>28</v>
      </c>
      <c r="D25">
        <v>54</v>
      </c>
      <c r="E25">
        <v>3</v>
      </c>
      <c r="F25">
        <v>2</v>
      </c>
      <c r="G25">
        <v>7</v>
      </c>
      <c r="H25">
        <v>0</v>
      </c>
      <c r="I25">
        <f>SUM(D25:H25)</f>
        <v>66</v>
      </c>
    </row>
    <row r="26" spans="1:9">
      <c r="B26" s="1" t="s">
        <v>29</v>
      </c>
      <c r="D26" s="1">
        <f>SUM(D24:D25)</f>
        <v>114</v>
      </c>
      <c r="E26" s="1">
        <f t="shared" ref="E26:H26" si="7">SUM(E24:E25)</f>
        <v>3</v>
      </c>
      <c r="F26" s="1">
        <f t="shared" si="7"/>
        <v>3</v>
      </c>
      <c r="G26" s="1">
        <f t="shared" si="7"/>
        <v>8</v>
      </c>
      <c r="H26" s="1">
        <f t="shared" si="7"/>
        <v>1</v>
      </c>
      <c r="I26" s="1">
        <f>SUM(I24:I25)</f>
        <v>129</v>
      </c>
    </row>
    <row r="27" spans="1:9">
      <c r="A27" t="s">
        <v>30</v>
      </c>
      <c r="B27" s="2" t="s">
        <v>41</v>
      </c>
      <c r="D27">
        <v>1</v>
      </c>
      <c r="E27">
        <v>0</v>
      </c>
      <c r="F27">
        <v>2</v>
      </c>
      <c r="G27">
        <v>4</v>
      </c>
      <c r="H27">
        <v>61</v>
      </c>
      <c r="I27">
        <f>SUM(D27:H27)</f>
        <v>68</v>
      </c>
    </row>
    <row r="28" spans="1:9">
      <c r="B28" s="2" t="s">
        <v>42</v>
      </c>
      <c r="D28">
        <v>0</v>
      </c>
      <c r="E28">
        <v>0</v>
      </c>
      <c r="F28">
        <v>0</v>
      </c>
      <c r="G28">
        <v>2</v>
      </c>
      <c r="H28">
        <v>71</v>
      </c>
      <c r="I28">
        <f>SUM(D28:H28)</f>
        <v>73</v>
      </c>
    </row>
    <row r="29" spans="1:9">
      <c r="B29" s="1" t="s">
        <v>29</v>
      </c>
      <c r="D29" s="1">
        <f>SUM(D27:D28)</f>
        <v>1</v>
      </c>
      <c r="E29" s="1">
        <f>SUM(E27:E28)</f>
        <v>0</v>
      </c>
      <c r="F29" s="1">
        <f>SUM(F27:F28)</f>
        <v>2</v>
      </c>
      <c r="G29" s="1">
        <f>SUM(G27:G28)</f>
        <v>6</v>
      </c>
      <c r="H29" s="1">
        <f>SUM(H27:H28)</f>
        <v>132</v>
      </c>
      <c r="I29" s="1">
        <f t="shared" ref="I29" si="8">SUM(I27:I28)</f>
        <v>141</v>
      </c>
    </row>
    <row r="30" spans="1:9">
      <c r="A30" t="s">
        <v>31</v>
      </c>
      <c r="B30" s="2" t="s">
        <v>56</v>
      </c>
      <c r="D30">
        <v>66</v>
      </c>
      <c r="E30">
        <v>5</v>
      </c>
      <c r="F30">
        <v>0</v>
      </c>
      <c r="G30">
        <v>0</v>
      </c>
      <c r="H30">
        <v>5</v>
      </c>
      <c r="I30">
        <f>SUM(D30:H30)</f>
        <v>76</v>
      </c>
    </row>
    <row r="31" spans="1:9">
      <c r="B31" s="2" t="s">
        <v>57</v>
      </c>
      <c r="D31">
        <v>59</v>
      </c>
      <c r="E31">
        <v>5</v>
      </c>
      <c r="F31">
        <v>2</v>
      </c>
      <c r="G31">
        <v>1</v>
      </c>
      <c r="H31">
        <v>4</v>
      </c>
      <c r="I31">
        <f>SUM(D31:H31)</f>
        <v>71</v>
      </c>
    </row>
    <row r="32" spans="1:9">
      <c r="B32" s="1" t="s">
        <v>29</v>
      </c>
      <c r="D32" s="1">
        <f>SUM(D30:D31)</f>
        <v>125</v>
      </c>
      <c r="E32" s="1">
        <f>SUM(E30:E31)</f>
        <v>10</v>
      </c>
      <c r="F32" s="1">
        <f>SUM(F30:F31)</f>
        <v>2</v>
      </c>
      <c r="G32" s="1">
        <f>SUM(G30:G31)</f>
        <v>1</v>
      </c>
      <c r="H32" s="1">
        <f>SUM(H30:H31)</f>
        <v>9</v>
      </c>
      <c r="I32" s="1">
        <f t="shared" ref="I32" si="9">SUM(I30:I31)</f>
        <v>147</v>
      </c>
    </row>
    <row r="33" spans="1:9">
      <c r="A33" t="s">
        <v>32</v>
      </c>
      <c r="B33" s="2" t="s">
        <v>58</v>
      </c>
      <c r="D33">
        <v>59</v>
      </c>
      <c r="E33">
        <v>5</v>
      </c>
      <c r="F33">
        <v>4</v>
      </c>
      <c r="G33">
        <v>2</v>
      </c>
      <c r="H33">
        <v>7</v>
      </c>
      <c r="I33">
        <f>SUM(D33:H33)</f>
        <v>77</v>
      </c>
    </row>
    <row r="34" spans="1:9">
      <c r="B34" s="2" t="s">
        <v>59</v>
      </c>
      <c r="D34">
        <v>54</v>
      </c>
      <c r="E34">
        <v>7</v>
      </c>
      <c r="F34">
        <v>3</v>
      </c>
      <c r="G34">
        <v>2</v>
      </c>
      <c r="H34">
        <v>7</v>
      </c>
      <c r="I34">
        <f>SUM(D34:H34)</f>
        <v>73</v>
      </c>
    </row>
    <row r="35" spans="1:9">
      <c r="B35" s="1" t="s">
        <v>29</v>
      </c>
      <c r="D35" s="1">
        <f>SUM(D33:D34)</f>
        <v>113</v>
      </c>
      <c r="E35" s="1">
        <f>SUM(E33:E34)</f>
        <v>12</v>
      </c>
      <c r="F35" s="1">
        <f>SUM(F33:F34)</f>
        <v>7</v>
      </c>
      <c r="G35" s="1">
        <f>SUM(G33:G34)</f>
        <v>4</v>
      </c>
      <c r="H35" s="1">
        <f>SUM(H33:H34)</f>
        <v>14</v>
      </c>
      <c r="I35" s="1">
        <f t="shared" ref="I35" si="10">SUM(I33:I34)</f>
        <v>150</v>
      </c>
    </row>
    <row r="37" spans="1:9">
      <c r="D37" s="1" t="s">
        <v>15</v>
      </c>
      <c r="E37" s="1" t="s">
        <v>16</v>
      </c>
      <c r="F37" s="1" t="s">
        <v>17</v>
      </c>
      <c r="G37" s="1" t="s">
        <v>18</v>
      </c>
      <c r="H37" s="1" t="s">
        <v>19</v>
      </c>
    </row>
    <row r="38" spans="1:9">
      <c r="A38" t="s">
        <v>33</v>
      </c>
      <c r="B38" t="s">
        <v>47</v>
      </c>
      <c r="D38">
        <f>(D26/I26)*100</f>
        <v>88.372093023255815</v>
      </c>
      <c r="E38">
        <f>(E26/I26)*100</f>
        <v>2.3255813953488373</v>
      </c>
      <c r="F38">
        <f>(F26/I26)*100</f>
        <v>2.3255813953488373</v>
      </c>
      <c r="G38">
        <f>(G26/I26)*100</f>
        <v>6.2015503875968996</v>
      </c>
      <c r="H38">
        <f>(H26/I26)*100</f>
        <v>0.77519379844961245</v>
      </c>
      <c r="I38">
        <f>SUM(D38:H38)</f>
        <v>99.999999999999986</v>
      </c>
    </row>
    <row r="39" spans="1:9">
      <c r="A39" t="s">
        <v>34</v>
      </c>
      <c r="B39" s="2" t="s">
        <v>43</v>
      </c>
      <c r="D39">
        <f>(D29/I29)*100</f>
        <v>0.70921985815602839</v>
      </c>
      <c r="E39">
        <f>(E29/I29)*100</f>
        <v>0</v>
      </c>
      <c r="F39">
        <f>(F29/I29)*100</f>
        <v>1.4184397163120568</v>
      </c>
      <c r="G39">
        <f>(G32/I32)*100</f>
        <v>0.68027210884353739</v>
      </c>
      <c r="H39">
        <f>(H29/I29)*100</f>
        <v>93.61702127659575</v>
      </c>
      <c r="I39">
        <f t="shared" ref="I39:I41" si="11">SUM(D39:H39)</f>
        <v>96.424952959907372</v>
      </c>
    </row>
    <row r="40" spans="1:9">
      <c r="A40" t="s">
        <v>31</v>
      </c>
      <c r="B40" s="2" t="s">
        <v>60</v>
      </c>
      <c r="D40">
        <f>(D32/I32)*100</f>
        <v>85.034013605442169</v>
      </c>
      <c r="E40">
        <f>(E32/I32)*100</f>
        <v>6.8027210884353746</v>
      </c>
      <c r="F40">
        <f>(F32/I32)*100</f>
        <v>1.3605442176870748</v>
      </c>
      <c r="G40">
        <f>(G32/I29)*100</f>
        <v>0.70921985815602839</v>
      </c>
      <c r="H40">
        <f>(H32/I32)*100</f>
        <v>6.1224489795918364</v>
      </c>
      <c r="I40">
        <f t="shared" si="11"/>
        <v>100.02894774931249</v>
      </c>
    </row>
    <row r="41" spans="1:9">
      <c r="A41" t="s">
        <v>35</v>
      </c>
      <c r="B41" s="2" t="s">
        <v>61</v>
      </c>
      <c r="D41">
        <f>(D35/I35)*100</f>
        <v>75.333333333333329</v>
      </c>
      <c r="E41">
        <f>(E35/I35)*100</f>
        <v>8</v>
      </c>
      <c r="F41">
        <f>(F35/I35)*100</f>
        <v>4.666666666666667</v>
      </c>
      <c r="G41">
        <f>(G35/I35)*100</f>
        <v>2.666666666666667</v>
      </c>
      <c r="H41">
        <f t="shared" ref="H41" si="12">(H30/I30)*100</f>
        <v>6.5789473684210522</v>
      </c>
      <c r="I41">
        <f t="shared" si="11"/>
        <v>97.245614035087726</v>
      </c>
    </row>
    <row r="44" spans="1:9">
      <c r="D44" s="1" t="s">
        <v>2</v>
      </c>
      <c r="E44" s="1" t="s">
        <v>3</v>
      </c>
      <c r="F44" s="1" t="s">
        <v>4</v>
      </c>
      <c r="G44" s="1" t="s">
        <v>5</v>
      </c>
      <c r="H44" s="1" t="s">
        <v>6</v>
      </c>
      <c r="I44" s="1" t="s">
        <v>7</v>
      </c>
    </row>
    <row r="45" spans="1:9">
      <c r="A45" t="s">
        <v>26</v>
      </c>
      <c r="B45" t="s">
        <v>27</v>
      </c>
      <c r="D45">
        <v>66</v>
      </c>
      <c r="E45">
        <v>1</v>
      </c>
      <c r="F45">
        <v>1</v>
      </c>
      <c r="G45">
        <v>0</v>
      </c>
      <c r="H45">
        <v>3</v>
      </c>
      <c r="I45">
        <f>SUM(D45:H45)</f>
        <v>71</v>
      </c>
    </row>
    <row r="46" spans="1:9">
      <c r="B46" t="s">
        <v>28</v>
      </c>
      <c r="D46">
        <v>62</v>
      </c>
      <c r="E46">
        <v>6</v>
      </c>
      <c r="F46">
        <v>3</v>
      </c>
      <c r="G46">
        <v>0</v>
      </c>
      <c r="H46">
        <v>12</v>
      </c>
      <c r="I46">
        <f>SUM(D46:H46)</f>
        <v>83</v>
      </c>
    </row>
    <row r="47" spans="1:9">
      <c r="B47" s="1" t="s">
        <v>29</v>
      </c>
      <c r="D47" s="1">
        <f>SUM(D45:D46)</f>
        <v>128</v>
      </c>
      <c r="E47" s="1">
        <f t="shared" ref="E47:H47" si="13">SUM(E45:E46)</f>
        <v>7</v>
      </c>
      <c r="F47" s="1">
        <f t="shared" si="13"/>
        <v>4</v>
      </c>
      <c r="G47" s="1">
        <f t="shared" si="13"/>
        <v>0</v>
      </c>
      <c r="H47" s="1">
        <f t="shared" si="13"/>
        <v>15</v>
      </c>
      <c r="I47" s="1">
        <f>SUM(I45:I46)</f>
        <v>154</v>
      </c>
    </row>
    <row r="48" spans="1:9">
      <c r="A48" t="s">
        <v>36</v>
      </c>
      <c r="B48" s="2" t="s">
        <v>44</v>
      </c>
      <c r="D48">
        <v>2</v>
      </c>
      <c r="E48">
        <v>0</v>
      </c>
      <c r="F48">
        <v>1</v>
      </c>
      <c r="G48">
        <v>6</v>
      </c>
      <c r="H48">
        <v>62</v>
      </c>
      <c r="I48">
        <f>SUM(D48:H48)</f>
        <v>71</v>
      </c>
    </row>
    <row r="49" spans="1:9">
      <c r="B49" s="2" t="s">
        <v>45</v>
      </c>
      <c r="D49">
        <v>1</v>
      </c>
      <c r="E49">
        <v>0</v>
      </c>
      <c r="F49">
        <v>2</v>
      </c>
      <c r="G49">
        <v>3</v>
      </c>
      <c r="H49">
        <v>63</v>
      </c>
      <c r="I49">
        <f>SUM(D49:H49)</f>
        <v>69</v>
      </c>
    </row>
    <row r="50" spans="1:9">
      <c r="B50" s="1" t="s">
        <v>29</v>
      </c>
      <c r="D50" s="1">
        <f>SUM(D48:D49)</f>
        <v>3</v>
      </c>
      <c r="E50" s="1">
        <f>SUM(E48:E49)</f>
        <v>0</v>
      </c>
      <c r="F50" s="1">
        <f>SUM(F48:F49)</f>
        <v>3</v>
      </c>
      <c r="G50" s="1">
        <f>SUM(G48:G49)</f>
        <v>9</v>
      </c>
      <c r="H50" s="1">
        <f>SUM(H48:H49)</f>
        <v>125</v>
      </c>
      <c r="I50" s="1">
        <f t="shared" ref="I50" si="14">SUM(I48:I49)</f>
        <v>140</v>
      </c>
    </row>
    <row r="51" spans="1:9">
      <c r="A51" t="s">
        <v>37</v>
      </c>
      <c r="B51" s="2" t="s">
        <v>62</v>
      </c>
      <c r="D51">
        <v>60</v>
      </c>
      <c r="E51">
        <v>2</v>
      </c>
      <c r="F51">
        <v>5</v>
      </c>
      <c r="G51">
        <v>0</v>
      </c>
      <c r="H51">
        <v>3</v>
      </c>
      <c r="I51">
        <f>SUM(D51:H51)</f>
        <v>70</v>
      </c>
    </row>
    <row r="52" spans="1:9">
      <c r="B52" s="2" t="s">
        <v>63</v>
      </c>
      <c r="D52">
        <v>51</v>
      </c>
      <c r="E52">
        <v>2</v>
      </c>
      <c r="F52">
        <v>2</v>
      </c>
      <c r="G52">
        <v>0</v>
      </c>
      <c r="H52">
        <v>6</v>
      </c>
      <c r="I52">
        <f>SUM(D52:H52)</f>
        <v>61</v>
      </c>
    </row>
    <row r="53" spans="1:9">
      <c r="B53" s="1" t="s">
        <v>29</v>
      </c>
      <c r="D53" s="1">
        <f>SUM(D51:D52)</f>
        <v>111</v>
      </c>
      <c r="E53" s="1">
        <f>SUM(E51:E52)</f>
        <v>4</v>
      </c>
      <c r="F53" s="1">
        <f>SUM(F51:F52)</f>
        <v>7</v>
      </c>
      <c r="G53" s="1">
        <f>SUM(G51:G52)</f>
        <v>0</v>
      </c>
      <c r="H53" s="1">
        <f>SUM(H51:H52)</f>
        <v>9</v>
      </c>
      <c r="I53" s="1">
        <f t="shared" ref="I53" si="15">SUM(I51:I52)</f>
        <v>131</v>
      </c>
    </row>
    <row r="54" spans="1:9">
      <c r="A54" t="s">
        <v>38</v>
      </c>
      <c r="B54" s="2" t="s">
        <v>64</v>
      </c>
      <c r="D54">
        <v>46</v>
      </c>
      <c r="E54">
        <v>9</v>
      </c>
      <c r="F54">
        <v>13</v>
      </c>
      <c r="G54">
        <v>1</v>
      </c>
      <c r="H54">
        <v>10</v>
      </c>
      <c r="I54">
        <f>SUM(D54:H54)</f>
        <v>79</v>
      </c>
    </row>
    <row r="55" spans="1:9">
      <c r="B55" s="2" t="s">
        <v>65</v>
      </c>
      <c r="D55">
        <v>40</v>
      </c>
      <c r="E55">
        <v>10</v>
      </c>
      <c r="F55">
        <v>17</v>
      </c>
      <c r="G55">
        <v>1</v>
      </c>
      <c r="H55">
        <v>13</v>
      </c>
      <c r="I55">
        <f>SUM(D55:H55)</f>
        <v>81</v>
      </c>
    </row>
    <row r="56" spans="1:9">
      <c r="B56" s="1" t="s">
        <v>29</v>
      </c>
      <c r="D56" s="1">
        <f>SUM(D54:D55)</f>
        <v>86</v>
      </c>
      <c r="E56" s="1">
        <f>SUM(E54:E55)</f>
        <v>19</v>
      </c>
      <c r="F56" s="1">
        <f>SUM(F54:F55)</f>
        <v>30</v>
      </c>
      <c r="G56" s="1">
        <f>SUM(G54:G55)</f>
        <v>2</v>
      </c>
      <c r="H56" s="1">
        <f>SUM(H54:H55)</f>
        <v>23</v>
      </c>
      <c r="I56" s="1">
        <f t="shared" ref="I56" si="16">SUM(I54:I55)</f>
        <v>160</v>
      </c>
    </row>
    <row r="58" spans="1:9">
      <c r="D58" s="1" t="s">
        <v>15</v>
      </c>
      <c r="E58" s="1" t="s">
        <v>16</v>
      </c>
      <c r="F58" s="1" t="s">
        <v>17</v>
      </c>
      <c r="G58" s="1" t="s">
        <v>18</v>
      </c>
      <c r="H58" s="1" t="s">
        <v>19</v>
      </c>
    </row>
    <row r="59" spans="1:9">
      <c r="A59" t="s">
        <v>33</v>
      </c>
      <c r="B59" t="s">
        <v>47</v>
      </c>
      <c r="D59">
        <f>(D47/I47)*100</f>
        <v>83.116883116883116</v>
      </c>
      <c r="E59">
        <f>(E47/I47)*100</f>
        <v>4.5454545454545459</v>
      </c>
      <c r="F59">
        <f>(F47/I47)*100</f>
        <v>2.5974025974025974</v>
      </c>
      <c r="G59">
        <f>(G47/I47)*100</f>
        <v>0</v>
      </c>
      <c r="H59">
        <f>(H47/I47)*100</f>
        <v>9.7402597402597415</v>
      </c>
      <c r="I59">
        <f>SUM(D59:H59)</f>
        <v>100</v>
      </c>
    </row>
    <row r="60" spans="1:9">
      <c r="A60" t="s">
        <v>34</v>
      </c>
      <c r="B60" s="2" t="s">
        <v>46</v>
      </c>
      <c r="D60">
        <f>(D50/I50)*100</f>
        <v>2.1428571428571428</v>
      </c>
      <c r="E60">
        <f>(E50/I50)*100</f>
        <v>0</v>
      </c>
      <c r="F60">
        <f>(F50/I50)*100</f>
        <v>2.1428571428571428</v>
      </c>
      <c r="G60">
        <f>(G50/I50)*100</f>
        <v>6.4285714285714279</v>
      </c>
      <c r="H60">
        <f>(H50/I50)*100</f>
        <v>89.285714285714292</v>
      </c>
      <c r="I60">
        <f t="shared" ref="I60:I62" si="17">SUM(D60:H60)</f>
        <v>100</v>
      </c>
    </row>
    <row r="61" spans="1:9">
      <c r="A61" t="s">
        <v>31</v>
      </c>
      <c r="B61" s="2" t="s">
        <v>66</v>
      </c>
      <c r="D61">
        <f>(D53/I53)*100</f>
        <v>84.732824427480907</v>
      </c>
      <c r="E61">
        <f>(E53/I53)*100</f>
        <v>3.0534351145038165</v>
      </c>
      <c r="F61">
        <f>(F53/I53)*100</f>
        <v>5.343511450381679</v>
      </c>
      <c r="G61">
        <f>(G53/I50)*100</f>
        <v>0</v>
      </c>
      <c r="H61">
        <f>(H53/I53)*100</f>
        <v>6.8702290076335881</v>
      </c>
      <c r="I61">
        <f t="shared" si="17"/>
        <v>99.999999999999986</v>
      </c>
    </row>
    <row r="62" spans="1:9">
      <c r="A62" t="s">
        <v>35</v>
      </c>
      <c r="B62" s="2" t="s">
        <v>67</v>
      </c>
      <c r="D62">
        <f>(D56/I56)*100</f>
        <v>53.75</v>
      </c>
      <c r="E62">
        <f>(E56/I56)*100</f>
        <v>11.875</v>
      </c>
      <c r="F62">
        <f>(F56/I56)*100</f>
        <v>18.75</v>
      </c>
      <c r="G62">
        <f>(G56/I56)*100</f>
        <v>1.25</v>
      </c>
      <c r="H62">
        <f>(H56/I56)*100</f>
        <v>14.374999999999998</v>
      </c>
      <c r="I62">
        <f t="shared" si="17"/>
        <v>100</v>
      </c>
    </row>
    <row r="65" spans="1:9">
      <c r="D65" s="1" t="s">
        <v>2</v>
      </c>
      <c r="E65" s="1" t="s">
        <v>3</v>
      </c>
      <c r="F65" s="1" t="s">
        <v>4</v>
      </c>
      <c r="G65" s="1" t="s">
        <v>5</v>
      </c>
      <c r="H65" s="1" t="s">
        <v>6</v>
      </c>
      <c r="I65" s="1" t="s">
        <v>7</v>
      </c>
    </row>
    <row r="66" spans="1:9">
      <c r="A66" t="s">
        <v>26</v>
      </c>
      <c r="B66" s="3" t="s">
        <v>47</v>
      </c>
      <c r="D66">
        <v>37</v>
      </c>
      <c r="E66">
        <v>5</v>
      </c>
      <c r="F66">
        <v>2</v>
      </c>
      <c r="G66">
        <v>0</v>
      </c>
      <c r="H66">
        <v>0</v>
      </c>
      <c r="I66">
        <f>SUM(D66:H66)</f>
        <v>44</v>
      </c>
    </row>
    <row r="67" spans="1:9">
      <c r="A67" t="s">
        <v>48</v>
      </c>
      <c r="B67" s="2" t="s">
        <v>49</v>
      </c>
      <c r="D67">
        <v>0</v>
      </c>
      <c r="E67">
        <v>4</v>
      </c>
      <c r="F67">
        <v>6</v>
      </c>
      <c r="G67">
        <v>6</v>
      </c>
      <c r="H67">
        <v>15</v>
      </c>
      <c r="I67">
        <f>SUM(D67:H67)</f>
        <v>31</v>
      </c>
    </row>
    <row r="68" spans="1:9">
      <c r="A68" t="s">
        <v>50</v>
      </c>
      <c r="B68" s="2" t="s">
        <v>68</v>
      </c>
      <c r="D68">
        <v>20</v>
      </c>
      <c r="E68">
        <v>7</v>
      </c>
      <c r="F68">
        <v>3</v>
      </c>
      <c r="G68">
        <v>0</v>
      </c>
      <c r="H68">
        <v>0</v>
      </c>
      <c r="I68">
        <f t="shared" ref="I68:I69" si="18">SUM(D68:H68)</f>
        <v>30</v>
      </c>
    </row>
    <row r="69" spans="1:9">
      <c r="A69" t="s">
        <v>51</v>
      </c>
      <c r="B69" s="2" t="s">
        <v>69</v>
      </c>
      <c r="D69">
        <v>13</v>
      </c>
      <c r="E69">
        <v>6</v>
      </c>
      <c r="F69">
        <v>4</v>
      </c>
      <c r="G69">
        <v>3</v>
      </c>
      <c r="H69">
        <v>2</v>
      </c>
      <c r="I69">
        <f t="shared" si="18"/>
        <v>28</v>
      </c>
    </row>
    <row r="71" spans="1:9">
      <c r="D71" s="1" t="s">
        <v>15</v>
      </c>
      <c r="E71" s="1" t="s">
        <v>16</v>
      </c>
      <c r="F71" s="1" t="s">
        <v>17</v>
      </c>
      <c r="G71" s="1" t="s">
        <v>18</v>
      </c>
      <c r="H71" s="1" t="s">
        <v>19</v>
      </c>
    </row>
    <row r="72" spans="1:9">
      <c r="A72" t="s">
        <v>26</v>
      </c>
      <c r="B72" s="3" t="s">
        <v>47</v>
      </c>
      <c r="D72">
        <f>(D66/I66)*100</f>
        <v>84.090909090909093</v>
      </c>
      <c r="E72">
        <f>(E66/I66)*100</f>
        <v>11.363636363636363</v>
      </c>
      <c r="F72">
        <f>(F66/I66)*100</f>
        <v>4.5454545454545459</v>
      </c>
      <c r="G72">
        <f>(G66/I66)*100</f>
        <v>0</v>
      </c>
      <c r="H72">
        <f>(H66/I66)*100</f>
        <v>0</v>
      </c>
      <c r="I72">
        <f>SUM(D72:H72)</f>
        <v>100</v>
      </c>
    </row>
    <row r="73" spans="1:9">
      <c r="A73" t="s">
        <v>48</v>
      </c>
      <c r="B73" s="2" t="s">
        <v>49</v>
      </c>
      <c r="D73">
        <f t="shared" ref="D73:D75" si="19">(D67/I67)*100</f>
        <v>0</v>
      </c>
      <c r="E73">
        <f t="shared" ref="E73:E75" si="20">(E67/I67)*100</f>
        <v>12.903225806451612</v>
      </c>
      <c r="F73">
        <f t="shared" ref="F73:F75" si="21">(F67/I67)*100</f>
        <v>19.35483870967742</v>
      </c>
      <c r="G73">
        <f t="shared" ref="G73:G75" si="22">(G67/I67)*100</f>
        <v>19.35483870967742</v>
      </c>
      <c r="H73">
        <f t="shared" ref="H73:H75" si="23">(H67/I67)*100</f>
        <v>48.387096774193552</v>
      </c>
      <c r="I73">
        <f t="shared" ref="I73:I75" si="24">SUM(D73:H73)</f>
        <v>100</v>
      </c>
    </row>
    <row r="74" spans="1:9">
      <c r="A74" t="s">
        <v>50</v>
      </c>
      <c r="B74" s="2" t="s">
        <v>68</v>
      </c>
      <c r="D74">
        <f t="shared" si="19"/>
        <v>66.666666666666657</v>
      </c>
      <c r="E74">
        <f t="shared" si="20"/>
        <v>23.333333333333332</v>
      </c>
      <c r="F74">
        <f t="shared" si="21"/>
        <v>10</v>
      </c>
      <c r="G74">
        <f t="shared" si="22"/>
        <v>0</v>
      </c>
      <c r="H74">
        <f t="shared" si="23"/>
        <v>0</v>
      </c>
      <c r="I74">
        <f t="shared" si="24"/>
        <v>99.999999999999986</v>
      </c>
    </row>
    <row r="75" spans="1:9">
      <c r="A75" t="s">
        <v>51</v>
      </c>
      <c r="B75" s="2" t="s">
        <v>69</v>
      </c>
      <c r="D75">
        <f t="shared" si="19"/>
        <v>46.428571428571431</v>
      </c>
      <c r="E75">
        <f t="shared" si="20"/>
        <v>21.428571428571427</v>
      </c>
      <c r="F75">
        <f t="shared" si="21"/>
        <v>14.285714285714285</v>
      </c>
      <c r="G75">
        <f t="shared" si="22"/>
        <v>10.714285714285714</v>
      </c>
      <c r="H75">
        <f t="shared" si="23"/>
        <v>7.1428571428571423</v>
      </c>
      <c r="I75">
        <f t="shared" si="24"/>
        <v>99.999999999999986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2020-03-27T14:59:41Z</dcterms:created>
  <dcterms:modified xsi:type="dcterms:W3CDTF">2020-08-21T08:11:34Z</dcterms:modified>
</cp:coreProperties>
</file>