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S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<sst xmlns="http://schemas.openxmlformats.org/spreadsheetml/2006/main" count="29" uniqueCount="29">
  <si>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r>
      <rPr>
        <b val="true"/>
        <sz val="10"/>
        <color rgb="FF000000"/>
        <rFont val="Arial"/>
        <family val="2"/>
        <charset val="1"/>
      </rPr>
      <t xml:space="preserve">Table S3. Estimates of divergence time of Jean-Talon with related beer strains using </t>
    </r>
    <r>
      <rPr>
        <i val="true"/>
        <sz val="11"/>
        <rFont val="Cambria"/>
        <family val="0"/>
        <charset val="1"/>
      </rPr>
      <t xml:space="preserve">S. cerevisiae</t>
    </r>
    <r>
      <rPr>
        <b val="true"/>
        <sz val="10"/>
        <color rgb="FF000000"/>
        <rFont val="Arial"/>
        <family val="2"/>
        <charset val="1"/>
      </rPr>
      <t xml:space="preserve"> reference (S288C) as an outgroup.</t>
    </r>
  </si>
  <si>
    <t xml:space="preserve">Strain (Jean-Talon's relative)</t>
  </si>
  <si>
    <t xml:space="preserve">Divergence time with outgroup in generations</t>
  </si>
  <si>
    <t xml:space="preserve">Mutation rate (per bp per generation)</t>
  </si>
  <si>
    <t xml:space="preserve">Total synonymous sites from pairwise alignments with Jean-Talon</t>
  </si>
  <si>
    <t xml:space="preserve">ABA**</t>
  </si>
  <si>
    <t xml:space="preserve">BAA**</t>
  </si>
  <si>
    <t xml:space="preserve">Proportion of ABA*</t>
  </si>
  <si>
    <t xml:space="preserve">Proportion of BAA**</t>
  </si>
  <si>
    <t xml:space="preserve">Mean proportion of ABA* &amp; BAA**</t>
  </si>
  <si>
    <t xml:space="preserve">Divergence with Jean-Talon in generations (ABA*)</t>
  </si>
  <si>
    <t xml:space="preserve">Divergence with Jean-Talon in generations (BAA**)</t>
  </si>
  <si>
    <t xml:space="preserve">Mean divergence with Jean-Talon in generations (ABA* &amp; BAA**)</t>
  </si>
  <si>
    <t xml:space="preserve">Divergence with Jean-Talon in years (ABA*; 150^)</t>
  </si>
  <si>
    <t xml:space="preserve">Divergence with Jean-Talon in years (BAA**; 150^)</t>
  </si>
  <si>
    <t xml:space="preserve">Mean divergence with Jean-Talon in years (150^)</t>
  </si>
  <si>
    <t xml:space="preserve">Divergence with Jean-Talon in years (ABA*; 2920^^)</t>
  </si>
  <si>
    <t xml:space="preserve">Divergence with Jean-Talon in years (BAA**; 2920^^)</t>
  </si>
  <si>
    <t xml:space="preserve">Mean divergence with Jean-Talon in years (2920^^)</t>
  </si>
  <si>
    <t xml:space="preserve">A.Muntons</t>
  </si>
  <si>
    <t xml:space="preserve">A.S-33</t>
  </si>
  <si>
    <t xml:space="preserve">BE005</t>
  </si>
  <si>
    <t xml:space="preserve">CFI</t>
  </si>
  <si>
    <t xml:space="preserve">CFN</t>
  </si>
  <si>
    <t xml:space="preserve">Mean</t>
  </si>
  <si>
    <t xml:space="preserve">* ABA patterns (shared alleles between Jean-Talon and outgroup) in triplets: Jean-Talon, relative, outgroup; inform about the length of a branch of a relative from its common ancestor with Jean-Talon</t>
  </si>
  <si>
    <t xml:space="preserve">** BAA patterns (shared alleles between relative and outgroup) in triplets: Jean-Talon, relative, outgroup; inform about the length of a branch of Jean-Talon from its common ancestor with a relative</t>
  </si>
  <si>
    <t xml:space="preserve">^ divergence estimates based on yeast generation time of 150 per year</t>
  </si>
  <si>
    <t xml:space="preserve">^^ divergence estimates based on yeast generation time of 2920 per year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</si>
</sst>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E+00"/>
    <numFmt numFmtId="166" formatCode="0.00000"/>
    <numFmt numFmtId="167" formatCode="0"/>
    <numFmt numFmtId="168" formatCode="0.0"/>
    <numFmt numFmtId="169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i val="true"/>
      <sz val="11"/>
      <name val="Cambria"/>
      <family val="0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FFF2CC"/>
      </patternFill>
    </fill>
    <fill>
      <patternFill patternType="solid">
        <fgColor rgb="FFFFF2CC"/>
        <bgColor rgb="FFEFEFE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FEF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RowHeight="15.75" zeroHeight="false" outlineLevelRow="0" outlineLevelCol="0"/>
  <cols>
    <col collapsed="false" customWidth="true" hidden="false" outlineLevel="0" max="3" min="1" style="0" width="14.43"/>
    <col collapsed="false" customWidth="true" hidden="false" outlineLevel="0" max="4" min="4" style="0" width="19"/>
    <col collapsed="false" customWidth="true" hidden="false" outlineLevel="0" max="1025" min="5" style="0" width="14.43"/>
  </cols>
  <sheetData>
    <row r="1" s="3" customFormat="true" ht="14.1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3" customFormat="tru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6" customFormat="true" ht="57.45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/>
      <c r="T3" s="5"/>
    </row>
    <row r="4" s="3" customFormat="true" ht="12.8" hidden="false" customHeight="false" outlineLevel="0" collapsed="false">
      <c r="A4" s="2" t="s">
        <v>19</v>
      </c>
      <c r="B4" s="7" t="n">
        <v>14044471.9738137</v>
      </c>
      <c r="C4" s="8" t="n">
        <v>1.67E-010</v>
      </c>
      <c r="D4" s="9" t="n">
        <v>1393964.5</v>
      </c>
      <c r="E4" s="7" t="n">
        <v>1555</v>
      </c>
      <c r="F4" s="7" t="n">
        <v>2933</v>
      </c>
      <c r="G4" s="10" t="n">
        <v>0.00111552338671465</v>
      </c>
      <c r="H4" s="10" t="n">
        <v>0.00210407079950744</v>
      </c>
      <c r="I4" s="11" t="n">
        <v>0.00160979709311105</v>
      </c>
      <c r="J4" s="12" t="n">
        <f aca="false">B4*G4</f>
        <v>15666.9369408476</v>
      </c>
      <c r="K4" s="12" t="n">
        <f aca="false">B4*H4</f>
        <v>29550.563374602</v>
      </c>
      <c r="L4" s="13" t="n">
        <f aca="false">AVERAGE(J4:K4)</f>
        <v>22608.7501577248</v>
      </c>
      <c r="M4" s="14" t="n">
        <v>104.446246272318</v>
      </c>
      <c r="N4" s="14" t="n">
        <v>197.003755830681</v>
      </c>
      <c r="O4" s="15" t="n">
        <v>150.725001051499</v>
      </c>
      <c r="P4" s="14" t="n">
        <v>5.36538936330401</v>
      </c>
      <c r="Q4" s="14" t="n">
        <v>10.1200559502062</v>
      </c>
      <c r="R4" s="15" t="n">
        <v>7.74272265675511</v>
      </c>
      <c r="S4" s="9"/>
      <c r="T4" s="9"/>
    </row>
    <row r="5" s="3" customFormat="true" ht="12.8" hidden="false" customHeight="false" outlineLevel="0" collapsed="false">
      <c r="A5" s="2" t="s">
        <v>20</v>
      </c>
      <c r="B5" s="7" t="n">
        <v>14044471.9738137</v>
      </c>
      <c r="C5" s="8" t="n">
        <v>1.67E-010</v>
      </c>
      <c r="D5" s="9" t="n">
        <v>921367.81</v>
      </c>
      <c r="E5" s="7" t="n">
        <v>726</v>
      </c>
      <c r="F5" s="7" t="n">
        <v>1753</v>
      </c>
      <c r="G5" s="10" t="n">
        <v>0.000787958936833271</v>
      </c>
      <c r="H5" s="10" t="n">
        <v>0.00190260608301477</v>
      </c>
      <c r="I5" s="11" t="n">
        <v>0.00134528250992402</v>
      </c>
      <c r="J5" s="12" t="n">
        <f aca="false">B5*G5</f>
        <v>11066.4672048709</v>
      </c>
      <c r="K5" s="12" t="n">
        <f aca="false">B5*H5</f>
        <v>26721.0978101084</v>
      </c>
      <c r="L5" s="13" t="n">
        <f aca="false">AVERAGE(J5:K5)</f>
        <v>18893.7825074897</v>
      </c>
      <c r="M5" s="14" t="n">
        <v>73.7764480324729</v>
      </c>
      <c r="N5" s="14" t="n">
        <v>178.140652067389</v>
      </c>
      <c r="O5" s="15" t="n">
        <v>125.958550049931</v>
      </c>
      <c r="P5" s="14" t="n">
        <v>3.78988602906538</v>
      </c>
      <c r="Q5" s="14" t="n">
        <v>9.15106089387276</v>
      </c>
      <c r="R5" s="15" t="n">
        <v>6.47047346146907</v>
      </c>
      <c r="S5" s="9"/>
      <c r="T5" s="9"/>
    </row>
    <row r="6" s="3" customFormat="true" ht="12.8" hidden="false" customHeight="false" outlineLevel="0" collapsed="false">
      <c r="A6" s="2" t="s">
        <v>21</v>
      </c>
      <c r="B6" s="7" t="n">
        <v>14044471.9738137</v>
      </c>
      <c r="C6" s="8" t="n">
        <v>1.67E-010</v>
      </c>
      <c r="D6" s="9" t="n">
        <v>1600532.52</v>
      </c>
      <c r="E6" s="7" t="n">
        <v>4173</v>
      </c>
      <c r="F6" s="7" t="n">
        <v>5489</v>
      </c>
      <c r="G6" s="10" t="n">
        <v>0.00260725723960922</v>
      </c>
      <c r="H6" s="10" t="n">
        <v>0.00342948358212677</v>
      </c>
      <c r="I6" s="11" t="n">
        <v>0.003018370410868</v>
      </c>
      <c r="J6" s="12" t="n">
        <f aca="false">B6*G6</f>
        <v>36617.5512302146</v>
      </c>
      <c r="K6" s="12" t="n">
        <f aca="false">B6*H6</f>
        <v>48165.2860538336</v>
      </c>
      <c r="L6" s="13" t="n">
        <f aca="false">AVERAGE(J6:K6)</f>
        <v>42391.4186420241</v>
      </c>
      <c r="M6" s="14" t="n">
        <v>244.117008201431</v>
      </c>
      <c r="N6" s="14" t="n">
        <v>321.101907025558</v>
      </c>
      <c r="O6" s="15" t="n">
        <v>282.609457613495</v>
      </c>
      <c r="P6" s="14" t="n">
        <v>12.5402572706214</v>
      </c>
      <c r="Q6" s="14" t="n">
        <v>16.4949609773403</v>
      </c>
      <c r="R6" s="15" t="n">
        <v>14.5176091239809</v>
      </c>
      <c r="S6" s="9"/>
      <c r="T6" s="9"/>
    </row>
    <row r="7" s="3" customFormat="true" ht="12.8" hidden="false" customHeight="false" outlineLevel="0" collapsed="false">
      <c r="A7" s="2" t="s">
        <v>22</v>
      </c>
      <c r="B7" s="7" t="n">
        <v>14044471.9738137</v>
      </c>
      <c r="C7" s="8" t="n">
        <v>1.67E-010</v>
      </c>
      <c r="D7" s="9" t="n">
        <v>1601356.33</v>
      </c>
      <c r="E7" s="7" t="n">
        <v>4287</v>
      </c>
      <c r="F7" s="7" t="n">
        <v>5571</v>
      </c>
      <c r="G7" s="10" t="n">
        <v>0.00267710560085024</v>
      </c>
      <c r="H7" s="10" t="n">
        <v>0.0034789258927774</v>
      </c>
      <c r="I7" s="11" t="n">
        <v>0.00307801574681382</v>
      </c>
      <c r="J7" s="12" t="n">
        <f aca="false">B7*G7</f>
        <v>37598.5345820809</v>
      </c>
      <c r="K7" s="12" t="n">
        <f aca="false">B7*H7</f>
        <v>48859.677200087</v>
      </c>
      <c r="L7" s="13" t="n">
        <f aca="false">AVERAGE(J7:K7)</f>
        <v>43229.1058910839</v>
      </c>
      <c r="M7" s="14" t="n">
        <v>250.656897213873</v>
      </c>
      <c r="N7" s="14" t="n">
        <v>325.731181333914</v>
      </c>
      <c r="O7" s="15" t="n">
        <v>288.194039273893</v>
      </c>
      <c r="P7" s="14" t="n">
        <v>12.8762104733154</v>
      </c>
      <c r="Q7" s="14" t="n">
        <v>16.7327661644134</v>
      </c>
      <c r="R7" s="15" t="n">
        <v>14.8044883188644</v>
      </c>
      <c r="S7" s="9"/>
      <c r="T7" s="9"/>
    </row>
    <row r="8" s="3" customFormat="true" ht="12.8" hidden="false" customHeight="false" outlineLevel="0" collapsed="false">
      <c r="A8" s="16" t="s">
        <v>23</v>
      </c>
      <c r="B8" s="7" t="n">
        <v>14044471.9738137</v>
      </c>
      <c r="C8" s="17" t="n">
        <v>1.67E-010</v>
      </c>
      <c r="D8" s="9" t="n">
        <v>1601365.39</v>
      </c>
      <c r="E8" s="7" t="n">
        <v>4316</v>
      </c>
      <c r="F8" s="7" t="n">
        <v>5703</v>
      </c>
      <c r="G8" s="10" t="n">
        <v>0.00269520000054453</v>
      </c>
      <c r="H8" s="10" t="n">
        <v>0.00356133586726262</v>
      </c>
      <c r="I8" s="11" t="n">
        <v>0.00312826793390358</v>
      </c>
      <c r="J8" s="12" t="n">
        <f aca="false">B8*G8</f>
        <v>37852.6608714703</v>
      </c>
      <c r="K8" s="12" t="n">
        <f aca="false">B8*H8</f>
        <v>50017.0817771074</v>
      </c>
      <c r="L8" s="13" t="n">
        <f aca="false">AVERAGE(J8:K8)</f>
        <v>43934.8713242889</v>
      </c>
      <c r="M8" s="14" t="n">
        <v>252.351072476469</v>
      </c>
      <c r="N8" s="14" t="n">
        <v>333.447211847383</v>
      </c>
      <c r="O8" s="15" t="n">
        <v>292.899142161926</v>
      </c>
      <c r="P8" s="14" t="n">
        <v>12.9632400244761</v>
      </c>
      <c r="Q8" s="14" t="n">
        <v>17.1291375948998</v>
      </c>
      <c r="R8" s="15" t="n">
        <v>15.046188809688</v>
      </c>
      <c r="S8" s="9"/>
      <c r="T8" s="9"/>
    </row>
    <row r="9" s="3" customFormat="true" ht="12.8" hidden="false" customHeight="false" outlineLevel="0" collapsed="false">
      <c r="A9" s="16" t="s">
        <v>24</v>
      </c>
      <c r="B9" s="18" t="n">
        <f aca="false">AVERAGE(B4:B8)</f>
        <v>14044471.9738137</v>
      </c>
      <c r="C9" s="19" t="n">
        <f aca="false">AVERAGE(C4:C8)</f>
        <v>1.67E-010</v>
      </c>
      <c r="D9" s="18" t="n">
        <f aca="false">AVERAGE(D4:D8)</f>
        <v>1423717.31</v>
      </c>
      <c r="E9" s="18" t="n">
        <f aca="false">AVERAGE(E4:E8)</f>
        <v>3011.4</v>
      </c>
      <c r="F9" s="18" t="n">
        <f aca="false">AVERAGE(F4:F8)</f>
        <v>4289.8</v>
      </c>
      <c r="G9" s="20" t="n">
        <f aca="false">AVERAGE(G4:G8)</f>
        <v>0.00197660903291038</v>
      </c>
      <c r="H9" s="20" t="n">
        <f aca="false">AVERAGE(H4:H8)</f>
        <v>0.0028952844449378</v>
      </c>
      <c r="I9" s="21" t="n">
        <f aca="false">AVERAGE(I4:I8)</f>
        <v>0.00243594673892409</v>
      </c>
      <c r="J9" s="22" t="n">
        <f aca="false">AVERAGE(J4:J8)</f>
        <v>27760.4301658969</v>
      </c>
      <c r="K9" s="22" t="n">
        <f aca="false">AVERAGE(K4:K8)</f>
        <v>40662.7412431477</v>
      </c>
      <c r="L9" s="23" t="n">
        <f aca="false">AVERAGE(L4:L8)</f>
        <v>34211.5857045223</v>
      </c>
      <c r="M9" s="24" t="n">
        <f aca="false">AVERAGE(M4:M8)</f>
        <v>185.069534439313</v>
      </c>
      <c r="N9" s="24" t="n">
        <f aca="false">AVERAGE(N4:N8)</f>
        <v>271.084941620985</v>
      </c>
      <c r="O9" s="25" t="n">
        <f aca="false">AVERAGE(O4:O8)</f>
        <v>228.077238030149</v>
      </c>
      <c r="P9" s="24" t="n">
        <f aca="false">AVERAGE(P4:P8)</f>
        <v>9.50699663215646</v>
      </c>
      <c r="Q9" s="24" t="n">
        <f aca="false">AVERAGE(Q4:Q8)</f>
        <v>13.9255963161465</v>
      </c>
      <c r="R9" s="25" t="n">
        <f aca="false">AVERAGE(R4:R8)</f>
        <v>11.7162964741515</v>
      </c>
      <c r="S9" s="9"/>
      <c r="T9" s="26"/>
    </row>
    <row r="10" s="3" customFormat="true" ht="15.75" hidden="false" customHeight="true" outlineLevel="0" collapsed="false"/>
    <row r="11" s="3" customFormat="true" ht="12.8" hidden="false" customHeight="false" outlineLevel="0" collapsed="false">
      <c r="A11" s="2" t="s">
        <v>25</v>
      </c>
    </row>
    <row r="12" s="3" customFormat="true" ht="12.8" hidden="false" customHeight="false" outlineLevel="0" collapsed="false">
      <c r="A12" s="2" t="s">
        <v>26</v>
      </c>
    </row>
    <row r="13" s="3" customFormat="true" ht="12.8" hidden="false" customHeight="false" outlineLevel="0" collapsed="false">
      <c r="A13" s="2" t="s">
        <v>27</v>
      </c>
    </row>
    <row r="14" s="3" customFormat="true" ht="12.8" hidden="false" customHeight="false" outlineLevel="0" collapsed="false">
      <c r="A14" s="2" t="s">
        <v>28</v>
      </c>
    </row>
    <row r="15" s="3" customFormat="true" ht="12.8" hidden="false" customHeight="false" outlineLevel="0" collapsed="false">
      <c r="A15" s="2"/>
    </row>
    <row r="16" s="3" customFormat="true" ht="12.8" hidden="false" customHeight="false" outlineLevel="0" collapsed="false">
      <c r="A16" s="2"/>
    </row>
    <row r="17" s="3" customFormat="true" ht="12.8" hidden="false" customHeight="false" outlineLevel="0" collapsed="false">
      <c r="A17" s="2"/>
    </row>
    <row r="19" customFormat="false" ht="15.75" hidden="false" customHeight="false" outlineLevel="0" collapsed="false">
      <c r="T19" s="27"/>
    </row>
    <row r="20" customFormat="false" ht="15.75" hidden="false" customHeight="false" outlineLevel="0" collapsed="false">
      <c r="T20" s="27"/>
    </row>
    <row r="21" customFormat="false" ht="15.75" hidden="false" customHeight="false" outlineLevel="0" collapsed="false">
      <c r="T21" s="27"/>
    </row>
    <row r="22" customFormat="false" ht="15.75" hidden="false" customHeight="false" outlineLevel="0" collapsed="false">
      <c r="T22" s="27"/>
    </row>
    <row r="23" customFormat="false" ht="15.75" hidden="false" customHeight="false" outlineLevel="0" collapsed="false">
      <c r="T23" s="27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en-CA</dc:language>
  <cp:lastModifiedBy/>
  <dcterms:modified xsi:type="dcterms:W3CDTF">2020-05-18T22:36:53Z</dcterms:modified>
  <cp:revision>2</cp:revision>
  <dc:subject/>
  <dc:title/>
</cp:coreProperties>
</file>