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09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geoffhyde/Dropbox/Google Drive DROPBOX/WORK/CONTACTS/BASKAR/AAPAPER 5 SAINI 2020/aaa FINALS/VERY FINALS/"/>
    </mc:Choice>
  </mc:AlternateContent>
  <xr:revisionPtr revIDLastSave="0" documentId="8_{81FE2F65-0943-BF40-93C8-540181FE7335}" xr6:coauthVersionLast="45" xr6:coauthVersionMax="45" xr10:uidLastSave="{00000000-0000-0000-0000-000000000000}"/>
  <bookViews>
    <workbookView xWindow="2820" yWindow="460" windowWidth="32760" windowHeight="30680" tabRatio="500" activeTab="4"/>
  </bookViews>
  <sheets>
    <sheet name="ALL. (but zero vals deleted)" sheetId="17" r:id="rId1"/>
    <sheet name="CTL1.12" sheetId="16" r:id="rId2"/>
    <sheet name="CTL1.18" sheetId="18" r:id="rId3"/>
    <sheet name="CTL2.4" sheetId="19" r:id="rId4"/>
    <sheet name="COL3420" sheetId="20" r:id="rId5"/>
    <sheet name="3158" sheetId="25" r:id="rId6"/>
    <sheet name="CTL4.7" sheetId="22" r:id="rId7"/>
    <sheet name="3162" sheetId="23" r:id="rId8"/>
    <sheet name="CTL5.17" sheetId="24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22" l="1"/>
  <c r="G35" i="25"/>
  <c r="G27" i="18"/>
  <c r="G26" i="20"/>
  <c r="G33" i="20"/>
  <c r="N26" i="20"/>
  <c r="N33" i="20"/>
  <c r="N28" i="19"/>
  <c r="N35" i="19"/>
  <c r="G28" i="19"/>
  <c r="G35" i="19"/>
  <c r="N27" i="24"/>
  <c r="N34" i="24"/>
  <c r="G27" i="24"/>
  <c r="G34" i="24"/>
  <c r="N26" i="23"/>
  <c r="N33" i="23"/>
  <c r="G26" i="23"/>
  <c r="G33" i="23"/>
  <c r="N23" i="22"/>
  <c r="N30" i="22"/>
  <c r="G23" i="22"/>
  <c r="N28" i="25"/>
  <c r="N35" i="25"/>
  <c r="G28" i="25"/>
  <c r="N42" i="16"/>
  <c r="N49" i="16"/>
  <c r="G42" i="16"/>
  <c r="G49" i="16"/>
  <c r="N20" i="18"/>
  <c r="N27" i="18"/>
  <c r="G20" i="18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16" i="18"/>
  <c r="D15" i="18"/>
  <c r="D14" i="18"/>
  <c r="D13" i="18"/>
  <c r="D12" i="18"/>
  <c r="D11" i="18"/>
  <c r="D10" i="18"/>
  <c r="D9" i="18"/>
  <c r="D8" i="18"/>
  <c r="D7" i="18"/>
  <c r="D6" i="18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L369" i="17"/>
  <c r="K369" i="17"/>
  <c r="D369" i="17"/>
  <c r="L368" i="17"/>
  <c r="K368" i="17"/>
  <c r="D368" i="17"/>
  <c r="L367" i="17"/>
  <c r="K367" i="17"/>
  <c r="D367" i="17"/>
  <c r="L366" i="17"/>
  <c r="K366" i="17"/>
  <c r="D366" i="17"/>
  <c r="L365" i="17"/>
  <c r="K365" i="17"/>
  <c r="D365" i="17"/>
  <c r="L364" i="17"/>
  <c r="K364" i="17"/>
  <c r="D364" i="17"/>
  <c r="L363" i="17"/>
  <c r="K363" i="17"/>
  <c r="D363" i="17"/>
  <c r="L362" i="17"/>
  <c r="K362" i="17"/>
  <c r="D362" i="17"/>
  <c r="L361" i="17"/>
  <c r="K361" i="17"/>
  <c r="D361" i="17"/>
  <c r="L360" i="17"/>
  <c r="K360" i="17"/>
  <c r="D360" i="17"/>
  <c r="L359" i="17"/>
  <c r="K359" i="17"/>
  <c r="D359" i="17"/>
  <c r="L358" i="17"/>
  <c r="K358" i="17"/>
  <c r="D358" i="17"/>
  <c r="L357" i="17"/>
  <c r="K357" i="17"/>
  <c r="D357" i="17"/>
  <c r="L356" i="17"/>
  <c r="K356" i="17"/>
  <c r="D356" i="17"/>
  <c r="L355" i="17"/>
  <c r="K355" i="17"/>
  <c r="D355" i="17"/>
  <c r="L354" i="17"/>
  <c r="K354" i="17"/>
  <c r="D354" i="17"/>
  <c r="L353" i="17"/>
  <c r="K353" i="17"/>
  <c r="D353" i="17"/>
  <c r="L352" i="17"/>
  <c r="K352" i="17"/>
  <c r="D352" i="17"/>
  <c r="L351" i="17"/>
  <c r="K351" i="17"/>
  <c r="D351" i="17"/>
  <c r="L350" i="17"/>
  <c r="K350" i="17"/>
  <c r="D350" i="17"/>
  <c r="L349" i="17"/>
  <c r="K349" i="17"/>
  <c r="D349" i="17"/>
  <c r="L348" i="17"/>
  <c r="K348" i="17"/>
  <c r="D348" i="17"/>
  <c r="L347" i="17"/>
  <c r="K347" i="17"/>
  <c r="D347" i="17"/>
  <c r="L346" i="17"/>
  <c r="K346" i="17"/>
  <c r="D346" i="17"/>
  <c r="L345" i="17"/>
  <c r="K345" i="17"/>
  <c r="D345" i="17"/>
  <c r="L344" i="17"/>
  <c r="K344" i="17"/>
  <c r="D344" i="17"/>
  <c r="L343" i="17"/>
  <c r="K343" i="17"/>
  <c r="D343" i="17"/>
  <c r="L342" i="17"/>
  <c r="K342" i="17"/>
  <c r="D342" i="17"/>
  <c r="L341" i="17"/>
  <c r="K341" i="17"/>
  <c r="D341" i="17"/>
  <c r="L340" i="17"/>
  <c r="K340" i="17"/>
  <c r="D340" i="17"/>
  <c r="L339" i="17"/>
  <c r="K339" i="17"/>
  <c r="D339" i="17"/>
  <c r="L338" i="17"/>
  <c r="K338" i="17"/>
  <c r="D338" i="17"/>
  <c r="L337" i="17"/>
  <c r="K337" i="17"/>
  <c r="D337" i="17"/>
  <c r="L336" i="17"/>
  <c r="K336" i="17"/>
  <c r="D336" i="17"/>
  <c r="L335" i="17"/>
  <c r="K335" i="17"/>
  <c r="D335" i="17"/>
  <c r="L334" i="17"/>
  <c r="K334" i="17"/>
  <c r="D334" i="17"/>
  <c r="L333" i="17"/>
  <c r="K333" i="17"/>
  <c r="D333" i="17"/>
  <c r="L332" i="17"/>
  <c r="K332" i="17"/>
  <c r="D332" i="17"/>
  <c r="L331" i="17"/>
  <c r="K331" i="17"/>
  <c r="D331" i="17"/>
  <c r="L330" i="17"/>
  <c r="K330" i="17"/>
  <c r="D330" i="17"/>
  <c r="L329" i="17"/>
  <c r="K329" i="17"/>
  <c r="D329" i="17"/>
  <c r="L328" i="17"/>
  <c r="K328" i="17"/>
  <c r="D328" i="17"/>
  <c r="L327" i="17"/>
  <c r="K327" i="17"/>
  <c r="D327" i="17"/>
  <c r="L326" i="17"/>
  <c r="K326" i="17"/>
  <c r="D326" i="17"/>
  <c r="L325" i="17"/>
  <c r="K325" i="17"/>
  <c r="D325" i="17"/>
  <c r="L324" i="17"/>
  <c r="K324" i="17"/>
  <c r="D324" i="17"/>
  <c r="L323" i="17"/>
  <c r="K323" i="17"/>
  <c r="D323" i="17"/>
  <c r="L322" i="17"/>
  <c r="K322" i="17"/>
  <c r="D322" i="17"/>
  <c r="L321" i="17"/>
  <c r="K321" i="17"/>
  <c r="D321" i="17"/>
  <c r="L320" i="17"/>
  <c r="K320" i="17"/>
  <c r="D320" i="17"/>
  <c r="L319" i="17"/>
  <c r="K319" i="17"/>
  <c r="D319" i="17"/>
  <c r="L318" i="17"/>
  <c r="K318" i="17"/>
  <c r="D318" i="17"/>
  <c r="L317" i="17"/>
  <c r="K317" i="17"/>
  <c r="D317" i="17"/>
  <c r="L316" i="17"/>
  <c r="K316" i="17"/>
  <c r="D316" i="17"/>
  <c r="L315" i="17"/>
  <c r="K315" i="17"/>
  <c r="D315" i="17"/>
  <c r="L314" i="17"/>
  <c r="K314" i="17"/>
  <c r="D314" i="17"/>
  <c r="L313" i="17"/>
  <c r="K313" i="17"/>
  <c r="D313" i="17"/>
  <c r="L312" i="17"/>
  <c r="K312" i="17"/>
  <c r="D312" i="17"/>
  <c r="L311" i="17"/>
  <c r="K311" i="17"/>
  <c r="D311" i="17"/>
  <c r="L310" i="17"/>
  <c r="K310" i="17"/>
  <c r="D310" i="17"/>
  <c r="L309" i="17"/>
  <c r="K309" i="17"/>
  <c r="D309" i="17"/>
  <c r="L308" i="17"/>
  <c r="K308" i="17"/>
  <c r="D308" i="17"/>
  <c r="L307" i="17"/>
  <c r="K307" i="17"/>
  <c r="D307" i="17"/>
  <c r="L306" i="17"/>
  <c r="K306" i="17"/>
  <c r="D306" i="17"/>
  <c r="L305" i="17"/>
  <c r="K305" i="17"/>
  <c r="D305" i="17"/>
  <c r="L304" i="17"/>
  <c r="K304" i="17"/>
  <c r="D304" i="17"/>
  <c r="L303" i="17"/>
  <c r="K303" i="17"/>
  <c r="D303" i="17"/>
  <c r="L302" i="17"/>
  <c r="K302" i="17"/>
  <c r="D302" i="17"/>
  <c r="L301" i="17"/>
  <c r="K301" i="17"/>
  <c r="D301" i="17"/>
  <c r="L300" i="17"/>
  <c r="K300" i="17"/>
  <c r="D300" i="17"/>
  <c r="L299" i="17"/>
  <c r="K299" i="17"/>
  <c r="D299" i="17"/>
  <c r="L298" i="17"/>
  <c r="K298" i="17"/>
  <c r="D298" i="17"/>
  <c r="L297" i="17"/>
  <c r="K297" i="17"/>
  <c r="D297" i="17"/>
  <c r="L296" i="17"/>
  <c r="K296" i="17"/>
  <c r="D296" i="17"/>
  <c r="L295" i="17"/>
  <c r="K295" i="17"/>
  <c r="D295" i="17"/>
  <c r="L294" i="17"/>
  <c r="K294" i="17"/>
  <c r="D294" i="17"/>
  <c r="L293" i="17"/>
  <c r="K293" i="17"/>
  <c r="D293" i="17"/>
  <c r="L292" i="17"/>
  <c r="K292" i="17"/>
  <c r="D292" i="17"/>
  <c r="L291" i="17"/>
  <c r="K291" i="17"/>
  <c r="D291" i="17"/>
  <c r="L290" i="17"/>
  <c r="K290" i="17"/>
  <c r="D290" i="17"/>
  <c r="L289" i="17"/>
  <c r="K289" i="17"/>
  <c r="D289" i="17"/>
  <c r="L288" i="17"/>
  <c r="K288" i="17"/>
  <c r="D288" i="17"/>
  <c r="L287" i="17"/>
  <c r="K287" i="17"/>
  <c r="D287" i="17"/>
  <c r="L286" i="17"/>
  <c r="K286" i="17"/>
  <c r="D286" i="17"/>
  <c r="L285" i="17"/>
  <c r="K285" i="17"/>
  <c r="D285" i="17"/>
  <c r="L284" i="17"/>
  <c r="K284" i="17"/>
  <c r="D284" i="17"/>
  <c r="L283" i="17"/>
  <c r="K283" i="17"/>
  <c r="D283" i="17"/>
  <c r="L282" i="17"/>
  <c r="K282" i="17"/>
  <c r="D282" i="17"/>
  <c r="L281" i="17"/>
  <c r="K281" i="17"/>
  <c r="D281" i="17"/>
  <c r="L280" i="17"/>
  <c r="K280" i="17"/>
  <c r="D280" i="17"/>
  <c r="L279" i="17"/>
  <c r="K279" i="17"/>
  <c r="D279" i="17"/>
  <c r="L278" i="17"/>
  <c r="K278" i="17"/>
  <c r="D278" i="17"/>
  <c r="L277" i="17"/>
  <c r="K277" i="17"/>
  <c r="D277" i="17"/>
  <c r="L276" i="17"/>
  <c r="K276" i="17"/>
  <c r="D276" i="17"/>
  <c r="L275" i="17"/>
  <c r="K275" i="17"/>
  <c r="D275" i="17"/>
  <c r="L274" i="17"/>
  <c r="K274" i="17"/>
  <c r="D274" i="17"/>
  <c r="L273" i="17"/>
  <c r="K273" i="17"/>
  <c r="D273" i="17"/>
  <c r="L272" i="17"/>
  <c r="K272" i="17"/>
  <c r="D272" i="17"/>
  <c r="L271" i="17"/>
  <c r="K271" i="17"/>
  <c r="D271" i="17"/>
  <c r="L270" i="17"/>
  <c r="K270" i="17"/>
  <c r="D270" i="17"/>
  <c r="L269" i="17"/>
  <c r="K269" i="17"/>
  <c r="D269" i="17"/>
  <c r="L268" i="17"/>
  <c r="K268" i="17"/>
  <c r="D268" i="17"/>
  <c r="L267" i="17"/>
  <c r="K267" i="17"/>
  <c r="D267" i="17"/>
  <c r="L266" i="17"/>
  <c r="K266" i="17"/>
  <c r="D266" i="17"/>
  <c r="L265" i="17"/>
  <c r="K265" i="17"/>
  <c r="D265" i="17"/>
  <c r="L264" i="17"/>
  <c r="K264" i="17"/>
  <c r="D264" i="17"/>
  <c r="L263" i="17"/>
  <c r="K263" i="17"/>
  <c r="D263" i="17"/>
  <c r="L262" i="17"/>
  <c r="K262" i="17"/>
  <c r="D262" i="17"/>
  <c r="L261" i="17"/>
  <c r="K261" i="17"/>
  <c r="D261" i="17"/>
  <c r="L260" i="17"/>
  <c r="K260" i="17"/>
  <c r="D260" i="17"/>
  <c r="L259" i="17"/>
  <c r="K259" i="17"/>
  <c r="D259" i="17"/>
  <c r="L258" i="17"/>
  <c r="K258" i="17"/>
  <c r="D258" i="17"/>
  <c r="L257" i="17"/>
  <c r="K257" i="17"/>
  <c r="D257" i="17"/>
  <c r="L256" i="17"/>
  <c r="K256" i="17"/>
  <c r="D256" i="17"/>
  <c r="L255" i="17"/>
  <c r="K255" i="17"/>
  <c r="D255" i="17"/>
  <c r="L254" i="17"/>
  <c r="K254" i="17"/>
  <c r="D254" i="17"/>
  <c r="L253" i="17"/>
  <c r="K253" i="17"/>
  <c r="D253" i="17"/>
  <c r="L252" i="17"/>
  <c r="K252" i="17"/>
  <c r="D252" i="17"/>
  <c r="L251" i="17"/>
  <c r="K251" i="17"/>
  <c r="D251" i="17"/>
  <c r="L250" i="17"/>
  <c r="K250" i="17"/>
  <c r="D250" i="17"/>
  <c r="L249" i="17"/>
  <c r="K249" i="17"/>
  <c r="D249" i="17"/>
  <c r="L248" i="17"/>
  <c r="K248" i="17"/>
  <c r="D248" i="17"/>
  <c r="L247" i="17"/>
  <c r="K247" i="17"/>
  <c r="D247" i="17"/>
  <c r="L246" i="17"/>
  <c r="K246" i="17"/>
  <c r="D246" i="17"/>
  <c r="L245" i="17"/>
  <c r="K245" i="17"/>
  <c r="D245" i="17"/>
  <c r="L244" i="17"/>
  <c r="K244" i="17"/>
  <c r="D244" i="17"/>
  <c r="L243" i="17"/>
  <c r="K243" i="17"/>
  <c r="D243" i="17"/>
  <c r="L242" i="17"/>
  <c r="K242" i="17"/>
  <c r="D242" i="17"/>
  <c r="L241" i="17"/>
  <c r="K241" i="17"/>
  <c r="D241" i="17"/>
  <c r="L240" i="17"/>
  <c r="K240" i="17"/>
  <c r="D240" i="17"/>
  <c r="L239" i="17"/>
  <c r="K239" i="17"/>
  <c r="D239" i="17"/>
  <c r="L238" i="17"/>
  <c r="K238" i="17"/>
  <c r="D238" i="17"/>
  <c r="L237" i="17"/>
  <c r="K237" i="17"/>
  <c r="D237" i="17"/>
  <c r="L236" i="17"/>
  <c r="K236" i="17"/>
  <c r="D236" i="17"/>
  <c r="L235" i="17"/>
  <c r="K235" i="17"/>
  <c r="D235" i="17"/>
  <c r="L234" i="17"/>
  <c r="K234" i="17"/>
  <c r="D234" i="17"/>
  <c r="L233" i="17"/>
  <c r="K233" i="17"/>
  <c r="D233" i="17"/>
  <c r="L232" i="17"/>
  <c r="K232" i="17"/>
  <c r="D232" i="17"/>
  <c r="L231" i="17"/>
  <c r="K231" i="17"/>
  <c r="D231" i="17"/>
  <c r="L230" i="17"/>
  <c r="K230" i="17"/>
  <c r="D230" i="17"/>
  <c r="L229" i="17"/>
  <c r="K229" i="17"/>
  <c r="D229" i="17"/>
  <c r="L228" i="17"/>
  <c r="K228" i="17"/>
  <c r="D228" i="17"/>
  <c r="L227" i="17"/>
  <c r="K227" i="17"/>
  <c r="D227" i="17"/>
  <c r="L226" i="17"/>
  <c r="K226" i="17"/>
  <c r="D226" i="17"/>
  <c r="L225" i="17"/>
  <c r="K225" i="17"/>
  <c r="D225" i="17"/>
  <c r="L224" i="17"/>
  <c r="K224" i="17"/>
  <c r="D224" i="17"/>
  <c r="L223" i="17"/>
  <c r="K223" i="17"/>
  <c r="D223" i="17"/>
  <c r="L222" i="17"/>
  <c r="K222" i="17"/>
  <c r="D222" i="17"/>
  <c r="L221" i="17"/>
  <c r="K221" i="17"/>
  <c r="L220" i="17"/>
  <c r="K220" i="17"/>
  <c r="D220" i="17"/>
  <c r="L219" i="17"/>
  <c r="K219" i="17"/>
  <c r="D219" i="17"/>
  <c r="L218" i="17"/>
  <c r="K218" i="17"/>
  <c r="D218" i="17"/>
  <c r="L217" i="17"/>
  <c r="K217" i="17"/>
  <c r="D217" i="17"/>
  <c r="L216" i="17"/>
  <c r="K216" i="17"/>
  <c r="D216" i="17"/>
  <c r="L215" i="17"/>
  <c r="K215" i="17"/>
  <c r="D215" i="17"/>
  <c r="L214" i="17"/>
  <c r="K214" i="17"/>
  <c r="D214" i="17"/>
  <c r="L213" i="17"/>
  <c r="K213" i="17"/>
  <c r="D213" i="17"/>
  <c r="L212" i="17"/>
  <c r="K212" i="17"/>
  <c r="D212" i="17"/>
  <c r="L211" i="17"/>
  <c r="K211" i="17"/>
  <c r="D211" i="17"/>
  <c r="L210" i="17"/>
  <c r="K210" i="17"/>
  <c r="D210" i="17"/>
  <c r="L209" i="17"/>
  <c r="K209" i="17"/>
  <c r="D209" i="17"/>
  <c r="L208" i="17"/>
  <c r="K208" i="17"/>
  <c r="D208" i="17"/>
  <c r="L207" i="17"/>
  <c r="K207" i="17"/>
  <c r="D207" i="17"/>
  <c r="L206" i="17"/>
  <c r="K206" i="17"/>
  <c r="L205" i="17"/>
  <c r="K205" i="17"/>
  <c r="D205" i="17"/>
  <c r="L204" i="17"/>
  <c r="K204" i="17"/>
  <c r="D204" i="17"/>
  <c r="L203" i="17"/>
  <c r="K203" i="17"/>
  <c r="D203" i="17"/>
  <c r="L202" i="17"/>
  <c r="K202" i="17"/>
  <c r="D202" i="17"/>
  <c r="L201" i="17"/>
  <c r="K201" i="17"/>
  <c r="D201" i="17"/>
  <c r="L200" i="17"/>
  <c r="K200" i="17"/>
  <c r="D200" i="17"/>
  <c r="L199" i="17"/>
  <c r="K199" i="17"/>
  <c r="D199" i="17"/>
  <c r="L198" i="17"/>
  <c r="K198" i="17"/>
  <c r="D198" i="17"/>
  <c r="L197" i="17"/>
  <c r="K197" i="17"/>
  <c r="D197" i="17"/>
  <c r="L196" i="17"/>
  <c r="K196" i="17"/>
  <c r="L195" i="17"/>
  <c r="K195" i="17"/>
  <c r="D195" i="17"/>
  <c r="L194" i="17"/>
  <c r="K194" i="17"/>
  <c r="D194" i="17"/>
  <c r="L193" i="17"/>
  <c r="K193" i="17"/>
  <c r="D193" i="17"/>
  <c r="L192" i="17"/>
  <c r="K192" i="17"/>
  <c r="D192" i="17"/>
  <c r="L191" i="17"/>
  <c r="K191" i="17"/>
  <c r="D191" i="17"/>
  <c r="L190" i="17"/>
  <c r="K190" i="17"/>
  <c r="D190" i="17"/>
  <c r="L189" i="17"/>
  <c r="K189" i="17"/>
  <c r="D189" i="17"/>
  <c r="L188" i="17"/>
  <c r="K188" i="17"/>
  <c r="D188" i="17"/>
  <c r="L187" i="17"/>
  <c r="K187" i="17"/>
  <c r="D187" i="17"/>
  <c r="L186" i="17"/>
  <c r="K186" i="17"/>
  <c r="D186" i="17"/>
  <c r="L185" i="17"/>
  <c r="K185" i="17"/>
  <c r="D185" i="17"/>
  <c r="L184" i="17"/>
  <c r="K184" i="17"/>
  <c r="D184" i="17"/>
  <c r="L183" i="17"/>
  <c r="K183" i="17"/>
  <c r="D183" i="17"/>
  <c r="L182" i="17"/>
  <c r="K182" i="17"/>
  <c r="D182" i="17"/>
  <c r="L181" i="17"/>
  <c r="K181" i="17"/>
  <c r="D181" i="17"/>
  <c r="L180" i="17"/>
  <c r="K180" i="17"/>
  <c r="D180" i="17"/>
  <c r="L179" i="17"/>
  <c r="K179" i="17"/>
  <c r="D179" i="17"/>
  <c r="L178" i="17"/>
  <c r="K178" i="17"/>
  <c r="D178" i="17"/>
  <c r="L177" i="17"/>
  <c r="K177" i="17"/>
  <c r="D177" i="17"/>
  <c r="L176" i="17"/>
  <c r="K176" i="17"/>
  <c r="D176" i="17"/>
  <c r="L175" i="17"/>
  <c r="K175" i="17"/>
  <c r="D175" i="17"/>
  <c r="L174" i="17"/>
  <c r="K174" i="17"/>
  <c r="D174" i="17"/>
  <c r="L173" i="17"/>
  <c r="K173" i="17"/>
  <c r="D173" i="17"/>
  <c r="L172" i="17"/>
  <c r="K172" i="17"/>
  <c r="D172" i="17"/>
  <c r="L171" i="17"/>
  <c r="K171" i="17"/>
  <c r="D171" i="17"/>
  <c r="L170" i="17"/>
  <c r="K170" i="17"/>
  <c r="D170" i="17"/>
  <c r="L169" i="17"/>
  <c r="K169" i="17"/>
  <c r="D169" i="17"/>
  <c r="L168" i="17"/>
  <c r="K168" i="17"/>
  <c r="D168" i="17"/>
  <c r="L167" i="17"/>
  <c r="K167" i="17"/>
  <c r="D167" i="17"/>
  <c r="L166" i="17"/>
  <c r="K166" i="17"/>
  <c r="D166" i="17"/>
  <c r="L165" i="17"/>
  <c r="K165" i="17"/>
  <c r="D165" i="17"/>
  <c r="L164" i="17"/>
  <c r="K164" i="17"/>
  <c r="D164" i="17"/>
  <c r="L163" i="17"/>
  <c r="K163" i="17"/>
  <c r="D163" i="17"/>
  <c r="L162" i="17"/>
  <c r="K162" i="17"/>
  <c r="D162" i="17"/>
  <c r="L161" i="17"/>
  <c r="K161" i="17"/>
  <c r="D161" i="17"/>
  <c r="L160" i="17"/>
  <c r="K160" i="17"/>
  <c r="D160" i="17"/>
  <c r="L159" i="17"/>
  <c r="K159" i="17"/>
  <c r="D159" i="17"/>
  <c r="L158" i="17"/>
  <c r="K158" i="17"/>
  <c r="D158" i="17"/>
  <c r="L157" i="17"/>
  <c r="K157" i="17"/>
  <c r="D157" i="17"/>
  <c r="L156" i="17"/>
  <c r="K156" i="17"/>
  <c r="D156" i="17"/>
  <c r="L155" i="17"/>
  <c r="K155" i="17"/>
  <c r="D155" i="17"/>
  <c r="L154" i="17"/>
  <c r="K154" i="17"/>
  <c r="D154" i="17"/>
  <c r="L153" i="17"/>
  <c r="K153" i="17"/>
  <c r="D153" i="17"/>
  <c r="L152" i="17"/>
  <c r="K152" i="17"/>
  <c r="D152" i="17"/>
  <c r="L151" i="17"/>
  <c r="K151" i="17"/>
  <c r="D151" i="17"/>
  <c r="L150" i="17"/>
  <c r="K150" i="17"/>
  <c r="D150" i="17"/>
  <c r="L149" i="17"/>
  <c r="K149" i="17"/>
  <c r="D149" i="17"/>
  <c r="L148" i="17"/>
  <c r="K148" i="17"/>
  <c r="D148" i="17"/>
  <c r="L147" i="17"/>
  <c r="K147" i="17"/>
  <c r="D147" i="17"/>
  <c r="L146" i="17"/>
  <c r="K146" i="17"/>
  <c r="D146" i="17"/>
  <c r="L145" i="17"/>
  <c r="K145" i="17"/>
  <c r="D145" i="17"/>
  <c r="L144" i="17"/>
  <c r="K144" i="17"/>
  <c r="D144" i="17"/>
  <c r="L143" i="17"/>
  <c r="K143" i="17"/>
  <c r="D143" i="17"/>
  <c r="L142" i="17"/>
  <c r="K142" i="17"/>
  <c r="D142" i="17"/>
  <c r="L141" i="17"/>
  <c r="K141" i="17"/>
  <c r="D141" i="17"/>
  <c r="L140" i="17"/>
  <c r="K140" i="17"/>
  <c r="D140" i="17"/>
  <c r="L139" i="17"/>
  <c r="K139" i="17"/>
  <c r="D139" i="17"/>
  <c r="L138" i="17"/>
  <c r="K138" i="17"/>
  <c r="D138" i="17"/>
  <c r="L137" i="17"/>
  <c r="K137" i="17"/>
  <c r="D137" i="17"/>
  <c r="L136" i="17"/>
  <c r="K136" i="17"/>
  <c r="D136" i="17"/>
  <c r="L135" i="17"/>
  <c r="K135" i="17"/>
  <c r="D135" i="17"/>
  <c r="L134" i="17"/>
  <c r="K134" i="17"/>
  <c r="D134" i="17"/>
  <c r="L133" i="17"/>
  <c r="K133" i="17"/>
  <c r="D133" i="17"/>
  <c r="L132" i="17"/>
  <c r="K132" i="17"/>
  <c r="D132" i="17"/>
  <c r="L131" i="17"/>
  <c r="K131" i="17"/>
  <c r="D131" i="17"/>
  <c r="L130" i="17"/>
  <c r="K130" i="17"/>
  <c r="D130" i="17"/>
  <c r="L129" i="17"/>
  <c r="K129" i="17"/>
  <c r="D129" i="17"/>
  <c r="L128" i="17"/>
  <c r="K128" i="17"/>
  <c r="D128" i="17"/>
  <c r="L127" i="17"/>
  <c r="K127" i="17"/>
  <c r="D127" i="17"/>
  <c r="L126" i="17"/>
  <c r="K126" i="17"/>
  <c r="D126" i="17"/>
  <c r="L125" i="17"/>
  <c r="K125" i="17"/>
  <c r="D125" i="17"/>
  <c r="L124" i="17"/>
  <c r="K124" i="17"/>
  <c r="D124" i="17"/>
  <c r="L123" i="17"/>
  <c r="K123" i="17"/>
  <c r="D123" i="17"/>
  <c r="L122" i="17"/>
  <c r="K122" i="17"/>
  <c r="D122" i="17"/>
  <c r="L121" i="17"/>
  <c r="K121" i="17"/>
  <c r="D121" i="17"/>
  <c r="L120" i="17"/>
  <c r="K120" i="17"/>
  <c r="D120" i="17"/>
  <c r="L119" i="17"/>
  <c r="K119" i="17"/>
  <c r="D119" i="17"/>
  <c r="L118" i="17"/>
  <c r="K118" i="17"/>
  <c r="D118" i="17"/>
  <c r="L117" i="17"/>
  <c r="K117" i="17"/>
  <c r="D117" i="17"/>
  <c r="L116" i="17"/>
  <c r="K116" i="17"/>
  <c r="D116" i="17"/>
  <c r="L115" i="17"/>
  <c r="K115" i="17"/>
  <c r="D115" i="17"/>
  <c r="L114" i="17"/>
  <c r="K114" i="17"/>
  <c r="D114" i="17"/>
  <c r="L113" i="17"/>
  <c r="K113" i="17"/>
  <c r="D113" i="17"/>
  <c r="L112" i="17"/>
  <c r="K112" i="17"/>
  <c r="D112" i="17"/>
  <c r="L111" i="17"/>
  <c r="K111" i="17"/>
  <c r="D111" i="17"/>
  <c r="L110" i="17"/>
  <c r="K110" i="17"/>
  <c r="D110" i="17"/>
  <c r="L109" i="17"/>
  <c r="K109" i="17"/>
  <c r="D109" i="17"/>
  <c r="L108" i="17"/>
  <c r="K108" i="17"/>
  <c r="D108" i="17"/>
  <c r="L107" i="17"/>
  <c r="K107" i="17"/>
  <c r="D107" i="17"/>
  <c r="L106" i="17"/>
  <c r="K106" i="17"/>
  <c r="D106" i="17"/>
  <c r="L105" i="17"/>
  <c r="K105" i="17"/>
  <c r="D105" i="17"/>
  <c r="L104" i="17"/>
  <c r="K104" i="17"/>
  <c r="D104" i="17"/>
  <c r="L103" i="17"/>
  <c r="K103" i="17"/>
  <c r="D103" i="17"/>
  <c r="L102" i="17"/>
  <c r="K102" i="17"/>
  <c r="D102" i="17"/>
  <c r="L101" i="17"/>
  <c r="K101" i="17"/>
  <c r="D101" i="17"/>
  <c r="L100" i="17"/>
  <c r="K100" i="17"/>
  <c r="D100" i="17"/>
  <c r="L99" i="17"/>
  <c r="K99" i="17"/>
  <c r="D99" i="17"/>
  <c r="L98" i="17"/>
  <c r="K98" i="17"/>
  <c r="D98" i="17"/>
  <c r="L97" i="17"/>
  <c r="K97" i="17"/>
  <c r="D97" i="17"/>
  <c r="L96" i="17"/>
  <c r="K96" i="17"/>
  <c r="D96" i="17"/>
  <c r="L95" i="17"/>
  <c r="K95" i="17"/>
  <c r="D95" i="17"/>
  <c r="L94" i="17"/>
  <c r="K94" i="17"/>
  <c r="D94" i="17"/>
  <c r="L93" i="17"/>
  <c r="K93" i="17"/>
  <c r="D93" i="17"/>
  <c r="L92" i="17"/>
  <c r="K92" i="17"/>
  <c r="D92" i="17"/>
  <c r="L91" i="17"/>
  <c r="K91" i="17"/>
  <c r="D91" i="17"/>
  <c r="L90" i="17"/>
  <c r="K90" i="17"/>
  <c r="D90" i="17"/>
  <c r="L89" i="17"/>
  <c r="K89" i="17"/>
  <c r="D89" i="17"/>
  <c r="L88" i="17"/>
  <c r="K88" i="17"/>
  <c r="D88" i="17"/>
  <c r="L87" i="17"/>
  <c r="K87" i="17"/>
  <c r="D87" i="17"/>
  <c r="L86" i="17"/>
  <c r="K86" i="17"/>
  <c r="D86" i="17"/>
  <c r="L85" i="17"/>
  <c r="K85" i="17"/>
  <c r="D85" i="17"/>
  <c r="L84" i="17"/>
  <c r="K84" i="17"/>
  <c r="D84" i="17"/>
  <c r="L83" i="17"/>
  <c r="K83" i="17"/>
  <c r="D83" i="17"/>
  <c r="L82" i="17"/>
  <c r="K82" i="17"/>
  <c r="D82" i="17"/>
  <c r="L81" i="17"/>
  <c r="K81" i="17"/>
  <c r="D81" i="17"/>
  <c r="L80" i="17"/>
  <c r="K80" i="17"/>
  <c r="D80" i="17"/>
  <c r="L79" i="17"/>
  <c r="K79" i="17"/>
  <c r="D79" i="17"/>
  <c r="L78" i="17"/>
  <c r="K78" i="17"/>
  <c r="D78" i="17"/>
  <c r="L77" i="17"/>
  <c r="K77" i="17"/>
  <c r="D77" i="17"/>
  <c r="L76" i="17"/>
  <c r="K76" i="17"/>
  <c r="D76" i="17"/>
  <c r="L75" i="17"/>
  <c r="K75" i="17"/>
  <c r="D75" i="17"/>
  <c r="L74" i="17"/>
  <c r="K74" i="17"/>
  <c r="D74" i="17"/>
  <c r="L73" i="17"/>
  <c r="K73" i="17"/>
  <c r="D73" i="17"/>
  <c r="L72" i="17"/>
  <c r="K72" i="17"/>
  <c r="D72" i="17"/>
  <c r="L71" i="17"/>
  <c r="K71" i="17"/>
  <c r="D71" i="17"/>
  <c r="L70" i="17"/>
  <c r="K70" i="17"/>
  <c r="D70" i="17"/>
  <c r="L69" i="17"/>
  <c r="K69" i="17"/>
  <c r="D69" i="17"/>
  <c r="L68" i="17"/>
  <c r="K68" i="17"/>
  <c r="D68" i="17"/>
  <c r="L67" i="17"/>
  <c r="K67" i="17"/>
  <c r="D67" i="17"/>
  <c r="L66" i="17"/>
  <c r="K66" i="17"/>
  <c r="D66" i="17"/>
  <c r="L65" i="17"/>
  <c r="K65" i="17"/>
  <c r="D65" i="17"/>
  <c r="L64" i="17"/>
  <c r="K64" i="17"/>
  <c r="D64" i="17"/>
  <c r="L63" i="17"/>
  <c r="K63" i="17"/>
  <c r="D63" i="17"/>
  <c r="L62" i="17"/>
  <c r="K62" i="17"/>
  <c r="D62" i="17"/>
  <c r="L61" i="17"/>
  <c r="K61" i="17"/>
  <c r="D61" i="17"/>
  <c r="L60" i="17"/>
  <c r="K60" i="17"/>
  <c r="D60" i="17"/>
  <c r="L59" i="17"/>
  <c r="K59" i="17"/>
  <c r="D59" i="17"/>
  <c r="L58" i="17"/>
  <c r="K58" i="17"/>
  <c r="D58" i="17"/>
  <c r="L57" i="17"/>
  <c r="K57" i="17"/>
  <c r="D57" i="17"/>
  <c r="L56" i="17"/>
  <c r="K56" i="17"/>
  <c r="D56" i="17"/>
  <c r="L55" i="17"/>
  <c r="K55" i="17"/>
  <c r="D55" i="17"/>
  <c r="L54" i="17"/>
  <c r="K54" i="17"/>
  <c r="D54" i="17"/>
  <c r="L53" i="17"/>
  <c r="K53" i="17"/>
  <c r="D53" i="17"/>
  <c r="L52" i="17"/>
  <c r="K52" i="17"/>
  <c r="D52" i="17"/>
  <c r="L51" i="17"/>
  <c r="K51" i="17"/>
  <c r="D51" i="17"/>
  <c r="L50" i="17"/>
  <c r="K50" i="17"/>
  <c r="D50" i="17"/>
  <c r="L49" i="17"/>
  <c r="K49" i="17"/>
  <c r="D49" i="17"/>
  <c r="L48" i="17"/>
  <c r="K48" i="17"/>
  <c r="D48" i="17"/>
  <c r="L47" i="17"/>
  <c r="K47" i="17"/>
  <c r="D47" i="17"/>
  <c r="L46" i="17"/>
  <c r="K46" i="17"/>
  <c r="D46" i="17"/>
  <c r="L45" i="17"/>
  <c r="K45" i="17"/>
  <c r="D45" i="17"/>
  <c r="L44" i="17"/>
  <c r="K44" i="17"/>
  <c r="D44" i="17"/>
  <c r="L43" i="17"/>
  <c r="K43" i="17"/>
  <c r="D43" i="17"/>
  <c r="L42" i="17"/>
  <c r="K42" i="17"/>
  <c r="D42" i="17"/>
  <c r="L41" i="17"/>
  <c r="K41" i="17"/>
  <c r="D41" i="17"/>
  <c r="L40" i="17"/>
  <c r="K40" i="17"/>
  <c r="D40" i="17"/>
  <c r="L39" i="17"/>
  <c r="K39" i="17"/>
  <c r="D39" i="17"/>
  <c r="L38" i="17"/>
  <c r="K38" i="17"/>
  <c r="D38" i="17"/>
  <c r="L37" i="17"/>
  <c r="K37" i="17"/>
  <c r="D37" i="17"/>
  <c r="L36" i="17"/>
  <c r="K36" i="17"/>
  <c r="D36" i="17"/>
  <c r="L35" i="17"/>
  <c r="K35" i="17"/>
  <c r="D35" i="17"/>
  <c r="L34" i="17"/>
  <c r="K34" i="17"/>
  <c r="D34" i="17"/>
  <c r="L33" i="17"/>
  <c r="K33" i="17"/>
  <c r="D33" i="17"/>
  <c r="L32" i="17"/>
  <c r="K32" i="17"/>
  <c r="D32" i="17"/>
  <c r="L31" i="17"/>
  <c r="K31" i="17"/>
  <c r="D31" i="17"/>
  <c r="L30" i="17"/>
  <c r="K30" i="17"/>
  <c r="D30" i="17"/>
  <c r="L29" i="17"/>
  <c r="K29" i="17"/>
  <c r="D29" i="17"/>
  <c r="L28" i="17"/>
  <c r="K28" i="17"/>
  <c r="D28" i="17"/>
  <c r="L27" i="17"/>
  <c r="K27" i="17"/>
  <c r="D27" i="17"/>
  <c r="L26" i="17"/>
  <c r="K26" i="17"/>
  <c r="D26" i="17"/>
  <c r="L25" i="17"/>
  <c r="K25" i="17"/>
  <c r="D25" i="17"/>
  <c r="L24" i="17"/>
  <c r="K24" i="17"/>
  <c r="D24" i="17"/>
  <c r="L23" i="17"/>
  <c r="K23" i="17"/>
  <c r="D23" i="17"/>
  <c r="L22" i="17"/>
  <c r="K22" i="17"/>
  <c r="D22" i="17"/>
  <c r="L21" i="17"/>
  <c r="K21" i="17"/>
  <c r="D21" i="17"/>
  <c r="L20" i="17"/>
  <c r="K20" i="17"/>
  <c r="D20" i="17"/>
  <c r="L19" i="17"/>
  <c r="K19" i="17"/>
  <c r="D19" i="17"/>
  <c r="L18" i="17"/>
  <c r="K18" i="17"/>
  <c r="D18" i="17"/>
  <c r="L17" i="17"/>
  <c r="K17" i="17"/>
  <c r="D17" i="17"/>
  <c r="L16" i="17"/>
  <c r="K16" i="17"/>
  <c r="D16" i="17"/>
  <c r="L15" i="17"/>
  <c r="K15" i="17"/>
  <c r="D15" i="17"/>
  <c r="L14" i="17"/>
  <c r="K14" i="17"/>
  <c r="D14" i="17"/>
  <c r="L13" i="17"/>
  <c r="K13" i="17"/>
  <c r="D13" i="17"/>
  <c r="L12" i="17"/>
  <c r="K12" i="17"/>
  <c r="D12" i="17"/>
  <c r="L11" i="17"/>
  <c r="K11" i="17"/>
  <c r="D11" i="17"/>
  <c r="L10" i="17"/>
  <c r="K10" i="17"/>
  <c r="D10" i="17"/>
  <c r="L9" i="17"/>
  <c r="K9" i="17"/>
  <c r="D9" i="17"/>
  <c r="L8" i="17"/>
  <c r="K8" i="17"/>
  <c r="D8" i="17"/>
  <c r="L7" i="17"/>
  <c r="K7" i="17"/>
  <c r="D7" i="17"/>
  <c r="L6" i="17"/>
  <c r="K6" i="17"/>
  <c r="D6" i="17"/>
</calcChain>
</file>

<file path=xl/sharedStrings.xml><?xml version="1.0" encoding="utf-8"?>
<sst xmlns="http://schemas.openxmlformats.org/spreadsheetml/2006/main" count="2411" uniqueCount="40">
  <si>
    <t>chromosome</t>
  </si>
  <si>
    <t>Chr1</t>
  </si>
  <si>
    <t>cM/Mb</t>
  </si>
  <si>
    <t>start (bp)</t>
  </si>
  <si>
    <t>stop (bp)</t>
  </si>
  <si>
    <t>minRecRate</t>
  </si>
  <si>
    <t>maxRecRate</t>
  </si>
  <si>
    <t>recRate (cM)</t>
  </si>
  <si>
    <t>% GC</t>
  </si>
  <si>
    <t>CpG</t>
  </si>
  <si>
    <t xml:space="preserve">Significantly different M to F CO rates </t>
  </si>
  <si>
    <t>#</t>
  </si>
  <si>
    <t>"Hot" and "Cold" intervals</t>
  </si>
  <si>
    <t>H</t>
  </si>
  <si>
    <t>C</t>
  </si>
  <si>
    <t>het</t>
  </si>
  <si>
    <t>Male</t>
  </si>
  <si>
    <t xml:space="preserve">Male </t>
  </si>
  <si>
    <t>Female</t>
  </si>
  <si>
    <t>Chr2</t>
  </si>
  <si>
    <t xml:space="preserve">het </t>
  </si>
  <si>
    <t>Chr3</t>
  </si>
  <si>
    <t>Chr4</t>
  </si>
  <si>
    <t>Chr5</t>
  </si>
  <si>
    <t>Intervals removed in the -30% analysis</t>
  </si>
  <si>
    <t>Intervals removed in the -50% analysis</t>
  </si>
  <si>
    <t>Heterochromatic intervals</t>
  </si>
  <si>
    <t xml:space="preserve"> </t>
  </si>
  <si>
    <t xml:space="preserve">  </t>
  </si>
  <si>
    <t xml:space="preserve">  #</t>
  </si>
  <si>
    <t>interval length (kb)</t>
  </si>
  <si>
    <t>Number of plants genotyped</t>
  </si>
  <si>
    <t xml:space="preserve">Number of recombined plants </t>
  </si>
  <si>
    <t>Supplemental Table 2: characterization of the intervals along the 5 chromosomes</t>
  </si>
  <si>
    <t>M:F 1 (cM/Mb)</t>
  </si>
  <si>
    <t>M:F 2 (recRate (cM))</t>
  </si>
  <si>
    <t>AVG Male Rate</t>
  </si>
  <si>
    <t>AVG Female Rate</t>
  </si>
  <si>
    <t>rate x distance</t>
  </si>
  <si>
    <t>Distance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</si>
</sst>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Verdana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2" fontId="1" fillId="0" borderId="8" xfId="0" applyNumberFormat="1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1" fillId="0" borderId="6" xfId="0" applyFont="1" applyBorder="1"/>
    <xf numFmtId="0" fontId="0" fillId="0" borderId="8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0" fontId="0" fillId="0" borderId="6" xfId="0" applyBorder="1"/>
    <xf numFmtId="0" fontId="1" fillId="0" borderId="0" xfId="0" applyFont="1" applyAlignment="1">
      <alignment horizontal="center"/>
    </xf>
    <xf numFmtId="0" fontId="0" fillId="0" borderId="4" xfId="0" applyNumberFormat="1" applyBorder="1" applyAlignment="1">
      <alignment horizontal="center"/>
    </xf>
    <xf numFmtId="2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7"/>
  <sheetViews>
    <sheetView topLeftCell="B218" zoomScaleNormal="100" workbookViewId="0">
      <selection activeCell="D257" sqref="D257"/>
    </sheetView>
  </sheetViews>
  <sheetFormatPr baseColWidth="10" defaultRowHeight="13" x14ac:dyDescent="0.15"/>
  <cols>
    <col min="1" max="1" width="12.5" style="9" customWidth="1"/>
    <col min="2" max="4" width="10.6640625" style="9" customWidth="1"/>
    <col min="5" max="7" width="10.6640625" style="11" customWidth="1"/>
    <col min="8" max="8" width="10.6640625" style="2" customWidth="1"/>
    <col min="9" max="9" width="10.6640625" style="11" customWidth="1"/>
    <col min="10" max="14" width="12.1640625" style="11" customWidth="1"/>
    <col min="15" max="15" width="10.6640625" style="11" customWidth="1"/>
    <col min="16" max="18" width="10.6640625" style="7" customWidth="1"/>
    <col min="19" max="19" width="13.6640625" style="7" customWidth="1"/>
    <col min="20" max="20" width="13.6640625" style="14" customWidth="1"/>
    <col min="21" max="21" width="13.6640625" style="45" customWidth="1"/>
    <col min="22" max="22" width="10.6640625" style="14" customWidth="1"/>
    <col min="23" max="26" width="10.6640625" style="9" customWidth="1"/>
  </cols>
  <sheetData>
    <row r="1" spans="1:26" s="33" customFormat="1" ht="16" x14ac:dyDescent="0.2">
      <c r="M1" s="46"/>
      <c r="T1" s="46"/>
    </row>
    <row r="2" spans="1:26" s="33" customFormat="1" ht="16" x14ac:dyDescent="0.2">
      <c r="A2" s="41" t="s">
        <v>33</v>
      </c>
      <c r="B2" s="34"/>
      <c r="C2" s="34"/>
      <c r="D2" s="34"/>
      <c r="E2" s="35"/>
      <c r="F2" s="35"/>
      <c r="G2" s="36"/>
      <c r="H2" s="37"/>
      <c r="I2" s="35"/>
      <c r="J2" s="35"/>
      <c r="K2" s="35"/>
      <c r="L2" s="35"/>
      <c r="M2" s="35"/>
      <c r="N2" s="35"/>
      <c r="O2" s="35"/>
      <c r="P2" s="28"/>
      <c r="Q2" s="38"/>
      <c r="R2" s="38"/>
      <c r="S2" s="38"/>
      <c r="T2" s="34"/>
      <c r="U2" s="38"/>
      <c r="V2" s="34"/>
      <c r="W2" s="39"/>
      <c r="X2" s="39"/>
      <c r="Y2" s="39"/>
      <c r="Z2" s="39"/>
    </row>
    <row r="3" spans="1:26" s="4" customFormat="1" ht="67" customHeight="1" x14ac:dyDescent="0.15">
      <c r="A3" s="40"/>
      <c r="B3" s="8"/>
      <c r="C3" s="8"/>
      <c r="D3" s="8"/>
      <c r="E3" s="6"/>
      <c r="F3" s="6"/>
      <c r="G3" s="20" t="s">
        <v>16</v>
      </c>
      <c r="H3" s="6" t="s">
        <v>17</v>
      </c>
      <c r="I3" s="6" t="s">
        <v>17</v>
      </c>
      <c r="J3" s="6" t="s">
        <v>16</v>
      </c>
      <c r="K3" s="6" t="s">
        <v>34</v>
      </c>
      <c r="L3" s="6" t="s">
        <v>35</v>
      </c>
      <c r="M3" s="6" t="s">
        <v>16</v>
      </c>
      <c r="N3" s="6" t="s">
        <v>16</v>
      </c>
      <c r="O3" s="6" t="s">
        <v>16</v>
      </c>
      <c r="P3" s="5" t="s">
        <v>18</v>
      </c>
      <c r="Q3" s="8" t="s">
        <v>18</v>
      </c>
      <c r="R3" s="8" t="s">
        <v>18</v>
      </c>
      <c r="S3" s="8" t="s">
        <v>18</v>
      </c>
      <c r="T3" s="8" t="s">
        <v>18</v>
      </c>
      <c r="U3" s="8" t="s">
        <v>18</v>
      </c>
      <c r="V3" s="8" t="s">
        <v>18</v>
      </c>
      <c r="W3" s="27" t="s">
        <v>10</v>
      </c>
      <c r="X3" s="16" t="s">
        <v>26</v>
      </c>
      <c r="Y3" s="26" t="s">
        <v>24</v>
      </c>
      <c r="Z3" s="26" t="s">
        <v>25</v>
      </c>
    </row>
    <row r="4" spans="1:26" s="3" customFormat="1" ht="53" customHeight="1" x14ac:dyDescent="0.15">
      <c r="A4" s="18" t="s">
        <v>0</v>
      </c>
      <c r="B4" s="18" t="s">
        <v>3</v>
      </c>
      <c r="C4" s="18" t="s">
        <v>4</v>
      </c>
      <c r="D4" s="18" t="s">
        <v>30</v>
      </c>
      <c r="E4" s="17" t="s">
        <v>8</v>
      </c>
      <c r="F4" s="17" t="s">
        <v>9</v>
      </c>
      <c r="G4" s="17" t="s">
        <v>2</v>
      </c>
      <c r="H4" s="19" t="s">
        <v>7</v>
      </c>
      <c r="I4" s="17" t="s">
        <v>5</v>
      </c>
      <c r="J4" s="17" t="s">
        <v>6</v>
      </c>
      <c r="K4" s="19"/>
      <c r="L4" s="19"/>
      <c r="M4" s="42" t="s">
        <v>31</v>
      </c>
      <c r="N4" s="43" t="s">
        <v>32</v>
      </c>
      <c r="O4" s="17" t="s">
        <v>12</v>
      </c>
      <c r="P4" s="17" t="s">
        <v>2</v>
      </c>
      <c r="Q4" s="17" t="s">
        <v>7</v>
      </c>
      <c r="R4" s="17" t="s">
        <v>5</v>
      </c>
      <c r="S4" s="17" t="s">
        <v>6</v>
      </c>
      <c r="T4" s="42" t="s">
        <v>31</v>
      </c>
      <c r="U4" s="43" t="s">
        <v>32</v>
      </c>
      <c r="V4" s="21" t="s">
        <v>12</v>
      </c>
      <c r="W4" s="18"/>
      <c r="X4" s="18"/>
      <c r="Y4" s="18"/>
      <c r="Z4" s="18"/>
    </row>
    <row r="5" spans="1:26" ht="53" customHeight="1" x14ac:dyDescent="0.1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x14ac:dyDescent="0.15">
      <c r="A6" s="9" t="s">
        <v>1</v>
      </c>
      <c r="B6" s="9">
        <v>32210</v>
      </c>
      <c r="C6" s="9">
        <v>306462</v>
      </c>
      <c r="D6" s="9">
        <f>(C6-B6)/1000</f>
        <v>274.25200000000001</v>
      </c>
      <c r="E6" s="11">
        <v>37.382271114627699</v>
      </c>
      <c r="F6" s="11">
        <v>0.23403914953958899</v>
      </c>
      <c r="G6" s="11">
        <v>11.093530233608099</v>
      </c>
      <c r="H6" s="2">
        <v>3.04243394715773</v>
      </c>
      <c r="I6" s="11">
        <v>2.0750799482931002</v>
      </c>
      <c r="J6" s="11">
        <v>4.0097879460223602</v>
      </c>
      <c r="K6" s="2">
        <f>G6/P6</f>
        <v>5.5524419535628482</v>
      </c>
      <c r="L6" s="2">
        <f>H6/Q6</f>
        <v>5.5524419535628571</v>
      </c>
      <c r="M6" s="1">
        <v>1249</v>
      </c>
      <c r="N6" s="29">
        <v>38</v>
      </c>
      <c r="O6" s="11" t="s">
        <v>13</v>
      </c>
      <c r="P6" s="11">
        <v>1.99795519275797</v>
      </c>
      <c r="Q6" s="11">
        <v>0.54794520547945202</v>
      </c>
      <c r="R6" s="11">
        <v>0.109497726405933</v>
      </c>
      <c r="S6" s="11">
        <v>0.98639268455297002</v>
      </c>
      <c r="T6" s="1">
        <v>1095</v>
      </c>
      <c r="U6" s="29">
        <v>6</v>
      </c>
      <c r="W6" s="9" t="s">
        <v>11</v>
      </c>
      <c r="Y6" s="1" t="s">
        <v>11</v>
      </c>
      <c r="Z6" s="29" t="s">
        <v>11</v>
      </c>
    </row>
    <row r="7" spans="1:26" x14ac:dyDescent="0.15">
      <c r="A7" s="9" t="s">
        <v>1</v>
      </c>
      <c r="B7" s="9">
        <v>306462</v>
      </c>
      <c r="C7" s="9">
        <v>606019</v>
      </c>
      <c r="D7" s="9">
        <f t="shared" ref="D7:D70" si="0">(C7-B7)/1000</f>
        <v>299.55700000000002</v>
      </c>
      <c r="E7" s="11">
        <v>37.700545470326304</v>
      </c>
      <c r="F7" s="11">
        <v>0.233192322122076</v>
      </c>
      <c r="G7" s="11">
        <v>14.039376269822601</v>
      </c>
      <c r="H7" s="2">
        <v>4.2056074766355103</v>
      </c>
      <c r="I7" s="11">
        <v>3.1670882704232399</v>
      </c>
      <c r="J7" s="11">
        <v>5.2441266828477797</v>
      </c>
      <c r="K7" s="2">
        <f t="shared" ref="K7:L68" si="1">G7/P7</f>
        <v>21.126168224299104</v>
      </c>
      <c r="L7" s="2">
        <f t="shared" si="1"/>
        <v>21.12616822429905</v>
      </c>
      <c r="M7" s="1">
        <v>1498</v>
      </c>
      <c r="N7" s="9">
        <v>63</v>
      </c>
      <c r="O7" s="11" t="s">
        <v>13</v>
      </c>
      <c r="P7" s="11">
        <v>0.66454910898961095</v>
      </c>
      <c r="Q7" s="11">
        <v>0.19907100199070998</v>
      </c>
      <c r="R7" s="11">
        <v>0</v>
      </c>
      <c r="S7" s="11">
        <v>0.424341047301592</v>
      </c>
      <c r="T7" s="1">
        <v>1507</v>
      </c>
      <c r="U7" s="9">
        <v>3</v>
      </c>
      <c r="V7" s="14" t="s">
        <v>14</v>
      </c>
      <c r="W7" s="9" t="s">
        <v>11</v>
      </c>
      <c r="Y7" s="1" t="s">
        <v>11</v>
      </c>
      <c r="Z7" s="9" t="s">
        <v>11</v>
      </c>
    </row>
    <row r="8" spans="1:26" x14ac:dyDescent="0.15">
      <c r="A8" s="9" t="s">
        <v>1</v>
      </c>
      <c r="B8" s="9">
        <v>606019</v>
      </c>
      <c r="C8" s="9">
        <v>1105667</v>
      </c>
      <c r="D8" s="9">
        <f t="shared" si="0"/>
        <v>499.64800000000002</v>
      </c>
      <c r="E8" s="11">
        <v>37.257754943970703</v>
      </c>
      <c r="F8" s="11">
        <v>0.22543044616140301</v>
      </c>
      <c r="G8" s="11">
        <v>5.6114158494403297</v>
      </c>
      <c r="H8" s="2">
        <v>2.8037383177570101</v>
      </c>
      <c r="I8" s="11">
        <v>1.8004334460652998</v>
      </c>
      <c r="J8" s="11">
        <v>3.80704318944872</v>
      </c>
      <c r="K8" s="2">
        <f t="shared" si="1"/>
        <v>14.74766355140188</v>
      </c>
      <c r="L8" s="2">
        <f t="shared" si="1"/>
        <v>14.747663551401844</v>
      </c>
      <c r="M8" s="1">
        <v>1070</v>
      </c>
      <c r="N8" s="9">
        <v>30</v>
      </c>
      <c r="O8" s="11" t="s">
        <v>13</v>
      </c>
      <c r="P8" s="11">
        <v>0.38049524454379902</v>
      </c>
      <c r="Q8" s="11">
        <v>0.19011406844106502</v>
      </c>
      <c r="R8" s="11">
        <v>0</v>
      </c>
      <c r="S8" s="11">
        <v>0.45359872454859995</v>
      </c>
      <c r="T8" s="1">
        <v>1052</v>
      </c>
      <c r="U8" s="9">
        <v>2</v>
      </c>
      <c r="V8" s="14" t="s">
        <v>14</v>
      </c>
      <c r="W8" s="9" t="s">
        <v>11</v>
      </c>
      <c r="Y8" s="1" t="s">
        <v>11</v>
      </c>
      <c r="Z8" s="9" t="s">
        <v>11</v>
      </c>
    </row>
    <row r="9" spans="1:26" x14ac:dyDescent="0.15">
      <c r="A9" s="9" t="s">
        <v>1</v>
      </c>
      <c r="B9" s="9">
        <v>1207631</v>
      </c>
      <c r="C9" s="9">
        <v>1537170</v>
      </c>
      <c r="D9" s="9">
        <f t="shared" si="0"/>
        <v>329.53899999999999</v>
      </c>
      <c r="E9" s="11">
        <v>37.1445044607635</v>
      </c>
      <c r="F9" s="11">
        <v>0.212957668609279</v>
      </c>
      <c r="G9" s="11">
        <v>6.8127962253475394</v>
      </c>
      <c r="H9" s="2">
        <v>2.2450888681010297</v>
      </c>
      <c r="I9" s="11">
        <v>1.3468662496061701</v>
      </c>
      <c r="J9" s="11">
        <v>3.14331148659589</v>
      </c>
      <c r="K9" s="2">
        <f t="shared" si="1"/>
        <v>3.3740478417746949</v>
      </c>
      <c r="L9" s="2">
        <f t="shared" si="1"/>
        <v>3.3740478417746913</v>
      </c>
      <c r="M9" s="1">
        <v>1069</v>
      </c>
      <c r="N9" s="9">
        <v>24</v>
      </c>
      <c r="P9" s="11">
        <v>2.01917594083791</v>
      </c>
      <c r="Q9" s="11">
        <v>0.66539923954372604</v>
      </c>
      <c r="R9" s="11">
        <v>0.172464584630551</v>
      </c>
      <c r="S9" s="11">
        <v>1.1583338944568999</v>
      </c>
      <c r="T9" s="1">
        <v>1052</v>
      </c>
      <c r="U9" s="9">
        <v>7</v>
      </c>
      <c r="Y9" s="1" t="s">
        <v>11</v>
      </c>
      <c r="Z9" s="9" t="s">
        <v>11</v>
      </c>
    </row>
    <row r="10" spans="1:26" x14ac:dyDescent="0.15">
      <c r="A10" s="9" t="s">
        <v>1</v>
      </c>
      <c r="B10" s="9">
        <v>1537170</v>
      </c>
      <c r="C10" s="9">
        <v>1811231</v>
      </c>
      <c r="D10" s="9">
        <f t="shared" si="0"/>
        <v>274.06099999999998</v>
      </c>
      <c r="E10" s="11">
        <v>36.911720705533803</v>
      </c>
      <c r="F10" s="11">
        <v>0.21593345541964901</v>
      </c>
      <c r="G10" s="11">
        <v>6.4852552363333205</v>
      </c>
      <c r="H10" s="2">
        <v>1.7773620205799801</v>
      </c>
      <c r="I10" s="11">
        <v>0.9781625884621401</v>
      </c>
      <c r="J10" s="11">
        <v>2.57656145269782</v>
      </c>
      <c r="K10" s="2">
        <f t="shared" si="1"/>
        <v>6.2326161521671635</v>
      </c>
      <c r="L10" s="2">
        <f t="shared" si="1"/>
        <v>6.2326161521671288</v>
      </c>
      <c r="M10" s="1">
        <v>1069</v>
      </c>
      <c r="N10" s="9">
        <v>19</v>
      </c>
      <c r="P10" s="11">
        <v>1.0405349981449301</v>
      </c>
      <c r="Q10" s="11">
        <v>0.28517110266159701</v>
      </c>
      <c r="R10" s="11">
        <v>0</v>
      </c>
      <c r="S10" s="11">
        <v>0.60787258391967702</v>
      </c>
      <c r="T10" s="1">
        <v>1052</v>
      </c>
      <c r="U10" s="9">
        <v>3</v>
      </c>
      <c r="V10" s="14" t="s">
        <v>14</v>
      </c>
      <c r="Y10" s="1" t="s">
        <v>11</v>
      </c>
      <c r="Z10" s="9" t="s">
        <v>11</v>
      </c>
    </row>
    <row r="11" spans="1:26" x14ac:dyDescent="0.15">
      <c r="A11" s="9" t="s">
        <v>1</v>
      </c>
      <c r="B11" s="9">
        <v>1811231</v>
      </c>
      <c r="C11" s="9">
        <v>2059642</v>
      </c>
      <c r="D11" s="9">
        <f t="shared" si="0"/>
        <v>248.411</v>
      </c>
      <c r="E11" s="11">
        <v>37.248200570020799</v>
      </c>
      <c r="F11" s="11">
        <v>0.211176271475842</v>
      </c>
      <c r="G11" s="11">
        <v>6.3957660931395104</v>
      </c>
      <c r="H11" s="2">
        <v>1.5887850467289699</v>
      </c>
      <c r="I11" s="11">
        <v>0.83352457698965998</v>
      </c>
      <c r="J11" s="11">
        <v>2.3440455164682801</v>
      </c>
      <c r="K11" s="2">
        <f t="shared" si="1"/>
        <v>4.1785046728972093</v>
      </c>
      <c r="L11" s="2">
        <f t="shared" si="1"/>
        <v>4.1785046728971933</v>
      </c>
      <c r="M11" s="1">
        <v>1070</v>
      </c>
      <c r="N11" s="9">
        <v>17</v>
      </c>
      <c r="P11" s="11">
        <v>1.53063514195018</v>
      </c>
      <c r="Q11" s="11">
        <v>0.38022813688212903</v>
      </c>
      <c r="R11" s="11">
        <v>7.6045627376423201E-3</v>
      </c>
      <c r="S11" s="11">
        <v>0.75285171102661597</v>
      </c>
      <c r="T11" s="1">
        <v>1052</v>
      </c>
      <c r="U11" s="9">
        <v>4</v>
      </c>
      <c r="Y11" s="1" t="s">
        <v>11</v>
      </c>
      <c r="Z11" s="9" t="s">
        <v>11</v>
      </c>
    </row>
    <row r="12" spans="1:26" x14ac:dyDescent="0.15">
      <c r="A12" s="9" t="s">
        <v>1</v>
      </c>
      <c r="B12" s="9">
        <v>2059642</v>
      </c>
      <c r="C12" s="9">
        <v>2386464</v>
      </c>
      <c r="D12" s="9">
        <f t="shared" si="0"/>
        <v>326.822</v>
      </c>
      <c r="E12" s="11">
        <v>37.953571199089396</v>
      </c>
      <c r="F12" s="11">
        <v>0.218506348415827</v>
      </c>
      <c r="G12" s="11">
        <v>7.1489723738257096</v>
      </c>
      <c r="H12" s="2">
        <v>2.3364485981308398</v>
      </c>
      <c r="I12" s="11">
        <v>1.42056074766355</v>
      </c>
      <c r="J12" s="11">
        <v>3.2523364485981303</v>
      </c>
      <c r="K12" s="2">
        <f t="shared" si="1"/>
        <v>3.5113484646194939</v>
      </c>
      <c r="L12" s="2">
        <f t="shared" si="1"/>
        <v>3.5113484646194917</v>
      </c>
      <c r="M12" s="1">
        <v>1070</v>
      </c>
      <c r="N12" s="9">
        <v>25</v>
      </c>
      <c r="P12" s="11">
        <v>2.0359620942948498</v>
      </c>
      <c r="Q12" s="11">
        <v>0.66539923954372604</v>
      </c>
      <c r="R12" s="11">
        <v>0.172464584630551</v>
      </c>
      <c r="S12" s="11">
        <v>1.1583338944568999</v>
      </c>
      <c r="T12" s="1">
        <v>1052</v>
      </c>
      <c r="U12" s="9">
        <v>7</v>
      </c>
      <c r="Y12" s="1" t="s">
        <v>11</v>
      </c>
      <c r="Z12" s="9" t="s">
        <v>11</v>
      </c>
    </row>
    <row r="13" spans="1:26" x14ac:dyDescent="0.15">
      <c r="A13" s="9" t="s">
        <v>1</v>
      </c>
      <c r="B13" s="9">
        <v>2386464</v>
      </c>
      <c r="C13" s="9">
        <v>2707747</v>
      </c>
      <c r="D13" s="9">
        <f t="shared" si="0"/>
        <v>321.28300000000002</v>
      </c>
      <c r="E13" s="11">
        <v>37.705892605918798</v>
      </c>
      <c r="F13" s="11">
        <v>0.213299968999041</v>
      </c>
      <c r="G13" s="11">
        <v>5.5268887793336701</v>
      </c>
      <c r="H13" s="2">
        <v>1.7757009345794401</v>
      </c>
      <c r="I13" s="11">
        <v>0.97724841781871907</v>
      </c>
      <c r="J13" s="11">
        <v>2.5741534513401598</v>
      </c>
      <c r="K13" s="2">
        <f t="shared" si="1"/>
        <v>4.6656542056074732</v>
      </c>
      <c r="L13" s="2">
        <f t="shared" si="1"/>
        <v>4.665654205607483</v>
      </c>
      <c r="M13" s="1">
        <v>1070</v>
      </c>
      <c r="N13" s="9">
        <v>19</v>
      </c>
      <c r="P13" s="11">
        <v>1.1845903137637401</v>
      </c>
      <c r="Q13" s="11">
        <v>0.38058991436726897</v>
      </c>
      <c r="R13" s="11">
        <v>7.6117982873451099E-3</v>
      </c>
      <c r="S13" s="11">
        <v>0.753568030447193</v>
      </c>
      <c r="T13" s="1">
        <v>1051</v>
      </c>
      <c r="U13" s="9">
        <v>4</v>
      </c>
      <c r="V13" s="14" t="s">
        <v>14</v>
      </c>
      <c r="Y13" s="1" t="s">
        <v>11</v>
      </c>
      <c r="Z13" s="9" t="s">
        <v>11</v>
      </c>
    </row>
    <row r="14" spans="1:26" x14ac:dyDescent="0.15">
      <c r="A14" s="9" t="s">
        <v>1</v>
      </c>
      <c r="B14" s="9">
        <v>2707747</v>
      </c>
      <c r="C14" s="9">
        <v>3008989</v>
      </c>
      <c r="D14" s="9">
        <f t="shared" si="0"/>
        <v>301.24200000000002</v>
      </c>
      <c r="E14" s="11">
        <v>37.168000584245902</v>
      </c>
      <c r="F14" s="11">
        <v>0.21066419985426099</v>
      </c>
      <c r="G14" s="11">
        <v>3.0951787507126598</v>
      </c>
      <c r="H14" s="2">
        <v>0.93240093240093203</v>
      </c>
      <c r="I14" s="11">
        <v>1.8648018648018301E-2</v>
      </c>
      <c r="J14" s="11">
        <v>1.8461538461538503</v>
      </c>
      <c r="K14" s="2">
        <f t="shared" si="1"/>
        <v>1.4141414141414137</v>
      </c>
      <c r="L14" s="2">
        <f t="shared" si="1"/>
        <v>1.4141414141414144</v>
      </c>
      <c r="M14" s="1">
        <v>429</v>
      </c>
      <c r="N14" s="9">
        <v>4</v>
      </c>
      <c r="P14" s="11">
        <v>2.18873354514681</v>
      </c>
      <c r="Q14" s="11">
        <v>0.659340659340659</v>
      </c>
      <c r="R14" s="11">
        <v>0</v>
      </c>
      <c r="S14" s="11">
        <v>1.4054548533703299</v>
      </c>
      <c r="T14" s="1">
        <v>455</v>
      </c>
      <c r="U14" s="9">
        <v>3</v>
      </c>
      <c r="Y14" s="1" t="s">
        <v>11</v>
      </c>
      <c r="Z14" s="9" t="s">
        <v>11</v>
      </c>
    </row>
    <row r="15" spans="1:26" x14ac:dyDescent="0.15">
      <c r="A15" s="9" t="s">
        <v>1</v>
      </c>
      <c r="B15" s="9">
        <v>3008989</v>
      </c>
      <c r="C15" s="9">
        <v>3311934</v>
      </c>
      <c r="D15" s="9">
        <f t="shared" si="0"/>
        <v>302.94499999999999</v>
      </c>
      <c r="E15" s="11">
        <v>37.330745413374004</v>
      </c>
      <c r="F15" s="11">
        <v>0.20767554920303399</v>
      </c>
      <c r="G15" s="11">
        <v>3.07777931512855</v>
      </c>
      <c r="H15" s="2">
        <v>0.93240093240093203</v>
      </c>
      <c r="I15" s="11">
        <v>1.8648018648018301E-2</v>
      </c>
      <c r="J15" s="11">
        <v>1.8461538461538503</v>
      </c>
      <c r="K15" s="2">
        <f t="shared" si="1"/>
        <v>4.2424242424242466</v>
      </c>
      <c r="L15" s="2">
        <f t="shared" si="1"/>
        <v>4.2424242424242369</v>
      </c>
      <c r="M15" s="1">
        <v>429</v>
      </c>
      <c r="N15" s="9">
        <v>4</v>
      </c>
      <c r="P15" s="11">
        <v>0.72547655285172896</v>
      </c>
      <c r="Q15" s="11">
        <v>0.21978021978022</v>
      </c>
      <c r="R15" s="11">
        <v>0</v>
      </c>
      <c r="S15" s="11">
        <v>0.65054945054945101</v>
      </c>
      <c r="T15" s="1">
        <v>455</v>
      </c>
      <c r="U15" s="9">
        <v>1</v>
      </c>
      <c r="V15" s="14" t="s">
        <v>14</v>
      </c>
      <c r="Y15" s="1" t="s">
        <v>11</v>
      </c>
      <c r="Z15" s="9" t="s">
        <v>11</v>
      </c>
    </row>
    <row r="16" spans="1:26" x14ac:dyDescent="0.15">
      <c r="A16" s="9" t="s">
        <v>1</v>
      </c>
      <c r="B16" s="9">
        <v>3311934</v>
      </c>
      <c r="C16" s="9">
        <v>3649261</v>
      </c>
      <c r="D16" s="9">
        <f t="shared" si="0"/>
        <v>337.327</v>
      </c>
      <c r="E16" s="11">
        <v>36.7615495897168</v>
      </c>
      <c r="F16" s="11">
        <v>0.21410707273563601</v>
      </c>
      <c r="G16" s="11">
        <v>3.0475898329743503</v>
      </c>
      <c r="H16" s="2">
        <v>1.02803738317757</v>
      </c>
      <c r="I16" s="11">
        <v>0.42050611316854303</v>
      </c>
      <c r="J16" s="11">
        <v>1.6355686531866001</v>
      </c>
      <c r="K16" s="2">
        <f t="shared" si="1"/>
        <v>1.8024922118380058</v>
      </c>
      <c r="L16" s="2">
        <f t="shared" si="1"/>
        <v>1.8024922118380058</v>
      </c>
      <c r="M16" s="1">
        <v>1070</v>
      </c>
      <c r="N16" s="9">
        <v>11</v>
      </c>
      <c r="O16" s="11" t="s">
        <v>14</v>
      </c>
      <c r="P16" s="11">
        <v>1.69076449427025</v>
      </c>
      <c r="Q16" s="11">
        <v>0.57034220532319402</v>
      </c>
      <c r="R16" s="11">
        <v>0.11397339393012999</v>
      </c>
      <c r="S16" s="11">
        <v>1.0267110167162599</v>
      </c>
      <c r="T16" s="1">
        <v>1052</v>
      </c>
      <c r="U16" s="9">
        <v>6</v>
      </c>
      <c r="V16" s="14" t="s">
        <v>14</v>
      </c>
      <c r="Y16" s="1" t="s">
        <v>11</v>
      </c>
      <c r="Z16" s="9" t="s">
        <v>11</v>
      </c>
    </row>
    <row r="17" spans="1:26" x14ac:dyDescent="0.15">
      <c r="A17" s="9" t="s">
        <v>1</v>
      </c>
      <c r="B17" s="9">
        <v>3649261</v>
      </c>
      <c r="C17" s="9">
        <v>3882964</v>
      </c>
      <c r="D17" s="9">
        <f t="shared" si="0"/>
        <v>233.703</v>
      </c>
      <c r="E17" s="11">
        <v>36.982678944305604</v>
      </c>
      <c r="F17" s="11">
        <v>0.209131458045477</v>
      </c>
      <c r="G17" s="11">
        <v>3.9989877762140797</v>
      </c>
      <c r="H17" s="2">
        <v>0.934579439252336</v>
      </c>
      <c r="I17" s="11">
        <v>0.35532110150186702</v>
      </c>
      <c r="J17" s="11">
        <v>1.51383777700281</v>
      </c>
      <c r="K17" s="2">
        <f t="shared" si="1"/>
        <v>4.9158878504672803</v>
      </c>
      <c r="L17" s="2">
        <f t="shared" si="1"/>
        <v>4.9158878504672776</v>
      </c>
      <c r="M17" s="1">
        <v>1070</v>
      </c>
      <c r="N17" s="9">
        <v>10</v>
      </c>
      <c r="P17" s="11">
        <v>0.81348230428689605</v>
      </c>
      <c r="Q17" s="11">
        <v>0.19011406844106502</v>
      </c>
      <c r="R17" s="11">
        <v>0</v>
      </c>
      <c r="S17" s="11">
        <v>0.45359872454859995</v>
      </c>
      <c r="T17" s="1">
        <v>1052</v>
      </c>
      <c r="U17" s="9">
        <v>2</v>
      </c>
      <c r="V17" s="14" t="s">
        <v>14</v>
      </c>
      <c r="Y17" s="1" t="s">
        <v>11</v>
      </c>
      <c r="Z17" s="9" t="s">
        <v>11</v>
      </c>
    </row>
    <row r="18" spans="1:26" x14ac:dyDescent="0.15">
      <c r="A18" s="9" t="s">
        <v>1</v>
      </c>
      <c r="B18" s="9">
        <v>3882964</v>
      </c>
      <c r="C18" s="9">
        <v>4266415</v>
      </c>
      <c r="D18" s="9">
        <f t="shared" si="0"/>
        <v>383.45100000000002</v>
      </c>
      <c r="E18" s="11">
        <v>35.725723167436904</v>
      </c>
      <c r="F18" s="11">
        <v>0.22623203566526701</v>
      </c>
      <c r="G18" s="11">
        <v>4.87130577306728</v>
      </c>
      <c r="H18" s="2">
        <v>1.8679119412942</v>
      </c>
      <c r="I18" s="11">
        <v>1.17602767582567</v>
      </c>
      <c r="J18" s="11">
        <v>2.55979620676273</v>
      </c>
      <c r="K18" s="2">
        <f t="shared" si="1"/>
        <v>1.3404491883477865</v>
      </c>
      <c r="L18" s="2">
        <f t="shared" si="1"/>
        <v>1.3404491883477903</v>
      </c>
      <c r="M18" s="1">
        <v>1499</v>
      </c>
      <c r="N18" s="9">
        <v>28</v>
      </c>
      <c r="P18" s="11">
        <v>3.6340846153755098</v>
      </c>
      <c r="Q18" s="11">
        <v>1.3934970139349701</v>
      </c>
      <c r="R18" s="11">
        <v>0.79748849621012297</v>
      </c>
      <c r="S18" s="11">
        <v>1.98950553165982</v>
      </c>
      <c r="T18" s="1">
        <v>1507</v>
      </c>
      <c r="U18" s="9">
        <v>21</v>
      </c>
      <c r="Y18" s="1" t="s">
        <v>11</v>
      </c>
      <c r="Z18" s="9" t="s">
        <v>11</v>
      </c>
    </row>
    <row r="19" spans="1:26" x14ac:dyDescent="0.15">
      <c r="A19" s="9" t="s">
        <v>1</v>
      </c>
      <c r="B19" s="9">
        <v>4266415</v>
      </c>
      <c r="C19" s="9">
        <v>4565577</v>
      </c>
      <c r="D19" s="9">
        <f t="shared" si="0"/>
        <v>299.16199999999998</v>
      </c>
      <c r="E19" s="11">
        <v>35.868740452529202</v>
      </c>
      <c r="F19" s="11">
        <v>0.21953916765062401</v>
      </c>
      <c r="G19" s="11">
        <v>4.6750480460531501</v>
      </c>
      <c r="H19" s="2">
        <v>1.3986013986014001</v>
      </c>
      <c r="I19" s="11">
        <v>0.27948720376339803</v>
      </c>
      <c r="J19" s="11">
        <v>2.5177155934393998</v>
      </c>
      <c r="K19" s="2">
        <f t="shared" si="1"/>
        <v>2.1212121212121215</v>
      </c>
      <c r="L19" s="2">
        <f t="shared" si="1"/>
        <v>2.1212121212121247</v>
      </c>
      <c r="M19" s="1">
        <v>429</v>
      </c>
      <c r="N19" s="9">
        <v>6</v>
      </c>
      <c r="P19" s="11">
        <v>2.2039512217107702</v>
      </c>
      <c r="Q19" s="11">
        <v>0.659340659340659</v>
      </c>
      <c r="R19" s="11">
        <v>0</v>
      </c>
      <c r="S19" s="11">
        <v>1.4054548533703299</v>
      </c>
      <c r="T19" s="1">
        <v>455</v>
      </c>
      <c r="U19" s="9">
        <v>3</v>
      </c>
      <c r="Y19" s="1" t="s">
        <v>11</v>
      </c>
      <c r="Z19" s="9" t="s">
        <v>11</v>
      </c>
    </row>
    <row r="20" spans="1:26" x14ac:dyDescent="0.15">
      <c r="A20" s="9" t="s">
        <v>1</v>
      </c>
      <c r="B20" s="9">
        <v>4565577</v>
      </c>
      <c r="C20" s="9">
        <v>4874819</v>
      </c>
      <c r="D20" s="9">
        <f t="shared" si="0"/>
        <v>309.24200000000002</v>
      </c>
      <c r="E20" s="11">
        <v>35.375740113761701</v>
      </c>
      <c r="F20" s="11">
        <v>0.21013086879859</v>
      </c>
      <c r="G20" s="11">
        <v>4.5226614623496699</v>
      </c>
      <c r="H20" s="2">
        <v>1.3986013986014001</v>
      </c>
      <c r="I20" s="11">
        <v>0.27948720376339803</v>
      </c>
      <c r="J20" s="11">
        <v>2.5177155934393998</v>
      </c>
      <c r="K20" s="2">
        <f t="shared" si="1"/>
        <v>1.2727272727272718</v>
      </c>
      <c r="L20" s="2">
        <f t="shared" si="1"/>
        <v>1.2727272727272727</v>
      </c>
      <c r="M20" s="1">
        <v>429</v>
      </c>
      <c r="N20" s="9">
        <v>6</v>
      </c>
      <c r="P20" s="11">
        <v>3.5535197204176003</v>
      </c>
      <c r="Q20" s="11">
        <v>1.0989010989011001</v>
      </c>
      <c r="R20" s="11">
        <v>0.13567181628580599</v>
      </c>
      <c r="S20" s="11">
        <v>2.0621303815163898</v>
      </c>
      <c r="T20" s="1">
        <v>455</v>
      </c>
      <c r="U20" s="9">
        <v>5</v>
      </c>
      <c r="Y20" s="1" t="s">
        <v>11</v>
      </c>
      <c r="Z20" s="9" t="s">
        <v>11</v>
      </c>
    </row>
    <row r="21" spans="1:26" x14ac:dyDescent="0.15">
      <c r="A21" s="9" t="s">
        <v>1</v>
      </c>
      <c r="B21" s="9">
        <v>4874819</v>
      </c>
      <c r="C21" s="9">
        <v>5170703</v>
      </c>
      <c r="D21" s="9">
        <f t="shared" si="0"/>
        <v>295.88400000000001</v>
      </c>
      <c r="E21" s="11">
        <v>36.21204184058</v>
      </c>
      <c r="F21" s="11">
        <v>0.22562460524552699</v>
      </c>
      <c r="G21" s="11">
        <v>3.83287220686625</v>
      </c>
      <c r="H21" s="2">
        <v>1.13408939292862</v>
      </c>
      <c r="I21" s="11">
        <v>0.59497751659702502</v>
      </c>
      <c r="J21" s="11">
        <v>1.6732012692602198</v>
      </c>
      <c r="K21" s="2">
        <f t="shared" si="1"/>
        <v>1.4242272626195243</v>
      </c>
      <c r="L21" s="2">
        <f t="shared" si="1"/>
        <v>1.4242272626195256</v>
      </c>
      <c r="M21" s="1">
        <v>1499</v>
      </c>
      <c r="N21" s="9">
        <v>17</v>
      </c>
      <c r="P21" s="11">
        <v>2.6911942408802099</v>
      </c>
      <c r="Q21" s="11">
        <v>0.79628400796283993</v>
      </c>
      <c r="R21" s="11">
        <v>0.34574391734107496</v>
      </c>
      <c r="S21" s="11">
        <v>1.2468240985846</v>
      </c>
      <c r="T21" s="1">
        <v>1507</v>
      </c>
      <c r="U21" s="9">
        <v>12</v>
      </c>
      <c r="Y21" s="30" t="s">
        <v>27</v>
      </c>
      <c r="Z21" s="9" t="s">
        <v>11</v>
      </c>
    </row>
    <row r="22" spans="1:26" x14ac:dyDescent="0.15">
      <c r="A22" s="9" t="s">
        <v>1</v>
      </c>
      <c r="B22" s="9">
        <v>5170703</v>
      </c>
      <c r="C22" s="9">
        <v>5470447</v>
      </c>
      <c r="D22" s="9">
        <f t="shared" si="0"/>
        <v>299.74400000000003</v>
      </c>
      <c r="E22" s="11">
        <v>38.236834642779698</v>
      </c>
      <c r="F22" s="11">
        <v>0.21140623638985601</v>
      </c>
      <c r="G22" s="11">
        <v>3.3383946734978203</v>
      </c>
      <c r="H22" s="2">
        <v>1.00066711140761</v>
      </c>
      <c r="I22" s="11">
        <v>0.49425968255060304</v>
      </c>
      <c r="J22" s="11">
        <v>1.50707454026462</v>
      </c>
      <c r="K22" s="2">
        <f t="shared" si="1"/>
        <v>2.1542933384160907</v>
      </c>
      <c r="L22" s="2">
        <f t="shared" si="1"/>
        <v>2.1542933384160978</v>
      </c>
      <c r="M22" s="1">
        <v>1499</v>
      </c>
      <c r="N22" s="9">
        <v>15</v>
      </c>
      <c r="O22" s="11" t="s">
        <v>14</v>
      </c>
      <c r="P22" s="11">
        <v>1.5496472156165702</v>
      </c>
      <c r="Q22" s="11">
        <v>0.46449900464499</v>
      </c>
      <c r="R22" s="11">
        <v>0.12039332649724001</v>
      </c>
      <c r="S22" s="11">
        <v>0.80860468279274</v>
      </c>
      <c r="T22" s="1">
        <v>1507</v>
      </c>
      <c r="U22" s="9">
        <v>7</v>
      </c>
      <c r="Y22" s="1" t="s">
        <v>27</v>
      </c>
      <c r="Z22" s="9" t="s">
        <v>11</v>
      </c>
    </row>
    <row r="23" spans="1:26" x14ac:dyDescent="0.15">
      <c r="A23" s="9" t="s">
        <v>1</v>
      </c>
      <c r="B23" s="9">
        <v>5470447</v>
      </c>
      <c r="C23" s="9">
        <v>5763138</v>
      </c>
      <c r="D23" s="9">
        <f t="shared" si="0"/>
        <v>292.69099999999997</v>
      </c>
      <c r="E23" s="11">
        <v>38.001038634468998</v>
      </c>
      <c r="F23" s="11">
        <v>0.21399102118645899</v>
      </c>
      <c r="G23" s="11">
        <v>2.2351332030825399</v>
      </c>
      <c r="H23" s="2">
        <v>0.65420560747663603</v>
      </c>
      <c r="I23" s="11">
        <v>0.16956331124424398</v>
      </c>
      <c r="J23" s="11">
        <v>1.13884790370903</v>
      </c>
      <c r="K23" s="2">
        <f t="shared" si="1"/>
        <v>3.4411214953270965</v>
      </c>
      <c r="L23" s="2">
        <f t="shared" si="1"/>
        <v>3.4411214953270988</v>
      </c>
      <c r="M23" s="1">
        <v>1070</v>
      </c>
      <c r="N23" s="9">
        <v>7</v>
      </c>
      <c r="O23" s="11" t="s">
        <v>14</v>
      </c>
      <c r="P23" s="11">
        <v>0.64953626488275995</v>
      </c>
      <c r="Q23" s="11">
        <v>0.19011406844106502</v>
      </c>
      <c r="R23" s="11">
        <v>0</v>
      </c>
      <c r="S23" s="11">
        <v>0.45359872454859995</v>
      </c>
      <c r="T23" s="1">
        <v>1052</v>
      </c>
      <c r="U23" s="9">
        <v>2</v>
      </c>
      <c r="Y23" s="1" t="s">
        <v>27</v>
      </c>
      <c r="Z23" s="9" t="s">
        <v>11</v>
      </c>
    </row>
    <row r="24" spans="1:26" x14ac:dyDescent="0.15">
      <c r="A24" s="9" t="s">
        <v>1</v>
      </c>
      <c r="B24" s="9">
        <v>5763138</v>
      </c>
      <c r="C24" s="9">
        <v>6070299</v>
      </c>
      <c r="D24" s="9">
        <f t="shared" si="0"/>
        <v>307.161</v>
      </c>
      <c r="E24" s="11">
        <v>37.052109310396503</v>
      </c>
      <c r="F24" s="11">
        <v>0.20918021412374199</v>
      </c>
      <c r="G24" s="11">
        <v>3.9554152890918699</v>
      </c>
      <c r="H24" s="2">
        <v>1.21495327102804</v>
      </c>
      <c r="I24" s="11">
        <v>0.55449714954117801</v>
      </c>
      <c r="J24" s="11">
        <v>1.8754093925148998</v>
      </c>
      <c r="K24" s="2">
        <f t="shared" si="1"/>
        <v>4.2604361370716513</v>
      </c>
      <c r="L24" s="2">
        <f t="shared" si="1"/>
        <v>4.2604361370716592</v>
      </c>
      <c r="M24" s="1">
        <v>1070</v>
      </c>
      <c r="N24" s="9">
        <v>13</v>
      </c>
      <c r="P24" s="11">
        <v>0.92840619172162198</v>
      </c>
      <c r="Q24" s="11">
        <v>0.28517110266159701</v>
      </c>
      <c r="R24" s="11">
        <v>0</v>
      </c>
      <c r="S24" s="11">
        <v>0.60787258391967702</v>
      </c>
      <c r="T24" s="1">
        <v>1052</v>
      </c>
      <c r="U24" s="9">
        <v>3</v>
      </c>
      <c r="Y24" s="1" t="s">
        <v>27</v>
      </c>
      <c r="Z24" s="9" t="s">
        <v>11</v>
      </c>
    </row>
    <row r="25" spans="1:26" x14ac:dyDescent="0.15">
      <c r="A25" s="9" t="s">
        <v>1</v>
      </c>
      <c r="B25" s="9">
        <v>6070299</v>
      </c>
      <c r="C25" s="9">
        <v>6372434</v>
      </c>
      <c r="D25" s="9">
        <f t="shared" si="0"/>
        <v>302.13499999999999</v>
      </c>
      <c r="E25" s="11">
        <v>36.991619667964102</v>
      </c>
      <c r="F25" s="11">
        <v>0.21921959359791701</v>
      </c>
      <c r="G25" s="11">
        <v>2.8703790011339003</v>
      </c>
      <c r="H25" s="2">
        <v>0.86724482988659102</v>
      </c>
      <c r="I25" s="11">
        <v>0.39580517011945199</v>
      </c>
      <c r="J25" s="11">
        <v>1.33868448965373</v>
      </c>
      <c r="K25" s="2">
        <f t="shared" si="1"/>
        <v>1.0053368912608425</v>
      </c>
      <c r="L25" s="2">
        <f t="shared" si="1"/>
        <v>1.0053368912608407</v>
      </c>
      <c r="M25" s="1">
        <v>1499</v>
      </c>
      <c r="N25" s="9">
        <v>13</v>
      </c>
      <c r="O25" s="11" t="s">
        <v>14</v>
      </c>
      <c r="P25" s="11">
        <v>2.8551414218312599</v>
      </c>
      <c r="Q25" s="11">
        <v>0.86264100862640991</v>
      </c>
      <c r="R25" s="11">
        <v>0.39370401460455101</v>
      </c>
      <c r="S25" s="11">
        <v>1.33157800264827</v>
      </c>
      <c r="T25" s="1">
        <v>1507</v>
      </c>
      <c r="U25" s="9">
        <v>13</v>
      </c>
      <c r="Y25" s="1" t="s">
        <v>27</v>
      </c>
      <c r="Z25" s="9" t="s">
        <v>11</v>
      </c>
    </row>
    <row r="26" spans="1:26" x14ac:dyDescent="0.15">
      <c r="A26" s="9" t="s">
        <v>1</v>
      </c>
      <c r="B26" s="9">
        <v>6372434</v>
      </c>
      <c r="C26" s="9">
        <v>6673244</v>
      </c>
      <c r="D26" s="9">
        <f t="shared" si="0"/>
        <v>300.81</v>
      </c>
      <c r="E26" s="11">
        <v>35.353427899910599</v>
      </c>
      <c r="F26" s="11">
        <v>0.21661988159138301</v>
      </c>
      <c r="G26" s="11">
        <v>3.5483351744720504</v>
      </c>
      <c r="H26" s="2">
        <v>1.0673782521681101</v>
      </c>
      <c r="I26" s="11">
        <v>0.544362908605735</v>
      </c>
      <c r="J26" s="11">
        <v>1.59039359573049</v>
      </c>
      <c r="K26" s="2">
        <f t="shared" si="1"/>
        <v>1.264843228819212</v>
      </c>
      <c r="L26" s="2">
        <f t="shared" si="1"/>
        <v>1.2648432288192111</v>
      </c>
      <c r="M26" s="1">
        <v>1499</v>
      </c>
      <c r="N26" s="9">
        <v>16</v>
      </c>
      <c r="O26" s="11" t="s">
        <v>14</v>
      </c>
      <c r="P26" s="11">
        <v>2.8053557101970501</v>
      </c>
      <c r="Q26" s="11">
        <v>0.84388185654008396</v>
      </c>
      <c r="R26" s="11">
        <v>0.36641074784317801</v>
      </c>
      <c r="S26" s="11">
        <v>1.32135296523699</v>
      </c>
      <c r="T26" s="1">
        <v>1422</v>
      </c>
      <c r="U26" s="9">
        <v>12</v>
      </c>
      <c r="Y26" s="1" t="s">
        <v>27</v>
      </c>
      <c r="Z26" s="9" t="s">
        <v>11</v>
      </c>
    </row>
    <row r="27" spans="1:26" x14ac:dyDescent="0.15">
      <c r="A27" s="9" t="s">
        <v>1</v>
      </c>
      <c r="B27" s="9">
        <v>6673244</v>
      </c>
      <c r="C27" s="9">
        <v>6975330</v>
      </c>
      <c r="D27" s="9">
        <f t="shared" si="0"/>
        <v>302.08600000000001</v>
      </c>
      <c r="E27" s="11">
        <v>36.034652269048301</v>
      </c>
      <c r="F27" s="11">
        <v>0.21959337233152901</v>
      </c>
      <c r="G27" s="11">
        <v>5.4633685102330993</v>
      </c>
      <c r="H27" s="2">
        <v>1.6504126031507902</v>
      </c>
      <c r="I27" s="11">
        <v>0.96074907057360193</v>
      </c>
      <c r="J27" s="11">
        <v>2.3400761357279798</v>
      </c>
      <c r="K27" s="2">
        <f t="shared" si="1"/>
        <v>1.0203855311654</v>
      </c>
      <c r="L27" s="2">
        <f t="shared" si="1"/>
        <v>1.0203855311654026</v>
      </c>
      <c r="M27" s="1">
        <v>1333</v>
      </c>
      <c r="N27" s="9">
        <v>22</v>
      </c>
      <c r="P27" s="11">
        <v>5.3542198937232</v>
      </c>
      <c r="Q27" s="11">
        <v>1.6174402250351601</v>
      </c>
      <c r="R27" s="11">
        <v>0.95641140747588194</v>
      </c>
      <c r="S27" s="11">
        <v>2.2784690425944403</v>
      </c>
      <c r="T27" s="1">
        <v>1422</v>
      </c>
      <c r="U27" s="9">
        <v>23</v>
      </c>
      <c r="V27" s="14" t="s">
        <v>13</v>
      </c>
      <c r="Y27" s="1" t="s">
        <v>27</v>
      </c>
      <c r="Z27" s="9" t="s">
        <v>11</v>
      </c>
    </row>
    <row r="28" spans="1:26" x14ac:dyDescent="0.15">
      <c r="A28" s="9" t="s">
        <v>1</v>
      </c>
      <c r="B28" s="9">
        <v>6975330</v>
      </c>
      <c r="C28" s="9">
        <v>7267270</v>
      </c>
      <c r="D28" s="9">
        <f t="shared" si="0"/>
        <v>291.94</v>
      </c>
      <c r="E28" s="11">
        <v>37.073244251406997</v>
      </c>
      <c r="F28" s="11">
        <v>0.227414309583434</v>
      </c>
      <c r="G28" s="11">
        <v>2.65237251083555</v>
      </c>
      <c r="H28" s="2">
        <v>0.77433628318584091</v>
      </c>
      <c r="I28" s="11">
        <v>0.20069993698157099</v>
      </c>
      <c r="J28" s="11">
        <v>1.34797262939011</v>
      </c>
      <c r="K28" s="2">
        <f t="shared" si="1"/>
        <v>0.81460176991150512</v>
      </c>
      <c r="L28" s="2">
        <f t="shared" si="1"/>
        <v>0.81460176991150479</v>
      </c>
      <c r="M28" s="1">
        <v>904</v>
      </c>
      <c r="N28" s="9">
        <v>7</v>
      </c>
      <c r="O28" s="11" t="s">
        <v>14</v>
      </c>
      <c r="P28" s="11">
        <v>3.2560357819056698</v>
      </c>
      <c r="Q28" s="11">
        <v>0.95057034220532299</v>
      </c>
      <c r="R28" s="11">
        <v>0.36140074012071999</v>
      </c>
      <c r="S28" s="11">
        <v>1.53973994428993</v>
      </c>
      <c r="T28" s="1">
        <v>1052</v>
      </c>
      <c r="U28" s="9">
        <v>10</v>
      </c>
      <c r="Y28" s="1" t="s">
        <v>27</v>
      </c>
      <c r="Z28" s="9" t="s">
        <v>11</v>
      </c>
    </row>
    <row r="29" spans="1:26" x14ac:dyDescent="0.15">
      <c r="A29" s="9" t="s">
        <v>1</v>
      </c>
      <c r="B29" s="9">
        <v>7267270</v>
      </c>
      <c r="C29" s="9">
        <v>7582842</v>
      </c>
      <c r="D29" s="9">
        <f t="shared" si="0"/>
        <v>315.572</v>
      </c>
      <c r="E29" s="11">
        <v>36.209054640289303</v>
      </c>
      <c r="F29" s="11">
        <v>0.21905999201445001</v>
      </c>
      <c r="G29" s="11">
        <v>4.9074938805654504</v>
      </c>
      <c r="H29" s="2">
        <v>1.54867256637168</v>
      </c>
      <c r="I29" s="11">
        <v>0.73742826569945397</v>
      </c>
      <c r="J29" s="11">
        <v>2.3599168670439101</v>
      </c>
      <c r="K29" s="2">
        <f t="shared" si="1"/>
        <v>1.6292035398230102</v>
      </c>
      <c r="L29" s="2">
        <f t="shared" si="1"/>
        <v>1.6292035398230078</v>
      </c>
      <c r="M29" s="1">
        <v>904</v>
      </c>
      <c r="N29" s="9">
        <v>14</v>
      </c>
      <c r="P29" s="11">
        <v>3.0122042830195297</v>
      </c>
      <c r="Q29" s="11">
        <v>0.95057034220532299</v>
      </c>
      <c r="R29" s="11">
        <v>0.36140074012071999</v>
      </c>
      <c r="S29" s="11">
        <v>1.53973994428993</v>
      </c>
      <c r="T29" s="1">
        <v>1052</v>
      </c>
      <c r="U29" s="9">
        <v>10</v>
      </c>
      <c r="Y29" s="1" t="s">
        <v>27</v>
      </c>
      <c r="Z29" s="9" t="s">
        <v>11</v>
      </c>
    </row>
    <row r="30" spans="1:26" x14ac:dyDescent="0.15">
      <c r="A30" s="9" t="s">
        <v>1</v>
      </c>
      <c r="B30" s="9">
        <v>7582842</v>
      </c>
      <c r="C30" s="9">
        <v>7901928</v>
      </c>
      <c r="D30" s="9">
        <f t="shared" si="0"/>
        <v>319.08600000000001</v>
      </c>
      <c r="E30" s="11">
        <v>35.397242758244602</v>
      </c>
      <c r="F30" s="11">
        <v>0.21958560213126799</v>
      </c>
      <c r="G30" s="11">
        <v>5.2001242150204501</v>
      </c>
      <c r="H30" s="2">
        <v>1.6592920353982299</v>
      </c>
      <c r="I30" s="11">
        <v>0.81957440723821506</v>
      </c>
      <c r="J30" s="11">
        <v>2.4990096635582502</v>
      </c>
      <c r="K30" s="2">
        <f t="shared" si="1"/>
        <v>0.87278761061946863</v>
      </c>
      <c r="L30" s="2">
        <f t="shared" si="1"/>
        <v>0.87278761061946719</v>
      </c>
      <c r="M30" s="1">
        <v>904</v>
      </c>
      <c r="N30" s="9">
        <v>15</v>
      </c>
      <c r="P30" s="11">
        <v>5.9580637393897202</v>
      </c>
      <c r="Q30" s="11">
        <v>1.9011406844106502</v>
      </c>
      <c r="R30" s="11">
        <v>1.0679290426046402</v>
      </c>
      <c r="S30" s="11">
        <v>2.7343523262166598</v>
      </c>
      <c r="T30" s="1">
        <v>1052</v>
      </c>
      <c r="U30" s="9">
        <v>20</v>
      </c>
      <c r="V30" s="14" t="s">
        <v>13</v>
      </c>
      <c r="Y30" s="1" t="s">
        <v>27</v>
      </c>
      <c r="Z30" s="9" t="s">
        <v>11</v>
      </c>
    </row>
    <row r="31" spans="1:26" x14ac:dyDescent="0.15">
      <c r="A31" s="9" t="s">
        <v>1</v>
      </c>
      <c r="B31" s="9">
        <v>7901928</v>
      </c>
      <c r="C31" s="9">
        <v>8212968</v>
      </c>
      <c r="D31" s="9">
        <f t="shared" si="0"/>
        <v>311.04000000000002</v>
      </c>
      <c r="E31" s="11">
        <v>35.460276940982098</v>
      </c>
      <c r="F31" s="11">
        <v>0.23644528628193401</v>
      </c>
      <c r="G31" s="11">
        <v>7.8328045709598602</v>
      </c>
      <c r="H31" s="2">
        <v>2.4363233665559201</v>
      </c>
      <c r="I31" s="11">
        <v>1.4182486279895898</v>
      </c>
      <c r="J31" s="11">
        <v>3.4543981051222499</v>
      </c>
      <c r="K31" s="2">
        <f t="shared" si="1"/>
        <v>1.0679217423403475</v>
      </c>
      <c r="L31" s="2">
        <f t="shared" si="1"/>
        <v>1.0679217423403429</v>
      </c>
      <c r="M31" s="1">
        <v>903</v>
      </c>
      <c r="N31" s="9">
        <v>22</v>
      </c>
      <c r="P31" s="11">
        <v>7.3346241212340999</v>
      </c>
      <c r="Q31" s="11">
        <v>2.2813688212927801</v>
      </c>
      <c r="R31" s="11">
        <v>1.3686311985066499</v>
      </c>
      <c r="S31" s="11">
        <v>3.1941064440789098</v>
      </c>
      <c r="T31" s="1">
        <v>1052</v>
      </c>
      <c r="U31" s="9">
        <v>24</v>
      </c>
      <c r="V31" s="14" t="s">
        <v>13</v>
      </c>
      <c r="Y31" s="1" t="s">
        <v>27</v>
      </c>
      <c r="Z31" s="31" t="s">
        <v>27</v>
      </c>
    </row>
    <row r="32" spans="1:26" x14ac:dyDescent="0.15">
      <c r="A32" s="9" t="s">
        <v>1</v>
      </c>
      <c r="B32" s="9">
        <v>8212968</v>
      </c>
      <c r="C32" s="9">
        <v>8518846</v>
      </c>
      <c r="D32" s="9">
        <f t="shared" si="0"/>
        <v>305.87799999999999</v>
      </c>
      <c r="E32" s="11">
        <v>35.564389840427104</v>
      </c>
      <c r="F32" s="11">
        <v>0.217426270149915</v>
      </c>
      <c r="G32" s="11">
        <v>10.8613508485794</v>
      </c>
      <c r="H32" s="2">
        <v>3.3222591362126201</v>
      </c>
      <c r="I32" s="11">
        <v>2.1334039726355201</v>
      </c>
      <c r="J32" s="11">
        <v>4.5111142997897202</v>
      </c>
      <c r="K32" s="2">
        <f t="shared" si="1"/>
        <v>2.0558921242915731</v>
      </c>
      <c r="L32" s="2">
        <f t="shared" si="1"/>
        <v>2.0558921242915735</v>
      </c>
      <c r="M32" s="1">
        <v>903</v>
      </c>
      <c r="N32" s="9">
        <v>30</v>
      </c>
      <c r="O32" s="11" t="s">
        <v>13</v>
      </c>
      <c r="P32" s="11">
        <v>5.2830353889905801</v>
      </c>
      <c r="Q32" s="11">
        <v>1.61596958174905</v>
      </c>
      <c r="R32" s="11">
        <v>0.84778640435260399</v>
      </c>
      <c r="S32" s="11">
        <v>2.3841527591455001</v>
      </c>
      <c r="T32" s="1">
        <v>1052</v>
      </c>
      <c r="U32" s="9">
        <v>17</v>
      </c>
      <c r="Y32" s="1" t="s">
        <v>27</v>
      </c>
      <c r="Z32" s="9" t="s">
        <v>27</v>
      </c>
    </row>
    <row r="33" spans="1:26" x14ac:dyDescent="0.15">
      <c r="A33" s="9" t="s">
        <v>1</v>
      </c>
      <c r="B33" s="9">
        <v>8518846</v>
      </c>
      <c r="C33" s="9">
        <v>8865772</v>
      </c>
      <c r="D33" s="9">
        <f t="shared" si="0"/>
        <v>346.92599999999999</v>
      </c>
      <c r="E33" s="11">
        <v>36.726458303908302</v>
      </c>
      <c r="F33" s="11">
        <v>0.21749979370892</v>
      </c>
      <c r="G33" s="11">
        <v>3.6535400082715803</v>
      </c>
      <c r="H33" s="2">
        <v>1.26751167444963</v>
      </c>
      <c r="I33" s="11">
        <v>0.69756891732223003</v>
      </c>
      <c r="J33" s="11">
        <v>1.8374544315770298</v>
      </c>
      <c r="K33" s="2">
        <f t="shared" si="1"/>
        <v>1.7364909939959958</v>
      </c>
      <c r="L33" s="2">
        <f t="shared" si="1"/>
        <v>1.7364909939959934</v>
      </c>
      <c r="M33" s="1">
        <v>1499</v>
      </c>
      <c r="N33" s="9">
        <v>19</v>
      </c>
      <c r="O33" s="11" t="s">
        <v>14</v>
      </c>
      <c r="P33" s="11">
        <v>2.1039786678444501</v>
      </c>
      <c r="Q33" s="11">
        <v>0.72992700729926996</v>
      </c>
      <c r="R33" s="11">
        <v>0.29856771140699501</v>
      </c>
      <c r="S33" s="11">
        <v>1.1612863031915501</v>
      </c>
      <c r="T33" s="1">
        <v>1507</v>
      </c>
      <c r="U33" s="9">
        <v>11</v>
      </c>
      <c r="Y33" s="1" t="s">
        <v>27</v>
      </c>
      <c r="Z33" s="9" t="s">
        <v>27</v>
      </c>
    </row>
    <row r="34" spans="1:26" x14ac:dyDescent="0.15">
      <c r="A34" s="9" t="s">
        <v>1</v>
      </c>
      <c r="B34" s="9">
        <v>8865772</v>
      </c>
      <c r="C34" s="9">
        <v>9165481</v>
      </c>
      <c r="D34" s="9">
        <f t="shared" si="0"/>
        <v>299.709</v>
      </c>
      <c r="E34" s="11">
        <v>36.872977211304296</v>
      </c>
      <c r="F34" s="11">
        <v>0.20562979872710799</v>
      </c>
      <c r="G34" s="11">
        <v>5.3010745278067901</v>
      </c>
      <c r="H34" s="2">
        <v>1.5887850467289699</v>
      </c>
      <c r="I34" s="11">
        <v>0.83352457698965998</v>
      </c>
      <c r="J34" s="11">
        <v>2.3440455164682801</v>
      </c>
      <c r="K34" s="2">
        <f t="shared" si="1"/>
        <v>1.3928348909657333</v>
      </c>
      <c r="L34" s="2">
        <f t="shared" si="1"/>
        <v>1.3928348909657275</v>
      </c>
      <c r="M34" s="1">
        <v>1070</v>
      </c>
      <c r="N34" s="9">
        <v>17</v>
      </c>
      <c r="P34" s="11">
        <v>3.8059604639364304</v>
      </c>
      <c r="Q34" s="11">
        <v>1.14068441064639</v>
      </c>
      <c r="R34" s="11">
        <v>0.49528144813023001</v>
      </c>
      <c r="S34" s="11">
        <v>1.78608737316255</v>
      </c>
      <c r="T34" s="1">
        <v>1052</v>
      </c>
      <c r="U34" s="9">
        <v>12</v>
      </c>
      <c r="Y34" s="1" t="s">
        <v>27</v>
      </c>
      <c r="Z34" s="9" t="s">
        <v>27</v>
      </c>
    </row>
    <row r="35" spans="1:26" x14ac:dyDescent="0.15">
      <c r="A35" s="9" t="s">
        <v>1</v>
      </c>
      <c r="B35" s="9">
        <v>9165481</v>
      </c>
      <c r="C35" s="9">
        <v>9474344</v>
      </c>
      <c r="D35" s="9">
        <f t="shared" si="0"/>
        <v>308.863</v>
      </c>
      <c r="E35" s="11">
        <v>34.788126813095701</v>
      </c>
      <c r="F35" s="11">
        <v>0.21739085187674101</v>
      </c>
      <c r="G35" s="11">
        <v>4.2362049800341595</v>
      </c>
      <c r="H35" s="2">
        <v>1.3084112149532701</v>
      </c>
      <c r="I35" s="11">
        <v>0.62302350672178197</v>
      </c>
      <c r="J35" s="11">
        <v>1.9937989231847599</v>
      </c>
      <c r="K35" s="2">
        <f t="shared" si="1"/>
        <v>1.0588066139467995</v>
      </c>
      <c r="L35" s="2">
        <f t="shared" si="1"/>
        <v>1.0588066139468002</v>
      </c>
      <c r="M35" s="1">
        <v>1070</v>
      </c>
      <c r="N35" s="9">
        <v>14</v>
      </c>
      <c r="P35" s="11">
        <v>4.0009241765531796</v>
      </c>
      <c r="Q35" s="11">
        <v>1.2357414448669199</v>
      </c>
      <c r="R35" s="11">
        <v>0.56398474335461801</v>
      </c>
      <c r="S35" s="11">
        <v>1.90749814637922</v>
      </c>
      <c r="T35" s="1">
        <v>1052</v>
      </c>
      <c r="U35" s="9">
        <v>13</v>
      </c>
      <c r="Y35" s="1" t="s">
        <v>27</v>
      </c>
      <c r="Z35" s="9" t="s">
        <v>27</v>
      </c>
    </row>
    <row r="36" spans="1:26" x14ac:dyDescent="0.15">
      <c r="A36" s="9" t="s">
        <v>1</v>
      </c>
      <c r="B36" s="9">
        <v>9474344</v>
      </c>
      <c r="C36" s="9">
        <v>9766650</v>
      </c>
      <c r="D36" s="9">
        <f t="shared" si="0"/>
        <v>292.30599999999998</v>
      </c>
      <c r="E36" s="11">
        <v>37.301877820236903</v>
      </c>
      <c r="F36" s="11">
        <v>0.20971792987796201</v>
      </c>
      <c r="G36" s="11">
        <v>1.82578291345762</v>
      </c>
      <c r="H36" s="2">
        <v>0.53368912608405594</v>
      </c>
      <c r="I36" s="11">
        <v>0.163861429986489</v>
      </c>
      <c r="J36" s="11">
        <v>0.90351682218162299</v>
      </c>
      <c r="K36" s="2">
        <f t="shared" si="1"/>
        <v>0.80426951300867278</v>
      </c>
      <c r="L36" s="2">
        <f t="shared" si="1"/>
        <v>0.80426951300867244</v>
      </c>
      <c r="M36" s="1">
        <v>1499</v>
      </c>
      <c r="N36" s="9">
        <v>8</v>
      </c>
      <c r="O36" s="11" t="s">
        <v>14</v>
      </c>
      <c r="P36" s="11">
        <v>2.2701132940220399</v>
      </c>
      <c r="Q36" s="11">
        <v>0.66357000663569998</v>
      </c>
      <c r="R36" s="11">
        <v>0.25228505547909597</v>
      </c>
      <c r="S36" s="11">
        <v>1.0748549577923001</v>
      </c>
      <c r="T36" s="1">
        <v>1507</v>
      </c>
      <c r="U36" s="9">
        <v>10</v>
      </c>
      <c r="Y36" s="1" t="s">
        <v>27</v>
      </c>
      <c r="Z36" s="9" t="s">
        <v>27</v>
      </c>
    </row>
    <row r="37" spans="1:26" x14ac:dyDescent="0.15">
      <c r="A37" s="9" t="s">
        <v>1</v>
      </c>
      <c r="B37" s="9">
        <v>9766650</v>
      </c>
      <c r="C37" s="9">
        <v>10078713</v>
      </c>
      <c r="D37" s="9">
        <f t="shared" si="0"/>
        <v>312.06299999999999</v>
      </c>
      <c r="E37" s="11">
        <v>34.542273379819498</v>
      </c>
      <c r="F37" s="11">
        <v>0.217514276071443</v>
      </c>
      <c r="G37" s="11">
        <v>5.6901819324864098</v>
      </c>
      <c r="H37" s="2">
        <v>1.7757009345794401</v>
      </c>
      <c r="I37" s="11">
        <v>0.97724841781871907</v>
      </c>
      <c r="J37" s="11">
        <v>2.5741534513401598</v>
      </c>
      <c r="K37" s="2">
        <f t="shared" si="1"/>
        <v>1.5566978193146417</v>
      </c>
      <c r="L37" s="2">
        <f t="shared" si="1"/>
        <v>1.5566978193146395</v>
      </c>
      <c r="M37" s="1">
        <v>1070</v>
      </c>
      <c r="N37" s="9">
        <v>19</v>
      </c>
      <c r="P37" s="11">
        <v>3.6552899746410601</v>
      </c>
      <c r="Q37" s="11">
        <v>1.14068441064639</v>
      </c>
      <c r="R37" s="11">
        <v>0.49528144813023001</v>
      </c>
      <c r="S37" s="11">
        <v>1.78608737316255</v>
      </c>
      <c r="T37" s="1">
        <v>1052</v>
      </c>
      <c r="U37" s="9">
        <v>12</v>
      </c>
      <c r="Y37" s="1" t="s">
        <v>27</v>
      </c>
      <c r="Z37" s="9" t="s">
        <v>27</v>
      </c>
    </row>
    <row r="38" spans="1:26" x14ac:dyDescent="0.15">
      <c r="A38" s="9" t="s">
        <v>1</v>
      </c>
      <c r="B38" s="9">
        <v>10078713</v>
      </c>
      <c r="C38" s="9">
        <v>10380763</v>
      </c>
      <c r="D38" s="9">
        <f t="shared" si="0"/>
        <v>302.05</v>
      </c>
      <c r="E38" s="11">
        <v>35.297019377522297</v>
      </c>
      <c r="F38" s="11">
        <v>0.215166966123369</v>
      </c>
      <c r="G38" s="11">
        <v>5.2599893618262206</v>
      </c>
      <c r="H38" s="2">
        <v>1.5887850467289699</v>
      </c>
      <c r="I38" s="11">
        <v>0.83352457698965998</v>
      </c>
      <c r="J38" s="11">
        <v>2.3440455164682801</v>
      </c>
      <c r="K38" s="2">
        <f t="shared" si="1"/>
        <v>1.1938584779706285</v>
      </c>
      <c r="L38" s="2">
        <f t="shared" si="1"/>
        <v>1.1938584779706283</v>
      </c>
      <c r="M38" s="1">
        <v>1070</v>
      </c>
      <c r="N38" s="9">
        <v>17</v>
      </c>
      <c r="P38" s="11">
        <v>4.4058734421917203</v>
      </c>
      <c r="Q38" s="11">
        <v>1.3307984790874499</v>
      </c>
      <c r="R38" s="11">
        <v>0.63368360474553698</v>
      </c>
      <c r="S38" s="11">
        <v>2.0279133534293599</v>
      </c>
      <c r="T38" s="1">
        <v>1052</v>
      </c>
      <c r="U38" s="9">
        <v>14</v>
      </c>
      <c r="Y38" s="1" t="s">
        <v>27</v>
      </c>
      <c r="Z38" s="9" t="s">
        <v>27</v>
      </c>
    </row>
    <row r="39" spans="1:26" x14ac:dyDescent="0.15">
      <c r="A39" s="9" t="s">
        <v>1</v>
      </c>
      <c r="B39" s="9">
        <v>10380763</v>
      </c>
      <c r="C39" s="9">
        <v>10722153</v>
      </c>
      <c r="D39" s="9">
        <f t="shared" si="0"/>
        <v>341.39</v>
      </c>
      <c r="E39" s="11">
        <v>34.715619333843001</v>
      </c>
      <c r="F39" s="11">
        <v>0.21631152698683601</v>
      </c>
      <c r="G39" s="11">
        <v>3.1265565060827996</v>
      </c>
      <c r="H39" s="2">
        <v>1.0673782521681101</v>
      </c>
      <c r="I39" s="11">
        <v>0.544362908605735</v>
      </c>
      <c r="J39" s="11">
        <v>1.59039359573049</v>
      </c>
      <c r="K39" s="2">
        <f t="shared" si="1"/>
        <v>1.0053368912608416</v>
      </c>
      <c r="L39" s="2">
        <f t="shared" si="1"/>
        <v>1.0053368912608389</v>
      </c>
      <c r="M39" s="1">
        <v>1499</v>
      </c>
      <c r="N39" s="9">
        <v>16</v>
      </c>
      <c r="O39" s="11" t="s">
        <v>14</v>
      </c>
      <c r="P39" s="11">
        <v>3.1099589931108902</v>
      </c>
      <c r="Q39" s="11">
        <v>1.0617120106171198</v>
      </c>
      <c r="R39" s="11">
        <v>0.54147312541473103</v>
      </c>
      <c r="S39" s="11">
        <v>1.5819508958195099</v>
      </c>
      <c r="T39" s="1">
        <v>1507</v>
      </c>
      <c r="U39" s="9">
        <v>16</v>
      </c>
      <c r="Y39" s="1" t="s">
        <v>27</v>
      </c>
      <c r="Z39" s="9" t="s">
        <v>27</v>
      </c>
    </row>
    <row r="40" spans="1:26" x14ac:dyDescent="0.15">
      <c r="A40" s="9" t="s">
        <v>1</v>
      </c>
      <c r="B40" s="9">
        <v>10722153</v>
      </c>
      <c r="C40" s="9">
        <v>11002607</v>
      </c>
      <c r="D40" s="9">
        <f t="shared" si="0"/>
        <v>280.45400000000001</v>
      </c>
      <c r="E40" s="11">
        <v>35.884544757626003</v>
      </c>
      <c r="F40" s="11">
        <v>0.218060136828548</v>
      </c>
      <c r="G40" s="11">
        <v>4.7573507878630803</v>
      </c>
      <c r="H40" s="2">
        <v>1.3342228152101401</v>
      </c>
      <c r="I40" s="11">
        <v>0.74947388446970098</v>
      </c>
      <c r="J40" s="11">
        <v>1.91897174595058</v>
      </c>
      <c r="K40" s="2">
        <f t="shared" si="1"/>
        <v>1.6755614854347334</v>
      </c>
      <c r="L40" s="2">
        <f t="shared" si="1"/>
        <v>1.6755614854347345</v>
      </c>
      <c r="M40" s="1">
        <v>1499</v>
      </c>
      <c r="N40" s="9">
        <v>20</v>
      </c>
      <c r="P40" s="11">
        <v>2.8392576633072704</v>
      </c>
      <c r="Q40" s="11">
        <v>0.79628400796283993</v>
      </c>
      <c r="R40" s="11">
        <v>0.34574391734107496</v>
      </c>
      <c r="S40" s="11">
        <v>1.2468240985846</v>
      </c>
      <c r="T40" s="1">
        <v>1507</v>
      </c>
      <c r="U40" s="9">
        <v>12</v>
      </c>
      <c r="Y40" s="1" t="s">
        <v>27</v>
      </c>
      <c r="Z40" s="9" t="s">
        <v>27</v>
      </c>
    </row>
    <row r="41" spans="1:26" x14ac:dyDescent="0.15">
      <c r="A41" s="9" t="s">
        <v>1</v>
      </c>
      <c r="B41" s="9">
        <v>11002607</v>
      </c>
      <c r="C41" s="9">
        <v>11311542</v>
      </c>
      <c r="D41" s="9">
        <f t="shared" si="0"/>
        <v>308.935</v>
      </c>
      <c r="E41" s="11">
        <v>34.554406090581899</v>
      </c>
      <c r="F41" s="11">
        <v>0.21702691244216599</v>
      </c>
      <c r="G41" s="11">
        <v>6.6940899201637798</v>
      </c>
      <c r="H41" s="2">
        <v>2.0680453635757199</v>
      </c>
      <c r="I41" s="11">
        <v>1.3400388158007501</v>
      </c>
      <c r="J41" s="11">
        <v>2.7960519113506903</v>
      </c>
      <c r="K41" s="2">
        <f t="shared" si="1"/>
        <v>1.7314135349492266</v>
      </c>
      <c r="L41" s="2">
        <f t="shared" si="1"/>
        <v>1.7314135349492279</v>
      </c>
      <c r="M41" s="1">
        <v>1499</v>
      </c>
      <c r="N41" s="9">
        <v>31</v>
      </c>
      <c r="P41" s="11">
        <v>3.8662571275094502</v>
      </c>
      <c r="Q41" s="11">
        <v>1.19442601194426</v>
      </c>
      <c r="R41" s="11">
        <v>0.64262934659895199</v>
      </c>
      <c r="S41" s="11">
        <v>1.7462226772895699</v>
      </c>
      <c r="T41" s="1">
        <v>1507</v>
      </c>
      <c r="U41" s="9">
        <v>18</v>
      </c>
      <c r="Y41" s="1" t="s">
        <v>27</v>
      </c>
      <c r="Z41" s="9" t="s">
        <v>27</v>
      </c>
    </row>
    <row r="42" spans="1:26" x14ac:dyDescent="0.15">
      <c r="A42" s="9" t="s">
        <v>1</v>
      </c>
      <c r="B42" s="9">
        <v>11311542</v>
      </c>
      <c r="C42" s="9">
        <v>11611886</v>
      </c>
      <c r="D42" s="9">
        <f t="shared" si="0"/>
        <v>300.34399999999999</v>
      </c>
      <c r="E42" s="11">
        <v>35.189864988596398</v>
      </c>
      <c r="F42" s="11">
        <v>0.23618488624334399</v>
      </c>
      <c r="G42" s="11">
        <v>2.8005177223762798</v>
      </c>
      <c r="H42" s="2">
        <v>0.84112149532710301</v>
      </c>
      <c r="I42" s="11">
        <v>0.29158878504672903</v>
      </c>
      <c r="J42" s="11">
        <v>1.39065420560748</v>
      </c>
      <c r="K42" s="2">
        <f t="shared" si="1"/>
        <v>0.88485981308411277</v>
      </c>
      <c r="L42" s="2">
        <f t="shared" si="1"/>
        <v>0.88485981308411255</v>
      </c>
      <c r="M42" s="1">
        <v>1070</v>
      </c>
      <c r="N42" s="9">
        <v>9</v>
      </c>
      <c r="O42" s="11" t="s">
        <v>14</v>
      </c>
      <c r="P42" s="11">
        <v>3.1649281399900899</v>
      </c>
      <c r="Q42" s="11">
        <v>0.95057034220532299</v>
      </c>
      <c r="R42" s="11">
        <v>0.36140074012071999</v>
      </c>
      <c r="S42" s="11">
        <v>1.53973994428993</v>
      </c>
      <c r="T42" s="1">
        <v>1052</v>
      </c>
      <c r="U42" s="9">
        <v>10</v>
      </c>
      <c r="Y42" s="1" t="s">
        <v>27</v>
      </c>
      <c r="Z42" s="9" t="s">
        <v>27</v>
      </c>
    </row>
    <row r="43" spans="1:26" x14ac:dyDescent="0.15">
      <c r="A43" s="9" t="s">
        <v>1</v>
      </c>
      <c r="B43" s="9">
        <v>11611886</v>
      </c>
      <c r="C43" s="9">
        <v>11914409</v>
      </c>
      <c r="D43" s="9">
        <f t="shared" si="0"/>
        <v>302.52300000000002</v>
      </c>
      <c r="E43" s="11">
        <v>33.649892239954497</v>
      </c>
      <c r="F43" s="11">
        <v>0.22514693940112701</v>
      </c>
      <c r="G43" s="11">
        <v>7.1053295285014499</v>
      </c>
      <c r="H43" s="2">
        <v>2.1495327102803703</v>
      </c>
      <c r="I43" s="11">
        <v>1.2710439452623399</v>
      </c>
      <c r="J43" s="11">
        <v>3.0280214752984</v>
      </c>
      <c r="K43" s="2">
        <f t="shared" si="1"/>
        <v>1.8844236760124626</v>
      </c>
      <c r="L43" s="2">
        <f t="shared" si="1"/>
        <v>1.8844236760124544</v>
      </c>
      <c r="M43" s="1">
        <v>1070</v>
      </c>
      <c r="N43" s="9">
        <v>23</v>
      </c>
      <c r="P43" s="11">
        <v>3.7705584041146696</v>
      </c>
      <c r="Q43" s="11">
        <v>1.14068441064639</v>
      </c>
      <c r="R43" s="11">
        <v>0.49528144813023001</v>
      </c>
      <c r="S43" s="11">
        <v>1.78608737316255</v>
      </c>
      <c r="T43" s="1">
        <v>1052</v>
      </c>
      <c r="U43" s="9">
        <v>12</v>
      </c>
      <c r="Y43" s="1" t="s">
        <v>27</v>
      </c>
      <c r="Z43" s="9" t="s">
        <v>27</v>
      </c>
    </row>
    <row r="44" spans="1:26" x14ac:dyDescent="0.15">
      <c r="A44" s="9" t="s">
        <v>1</v>
      </c>
      <c r="B44" s="9">
        <v>11914409</v>
      </c>
      <c r="C44" s="9">
        <v>12208833</v>
      </c>
      <c r="D44" s="9">
        <f t="shared" si="0"/>
        <v>294.42399999999998</v>
      </c>
      <c r="E44" s="11">
        <v>35.6842512838627</v>
      </c>
      <c r="F44" s="11">
        <v>0.20918303215631601</v>
      </c>
      <c r="G44" s="11">
        <v>3.8091035988886901</v>
      </c>
      <c r="H44" s="2">
        <v>1.1214953271028001</v>
      </c>
      <c r="I44" s="11">
        <v>0.48694961068504294</v>
      </c>
      <c r="J44" s="11">
        <v>1.75604104352056</v>
      </c>
      <c r="K44" s="2">
        <f t="shared" si="1"/>
        <v>1.4747663551401873</v>
      </c>
      <c r="L44" s="2">
        <f t="shared" si="1"/>
        <v>1.4747663551401813</v>
      </c>
      <c r="M44" s="1">
        <v>1070</v>
      </c>
      <c r="N44" s="9">
        <v>12</v>
      </c>
      <c r="O44" s="11" t="s">
        <v>14</v>
      </c>
      <c r="P44" s="11">
        <v>2.5828522501970199</v>
      </c>
      <c r="Q44" s="11">
        <v>0.76045627376425895</v>
      </c>
      <c r="R44" s="11">
        <v>0.23348696154918899</v>
      </c>
      <c r="S44" s="11">
        <v>1.28742558597933</v>
      </c>
      <c r="T44" s="1">
        <v>1052</v>
      </c>
      <c r="U44" s="9">
        <v>8</v>
      </c>
      <c r="Y44" s="1" t="s">
        <v>27</v>
      </c>
      <c r="Z44" s="9" t="s">
        <v>27</v>
      </c>
    </row>
    <row r="45" spans="1:26" x14ac:dyDescent="0.15">
      <c r="A45" s="9" t="s">
        <v>1</v>
      </c>
      <c r="B45" s="9">
        <v>12208833</v>
      </c>
      <c r="C45" s="9">
        <v>12525234</v>
      </c>
      <c r="D45" s="9">
        <f t="shared" si="0"/>
        <v>316.40100000000001</v>
      </c>
      <c r="E45" s="11">
        <v>34.210592853395397</v>
      </c>
      <c r="F45" s="11">
        <v>0.21640244272067599</v>
      </c>
      <c r="G45" s="11">
        <v>5.3167900033950701</v>
      </c>
      <c r="H45" s="2">
        <v>1.6822429906542102</v>
      </c>
      <c r="I45" s="11">
        <v>0.90508637880805998</v>
      </c>
      <c r="J45" s="11">
        <v>2.4593996025003602</v>
      </c>
      <c r="K45" s="2">
        <f t="shared" si="1"/>
        <v>0.93054599114609104</v>
      </c>
      <c r="L45" s="2">
        <f t="shared" si="1"/>
        <v>0.93054599114609149</v>
      </c>
      <c r="M45" s="1">
        <v>1070</v>
      </c>
      <c r="N45" s="9">
        <v>18</v>
      </c>
      <c r="P45" s="11">
        <v>5.7136241023904004</v>
      </c>
      <c r="Q45" s="11">
        <v>1.8078020932445302</v>
      </c>
      <c r="R45" s="11">
        <v>0.99491513517224495</v>
      </c>
      <c r="S45" s="11">
        <v>2.6206890513168197</v>
      </c>
      <c r="T45" s="1">
        <v>1051</v>
      </c>
      <c r="U45" s="9">
        <v>19</v>
      </c>
      <c r="V45" s="14" t="s">
        <v>13</v>
      </c>
      <c r="Y45" s="1" t="s">
        <v>27</v>
      </c>
      <c r="Z45" s="9" t="s">
        <v>27</v>
      </c>
    </row>
    <row r="46" spans="1:26" x14ac:dyDescent="0.15">
      <c r="A46" s="9" t="s">
        <v>1</v>
      </c>
      <c r="B46" s="9">
        <v>12525234</v>
      </c>
      <c r="C46" s="9">
        <v>12812913</v>
      </c>
      <c r="D46" s="9">
        <f t="shared" si="0"/>
        <v>287.67899999999997</v>
      </c>
      <c r="E46" s="11">
        <v>35.143909899888797</v>
      </c>
      <c r="F46" s="11">
        <v>0.24153743350967999</v>
      </c>
      <c r="G46" s="11">
        <v>6.1724865634713506</v>
      </c>
      <c r="H46" s="2">
        <v>1.7757009345794401</v>
      </c>
      <c r="I46" s="11">
        <v>0.97724841781871907</v>
      </c>
      <c r="J46" s="11">
        <v>2.5741534513401598</v>
      </c>
      <c r="K46" s="2">
        <f t="shared" si="1"/>
        <v>1.2441744548286586</v>
      </c>
      <c r="L46" s="2">
        <f t="shared" si="1"/>
        <v>1.2441744548286608</v>
      </c>
      <c r="M46" s="1">
        <v>1070</v>
      </c>
      <c r="N46" s="9">
        <v>19</v>
      </c>
      <c r="P46" s="11">
        <v>4.9611101879771304</v>
      </c>
      <c r="Q46" s="11">
        <v>1.42721217887726</v>
      </c>
      <c r="R46" s="11">
        <v>0.70494316283857894</v>
      </c>
      <c r="S46" s="11">
        <v>2.14948119491594</v>
      </c>
      <c r="T46" s="1">
        <v>1051</v>
      </c>
      <c r="U46" s="9">
        <v>15</v>
      </c>
      <c r="Y46" s="1" t="s">
        <v>27</v>
      </c>
      <c r="Z46" s="9" t="s">
        <v>27</v>
      </c>
    </row>
    <row r="47" spans="1:26" x14ac:dyDescent="0.15">
      <c r="A47" s="9" t="s">
        <v>1</v>
      </c>
      <c r="B47" s="9">
        <v>12812913</v>
      </c>
      <c r="C47" s="9">
        <v>13080947</v>
      </c>
      <c r="D47" s="9">
        <f t="shared" si="0"/>
        <v>268.03399999999999</v>
      </c>
      <c r="E47" s="11">
        <v>33.818344619172905</v>
      </c>
      <c r="F47" s="11">
        <v>0.22131926893258799</v>
      </c>
      <c r="G47" s="11">
        <v>7.4666898830944106</v>
      </c>
      <c r="H47" s="2">
        <v>2.0013342228152102</v>
      </c>
      <c r="I47" s="11">
        <v>1.2851659688391401</v>
      </c>
      <c r="J47" s="11">
        <v>2.7175024767912799</v>
      </c>
      <c r="K47" s="2">
        <f t="shared" si="1"/>
        <v>1.5873740388329061</v>
      </c>
      <c r="L47" s="2">
        <f t="shared" si="1"/>
        <v>1.5873740388329065</v>
      </c>
      <c r="M47" s="1">
        <v>1499</v>
      </c>
      <c r="N47" s="9">
        <v>30</v>
      </c>
      <c r="P47" s="11">
        <v>4.7037999239197505</v>
      </c>
      <c r="Q47" s="11">
        <v>1.2607830126078299</v>
      </c>
      <c r="R47" s="11">
        <v>0.69386583083346198</v>
      </c>
      <c r="S47" s="11">
        <v>1.8277001943822</v>
      </c>
      <c r="T47" s="1">
        <v>1507</v>
      </c>
      <c r="U47" s="9">
        <v>19</v>
      </c>
      <c r="Y47" s="1" t="s">
        <v>27</v>
      </c>
      <c r="Z47" s="9" t="s">
        <v>27</v>
      </c>
    </row>
    <row r="48" spans="1:26" x14ac:dyDescent="0.15">
      <c r="A48" s="9" t="s">
        <v>1</v>
      </c>
      <c r="B48" s="9">
        <v>13080947</v>
      </c>
      <c r="C48" s="9">
        <v>13364504</v>
      </c>
      <c r="D48" s="9">
        <f t="shared" si="0"/>
        <v>283.55700000000002</v>
      </c>
      <c r="E48" s="11">
        <v>33.888265633709402</v>
      </c>
      <c r="F48" s="11">
        <v>0.23461588872927799</v>
      </c>
      <c r="G48" s="11">
        <v>5.64634881841517</v>
      </c>
      <c r="H48" s="2">
        <v>1.60106737825217</v>
      </c>
      <c r="I48" s="11">
        <v>0.96050701856504206</v>
      </c>
      <c r="J48" s="11">
        <v>2.2416277379393001</v>
      </c>
      <c r="K48" s="2">
        <f t="shared" si="1"/>
        <v>1.0967311541027349</v>
      </c>
      <c r="L48" s="2">
        <f t="shared" si="1"/>
        <v>1.0967311541027367</v>
      </c>
      <c r="M48" s="1">
        <v>1499</v>
      </c>
      <c r="N48" s="9">
        <v>24</v>
      </c>
      <c r="P48" s="11">
        <v>5.1483436002459495</v>
      </c>
      <c r="Q48" s="11">
        <v>1.4598540145985399</v>
      </c>
      <c r="R48" s="11">
        <v>0.84981984809197608</v>
      </c>
      <c r="S48" s="11">
        <v>2.0698881811051</v>
      </c>
      <c r="T48" s="1">
        <v>1507</v>
      </c>
      <c r="U48" s="9">
        <v>22</v>
      </c>
      <c r="V48" s="14" t="s">
        <v>13</v>
      </c>
      <c r="Y48" s="1" t="s">
        <v>27</v>
      </c>
      <c r="Z48" s="9" t="s">
        <v>27</v>
      </c>
    </row>
    <row r="49" spans="1:26" x14ac:dyDescent="0.15">
      <c r="A49" s="9" t="s">
        <v>1</v>
      </c>
      <c r="B49" s="9">
        <v>13364504</v>
      </c>
      <c r="C49" s="9">
        <v>13655620</v>
      </c>
      <c r="D49" s="9">
        <f t="shared" si="0"/>
        <v>291.11599999999999</v>
      </c>
      <c r="E49" s="11">
        <v>35.1004410612952</v>
      </c>
      <c r="F49" s="11">
        <v>0.20682349291343599</v>
      </c>
      <c r="G49" s="11">
        <v>0.96309673353222602</v>
      </c>
      <c r="H49" s="2">
        <v>0.28037383177570102</v>
      </c>
      <c r="I49" s="11">
        <v>0</v>
      </c>
      <c r="J49" s="11">
        <v>0.59764668998458004</v>
      </c>
      <c r="K49" s="2">
        <f t="shared" si="1"/>
        <v>0.42136181575433868</v>
      </c>
      <c r="L49" s="2">
        <f t="shared" si="1"/>
        <v>0.4213618157543394</v>
      </c>
      <c r="M49" s="1">
        <v>1070</v>
      </c>
      <c r="N49" s="9">
        <v>3</v>
      </c>
      <c r="O49" s="11" t="s">
        <v>14</v>
      </c>
      <c r="P49" s="11">
        <v>2.2856763416211598</v>
      </c>
      <c r="Q49" s="11">
        <v>0.66539923954372604</v>
      </c>
      <c r="R49" s="11">
        <v>0.172464584630551</v>
      </c>
      <c r="S49" s="11">
        <v>1.1583338944568999</v>
      </c>
      <c r="T49" s="1">
        <v>1052</v>
      </c>
      <c r="U49" s="9">
        <v>7</v>
      </c>
      <c r="Y49" s="1" t="s">
        <v>27</v>
      </c>
      <c r="Z49" s="9" t="s">
        <v>27</v>
      </c>
    </row>
    <row r="50" spans="1:26" x14ac:dyDescent="0.15">
      <c r="A50" s="9" t="s">
        <v>1</v>
      </c>
      <c r="B50" s="9">
        <v>13655620</v>
      </c>
      <c r="C50" s="9">
        <v>13987893</v>
      </c>
      <c r="D50" s="9">
        <f t="shared" si="0"/>
        <v>332.27300000000002</v>
      </c>
      <c r="E50" s="11">
        <v>36.640242691272903</v>
      </c>
      <c r="F50" s="11">
        <v>0.21542924867627</v>
      </c>
      <c r="G50" s="11">
        <v>0.84380310158393601</v>
      </c>
      <c r="H50" s="2">
        <v>0.28037383177570102</v>
      </c>
      <c r="I50" s="11">
        <v>0</v>
      </c>
      <c r="J50" s="11">
        <v>0.59764668998458004</v>
      </c>
      <c r="K50" s="2">
        <f t="shared" si="1"/>
        <v>2.9495327102803741</v>
      </c>
      <c r="L50" s="2">
        <f t="shared" si="1"/>
        <v>2.9495327102803754</v>
      </c>
      <c r="M50" s="1">
        <v>1070</v>
      </c>
      <c r="N50" s="9">
        <v>3</v>
      </c>
      <c r="P50" s="11">
        <v>0.28608026574613798</v>
      </c>
      <c r="Q50" s="11">
        <v>9.5057034220532299E-2</v>
      </c>
      <c r="R50" s="11">
        <v>0</v>
      </c>
      <c r="S50" s="11">
        <v>0.28136882129277602</v>
      </c>
      <c r="T50" s="1">
        <v>1052</v>
      </c>
      <c r="U50" s="9">
        <v>1</v>
      </c>
      <c r="X50" s="11" t="s">
        <v>15</v>
      </c>
      <c r="Y50" s="1" t="s">
        <v>27</v>
      </c>
      <c r="Z50" s="9" t="s">
        <v>27</v>
      </c>
    </row>
    <row r="51" spans="1:26" x14ac:dyDescent="0.15">
      <c r="A51" s="9" t="s">
        <v>1</v>
      </c>
      <c r="B51" s="9">
        <v>13987893</v>
      </c>
      <c r="C51" s="9">
        <v>14301081</v>
      </c>
      <c r="D51" s="9">
        <f t="shared" si="0"/>
        <v>313.18799999999999</v>
      </c>
      <c r="E51" s="11">
        <v>37.189105973061999</v>
      </c>
      <c r="F51" s="11">
        <v>0.192226209631779</v>
      </c>
      <c r="G51" s="11">
        <v>1.0650300738612599</v>
      </c>
      <c r="H51" s="2">
        <v>0.33355570380253502</v>
      </c>
      <c r="I51" s="11">
        <v>4.1181238432315699E-2</v>
      </c>
      <c r="J51" s="11">
        <v>0.62593016917275401</v>
      </c>
      <c r="K51" s="2">
        <f t="shared" si="1"/>
        <v>1.256671114076048</v>
      </c>
      <c r="L51" s="2">
        <f t="shared" si="1"/>
        <v>1.2566711140760509</v>
      </c>
      <c r="M51" s="1">
        <v>1499</v>
      </c>
      <c r="N51" s="9">
        <v>5</v>
      </c>
      <c r="P51" s="11">
        <v>0.84750103820466205</v>
      </c>
      <c r="Q51" s="11">
        <v>0.26542800265427996</v>
      </c>
      <c r="R51" s="11">
        <v>5.3085600530855502E-3</v>
      </c>
      <c r="S51" s="11">
        <v>0.52554744525547403</v>
      </c>
      <c r="T51" s="1">
        <v>1507</v>
      </c>
      <c r="U51" s="9">
        <v>4</v>
      </c>
      <c r="X51" s="11" t="s">
        <v>15</v>
      </c>
      <c r="Y51" s="1" t="s">
        <v>27</v>
      </c>
      <c r="Z51" s="9" t="s">
        <v>27</v>
      </c>
    </row>
    <row r="52" spans="1:26" x14ac:dyDescent="0.15">
      <c r="A52" s="9" t="s">
        <v>1</v>
      </c>
      <c r="B52" s="9">
        <v>14301081</v>
      </c>
      <c r="C52" s="9">
        <v>14330125</v>
      </c>
      <c r="D52" s="9">
        <f t="shared" si="0"/>
        <v>29.044</v>
      </c>
      <c r="E52" s="11">
        <v>37.443505261342104</v>
      </c>
      <c r="F52" s="11">
        <v>0.20223477117330099</v>
      </c>
      <c r="G52" s="11">
        <v>0</v>
      </c>
      <c r="H52" s="2">
        <v>0</v>
      </c>
      <c r="I52" s="11">
        <v>0</v>
      </c>
      <c r="J52" s="11">
        <v>0</v>
      </c>
      <c r="K52" s="2">
        <f t="shared" si="1"/>
        <v>0</v>
      </c>
      <c r="L52" s="2">
        <f t="shared" si="1"/>
        <v>0</v>
      </c>
      <c r="M52" s="1">
        <v>1070</v>
      </c>
      <c r="N52" s="9">
        <v>0</v>
      </c>
      <c r="P52" s="11">
        <v>3.2727503604934496</v>
      </c>
      <c r="Q52" s="11">
        <v>9.5057034220532299E-2</v>
      </c>
      <c r="R52" s="11">
        <v>0</v>
      </c>
      <c r="S52" s="11">
        <v>0.28136882129277602</v>
      </c>
      <c r="T52" s="1">
        <v>1052</v>
      </c>
      <c r="U52" s="9">
        <v>1</v>
      </c>
      <c r="X52" s="11" t="s">
        <v>15</v>
      </c>
      <c r="Y52" s="1" t="s">
        <v>27</v>
      </c>
      <c r="Z52" s="9" t="s">
        <v>27</v>
      </c>
    </row>
    <row r="53" spans="1:26" x14ac:dyDescent="0.15">
      <c r="A53" s="9" t="s">
        <v>1</v>
      </c>
      <c r="B53" s="9">
        <v>14330125</v>
      </c>
      <c r="C53" s="9">
        <v>14922486</v>
      </c>
      <c r="D53" s="9">
        <f t="shared" si="0"/>
        <v>592.36099999999999</v>
      </c>
      <c r="E53" s="11">
        <v>38.347843269443096</v>
      </c>
      <c r="F53" s="11">
        <v>0.290756947100894</v>
      </c>
      <c r="G53" s="11">
        <v>0.51001719155748992</v>
      </c>
      <c r="H53" s="2">
        <v>0.30211480362537801</v>
      </c>
      <c r="I53" s="11">
        <v>0</v>
      </c>
      <c r="J53" s="11">
        <v>0.89425981873111804</v>
      </c>
      <c r="K53" s="2">
        <f t="shared" si="1"/>
        <v>2.3987915407854965</v>
      </c>
      <c r="L53" s="2">
        <f t="shared" si="1"/>
        <v>2.3987915407854925</v>
      </c>
      <c r="M53" s="1">
        <v>331</v>
      </c>
      <c r="N53" s="9">
        <v>1</v>
      </c>
      <c r="P53" s="11">
        <v>0.21261421965431901</v>
      </c>
      <c r="Q53" s="11">
        <v>0.12594458438287201</v>
      </c>
      <c r="R53" s="11">
        <v>0</v>
      </c>
      <c r="S53" s="11">
        <v>0.37279596977330004</v>
      </c>
      <c r="T53" s="1">
        <v>794</v>
      </c>
      <c r="U53" s="9">
        <v>1</v>
      </c>
      <c r="X53" s="11" t="s">
        <v>15</v>
      </c>
      <c r="Y53" s="1" t="s">
        <v>27</v>
      </c>
      <c r="Z53" s="9" t="s">
        <v>27</v>
      </c>
    </row>
    <row r="54" spans="1:26" x14ac:dyDescent="0.15">
      <c r="A54" s="9" t="s">
        <v>1</v>
      </c>
      <c r="B54" s="9">
        <v>14922486</v>
      </c>
      <c r="C54" s="9">
        <v>15434668</v>
      </c>
      <c r="D54" s="9">
        <f t="shared" si="0"/>
        <v>512.18200000000002</v>
      </c>
      <c r="E54" s="11">
        <v>36.800421559063302</v>
      </c>
      <c r="F54" s="11">
        <v>0.17387891427462901</v>
      </c>
      <c r="G54" s="11">
        <v>0.25689831050312301</v>
      </c>
      <c r="H54" s="2">
        <v>0.13157894736842102</v>
      </c>
      <c r="I54" s="11">
        <v>0</v>
      </c>
      <c r="J54" s="11">
        <v>0.38947368421052597</v>
      </c>
      <c r="K54" s="2">
        <f t="shared" si="1"/>
        <v>1.6434210526315742</v>
      </c>
      <c r="L54" s="2">
        <f t="shared" si="1"/>
        <v>1.6434210526315782</v>
      </c>
      <c r="M54" s="1">
        <v>760</v>
      </c>
      <c r="N54" s="9">
        <v>1</v>
      </c>
      <c r="P54" s="11">
        <v>0.15631922816843399</v>
      </c>
      <c r="Q54" s="11">
        <v>8.0064051240992806E-2</v>
      </c>
      <c r="R54" s="11">
        <v>0</v>
      </c>
      <c r="S54" s="11">
        <v>0.236989591673339</v>
      </c>
      <c r="T54" s="1">
        <v>1249</v>
      </c>
      <c r="U54" s="9">
        <v>1</v>
      </c>
      <c r="X54" s="11" t="s">
        <v>15</v>
      </c>
      <c r="Y54" s="1" t="s">
        <v>27</v>
      </c>
      <c r="Z54" s="9" t="s">
        <v>27</v>
      </c>
    </row>
    <row r="55" spans="1:26" x14ac:dyDescent="0.15">
      <c r="A55" s="9" t="s">
        <v>1</v>
      </c>
      <c r="B55" s="9">
        <v>15607722</v>
      </c>
      <c r="C55" s="9">
        <v>15981659</v>
      </c>
      <c r="D55" s="9">
        <f t="shared" si="0"/>
        <v>373.93700000000001</v>
      </c>
      <c r="E55" s="11">
        <v>36.493750300852</v>
      </c>
      <c r="F55" s="11">
        <v>0.20678370807118801</v>
      </c>
      <c r="G55" s="11">
        <v>1.99943186143657</v>
      </c>
      <c r="H55" s="2">
        <v>0.74766355140186902</v>
      </c>
      <c r="I55" s="11">
        <v>0.22955914350443599</v>
      </c>
      <c r="J55" s="11">
        <v>1.2657679592993001</v>
      </c>
      <c r="K55" s="2">
        <f t="shared" si="1"/>
        <v>3.9327102803738274</v>
      </c>
      <c r="L55" s="2">
        <f t="shared" si="1"/>
        <v>3.9327102803738234</v>
      </c>
      <c r="M55" s="1">
        <v>1070</v>
      </c>
      <c r="N55" s="9">
        <v>8</v>
      </c>
      <c r="P55" s="11">
        <v>0.50841066818848202</v>
      </c>
      <c r="Q55" s="11">
        <v>0.19011406844106502</v>
      </c>
      <c r="R55" s="11">
        <v>0</v>
      </c>
      <c r="S55" s="11">
        <v>0.45359872454859995</v>
      </c>
      <c r="T55" s="1">
        <v>1052</v>
      </c>
      <c r="U55" s="9">
        <v>2</v>
      </c>
      <c r="X55" s="11" t="s">
        <v>15</v>
      </c>
      <c r="Y55" s="1" t="s">
        <v>27</v>
      </c>
      <c r="Z55" s="9" t="s">
        <v>27</v>
      </c>
    </row>
    <row r="56" spans="1:26" x14ac:dyDescent="0.15">
      <c r="A56" s="9" t="s">
        <v>1</v>
      </c>
      <c r="B56" s="9">
        <v>15981659</v>
      </c>
      <c r="C56" s="9">
        <v>16276547</v>
      </c>
      <c r="D56" s="9">
        <f t="shared" si="0"/>
        <v>294.88799999999998</v>
      </c>
      <c r="E56" s="11">
        <v>34.868035091169901</v>
      </c>
      <c r="F56" s="11">
        <v>0.19842555272853399</v>
      </c>
      <c r="G56" s="11">
        <v>4.52449163993957</v>
      </c>
      <c r="H56" s="2">
        <v>1.3342228152101401</v>
      </c>
      <c r="I56" s="11">
        <v>0.74947388446970098</v>
      </c>
      <c r="J56" s="11">
        <v>1.91897174595058</v>
      </c>
      <c r="K56" s="2">
        <f t="shared" si="1"/>
        <v>2.2340819805796457</v>
      </c>
      <c r="L56" s="2">
        <f t="shared" si="1"/>
        <v>2.2340819805796457</v>
      </c>
      <c r="M56" s="1">
        <v>1499</v>
      </c>
      <c r="N56" s="9">
        <v>20</v>
      </c>
      <c r="P56" s="11">
        <v>2.0252128969616701</v>
      </c>
      <c r="Q56" s="11">
        <v>0.59721300597213001</v>
      </c>
      <c r="R56" s="11">
        <v>0.20703384207033798</v>
      </c>
      <c r="S56" s="11">
        <v>0.98739216987392198</v>
      </c>
      <c r="T56" s="1">
        <v>1507</v>
      </c>
      <c r="U56" s="9">
        <v>9</v>
      </c>
      <c r="X56" s="11" t="s">
        <v>15</v>
      </c>
      <c r="Y56" s="1" t="s">
        <v>27</v>
      </c>
      <c r="Z56" s="9" t="s">
        <v>27</v>
      </c>
    </row>
    <row r="57" spans="1:26" x14ac:dyDescent="0.15">
      <c r="A57" s="9" t="s">
        <v>1</v>
      </c>
      <c r="B57" s="9">
        <v>16276547</v>
      </c>
      <c r="C57" s="9">
        <v>16579987</v>
      </c>
      <c r="D57" s="9">
        <f t="shared" si="0"/>
        <v>303.44</v>
      </c>
      <c r="E57" s="11">
        <v>35.534090646946197</v>
      </c>
      <c r="F57" s="11">
        <v>0.20545371145226801</v>
      </c>
      <c r="G57" s="11">
        <v>4.6168248719541802</v>
      </c>
      <c r="H57" s="2">
        <v>1.4009339559706502</v>
      </c>
      <c r="I57" s="11">
        <v>0.80174460559617</v>
      </c>
      <c r="J57" s="11">
        <v>2.00012330634513</v>
      </c>
      <c r="K57" s="2">
        <f t="shared" si="1"/>
        <v>1.919279519679792</v>
      </c>
      <c r="L57" s="2">
        <f t="shared" si="1"/>
        <v>1.9192795196797912</v>
      </c>
      <c r="M57" s="1">
        <v>1499</v>
      </c>
      <c r="N57" s="9">
        <v>21</v>
      </c>
      <c r="P57" s="11">
        <v>2.4054989513588101</v>
      </c>
      <c r="Q57" s="11">
        <v>0.72992700729926996</v>
      </c>
      <c r="R57" s="11">
        <v>0.29856771140699501</v>
      </c>
      <c r="S57" s="11">
        <v>1.1612863031915501</v>
      </c>
      <c r="T57" s="1">
        <v>1507</v>
      </c>
      <c r="U57" s="9">
        <v>11</v>
      </c>
      <c r="Y57" s="1" t="s">
        <v>27</v>
      </c>
      <c r="Z57" s="9" t="s">
        <v>27</v>
      </c>
    </row>
    <row r="58" spans="1:26" x14ac:dyDescent="0.15">
      <c r="A58" s="9" t="s">
        <v>1</v>
      </c>
      <c r="B58" s="9">
        <v>16579987</v>
      </c>
      <c r="C58" s="9">
        <v>16882852</v>
      </c>
      <c r="D58" s="9">
        <f t="shared" si="0"/>
        <v>302.86500000000001</v>
      </c>
      <c r="E58" s="11">
        <v>34.212159833061499</v>
      </c>
      <c r="F58" s="11">
        <v>0.24180894069203401</v>
      </c>
      <c r="G58" s="11">
        <v>5.0661224353069096</v>
      </c>
      <c r="H58" s="2">
        <v>1.5343562374916599</v>
      </c>
      <c r="I58" s="11">
        <v>0.90728286953349202</v>
      </c>
      <c r="J58" s="11">
        <v>2.1614296054498299</v>
      </c>
      <c r="K58" s="2">
        <f t="shared" si="1"/>
        <v>0.92490993995997428</v>
      </c>
      <c r="L58" s="2">
        <f t="shared" si="1"/>
        <v>0.92490993995997262</v>
      </c>
      <c r="M58" s="1">
        <v>1499</v>
      </c>
      <c r="N58" s="9">
        <v>23</v>
      </c>
      <c r="P58" s="11">
        <v>5.4774224131769493</v>
      </c>
      <c r="Q58" s="11">
        <v>1.6589250165892502</v>
      </c>
      <c r="R58" s="11">
        <v>1.0086264100862601</v>
      </c>
      <c r="S58" s="11">
        <v>2.3092236230922403</v>
      </c>
      <c r="T58" s="1">
        <v>1507</v>
      </c>
      <c r="U58" s="9">
        <v>25</v>
      </c>
      <c r="V58" s="14" t="s">
        <v>13</v>
      </c>
      <c r="Y58" s="1" t="s">
        <v>27</v>
      </c>
      <c r="Z58" s="9" t="s">
        <v>27</v>
      </c>
    </row>
    <row r="59" spans="1:26" x14ac:dyDescent="0.15">
      <c r="A59" s="9" t="s">
        <v>1</v>
      </c>
      <c r="B59" s="9">
        <v>16882852</v>
      </c>
      <c r="C59" s="9">
        <v>17181464</v>
      </c>
      <c r="D59" s="9">
        <f t="shared" si="0"/>
        <v>298.61200000000002</v>
      </c>
      <c r="E59" s="11">
        <v>33.805967650112201</v>
      </c>
      <c r="F59" s="11">
        <v>0.21952709797769601</v>
      </c>
      <c r="G59" s="11">
        <v>4.6914700832537299</v>
      </c>
      <c r="H59" s="2">
        <v>1.4009339559706502</v>
      </c>
      <c r="I59" s="11">
        <v>0.80174460559617</v>
      </c>
      <c r="J59" s="11">
        <v>2.00012330634513</v>
      </c>
      <c r="K59" s="2">
        <f t="shared" si="1"/>
        <v>1.0046697798532349</v>
      </c>
      <c r="L59" s="2">
        <f t="shared" si="1"/>
        <v>1.0046697798532391</v>
      </c>
      <c r="M59" s="1">
        <v>1499</v>
      </c>
      <c r="N59" s="9">
        <v>21</v>
      </c>
      <c r="P59" s="11">
        <v>4.6696637814059399</v>
      </c>
      <c r="Q59" s="11">
        <v>1.39442231075697</v>
      </c>
      <c r="R59" s="11">
        <v>0.79801803704425789</v>
      </c>
      <c r="S59" s="11">
        <v>1.99082658446968</v>
      </c>
      <c r="T59" s="1">
        <v>1506</v>
      </c>
      <c r="U59" s="9">
        <v>21</v>
      </c>
      <c r="Y59" s="1" t="s">
        <v>27</v>
      </c>
      <c r="Z59" s="9" t="s">
        <v>27</v>
      </c>
    </row>
    <row r="60" spans="1:26" x14ac:dyDescent="0.15">
      <c r="A60" s="9" t="s">
        <v>1</v>
      </c>
      <c r="B60" s="9">
        <v>17181464</v>
      </c>
      <c r="C60" s="9">
        <v>17478360</v>
      </c>
      <c r="D60" s="9">
        <f t="shared" si="0"/>
        <v>296.89600000000002</v>
      </c>
      <c r="E60" s="11">
        <v>34.5661963576594</v>
      </c>
      <c r="F60" s="11">
        <v>0.227454459254712</v>
      </c>
      <c r="G60" s="11">
        <v>6.29564757644797</v>
      </c>
      <c r="H60" s="2">
        <v>1.86915887850467</v>
      </c>
      <c r="I60" s="11">
        <v>1.0499638811402601</v>
      </c>
      <c r="J60" s="11">
        <v>2.6883538758690801</v>
      </c>
      <c r="K60" s="2">
        <f t="shared" si="1"/>
        <v>0.67805349661617753</v>
      </c>
      <c r="L60" s="2">
        <f t="shared" si="1"/>
        <v>0.6780534966161762</v>
      </c>
      <c r="M60" s="1">
        <v>1070</v>
      </c>
      <c r="N60" s="9">
        <v>20</v>
      </c>
      <c r="P60" s="11">
        <v>9.284883284086531</v>
      </c>
      <c r="Q60" s="11">
        <v>2.7566539923954401</v>
      </c>
      <c r="R60" s="11">
        <v>1.75333431349966</v>
      </c>
      <c r="S60" s="11">
        <v>3.7599736712912204</v>
      </c>
      <c r="T60" s="1">
        <v>1052</v>
      </c>
      <c r="U60" s="9">
        <v>29</v>
      </c>
      <c r="V60" s="14" t="s">
        <v>13</v>
      </c>
      <c r="Y60" s="1" t="s">
        <v>27</v>
      </c>
      <c r="Z60" s="9" t="s">
        <v>27</v>
      </c>
    </row>
    <row r="61" spans="1:26" x14ac:dyDescent="0.15">
      <c r="A61" s="9" t="s">
        <v>1</v>
      </c>
      <c r="B61" s="9">
        <v>17478360</v>
      </c>
      <c r="C61" s="9">
        <v>17788486</v>
      </c>
      <c r="D61" s="9">
        <f t="shared" si="0"/>
        <v>310.12599999999998</v>
      </c>
      <c r="E61" s="11">
        <v>34.725362629706403</v>
      </c>
      <c r="F61" s="11">
        <v>0.22179563553196899</v>
      </c>
      <c r="G61" s="11">
        <v>2.7121840256640097</v>
      </c>
      <c r="H61" s="2">
        <v>0.84112149532710301</v>
      </c>
      <c r="I61" s="11">
        <v>0.29158878504672903</v>
      </c>
      <c r="J61" s="11">
        <v>1.39065420560748</v>
      </c>
      <c r="K61" s="2">
        <f t="shared" si="1"/>
        <v>0.442429906542056</v>
      </c>
      <c r="L61" s="2">
        <f t="shared" si="1"/>
        <v>0.44242990654205527</v>
      </c>
      <c r="M61" s="1">
        <v>1070</v>
      </c>
      <c r="N61" s="9">
        <v>9</v>
      </c>
      <c r="O61" s="11" t="s">
        <v>14</v>
      </c>
      <c r="P61" s="11">
        <v>6.1302004804826593</v>
      </c>
      <c r="Q61" s="11">
        <v>1.9011406844106502</v>
      </c>
      <c r="R61" s="11">
        <v>1.0679290426046402</v>
      </c>
      <c r="S61" s="11">
        <v>2.7343523262166598</v>
      </c>
      <c r="T61" s="1">
        <v>1052</v>
      </c>
      <c r="U61" s="9">
        <v>20</v>
      </c>
      <c r="V61" s="14" t="s">
        <v>13</v>
      </c>
      <c r="Y61" s="1" t="s">
        <v>27</v>
      </c>
      <c r="Z61" s="9" t="s">
        <v>27</v>
      </c>
    </row>
    <row r="62" spans="1:26" x14ac:dyDescent="0.15">
      <c r="A62" s="9" t="s">
        <v>1</v>
      </c>
      <c r="B62" s="9">
        <v>17788486</v>
      </c>
      <c r="C62" s="9">
        <v>18082981</v>
      </c>
      <c r="D62" s="9">
        <f t="shared" si="0"/>
        <v>294.495</v>
      </c>
      <c r="E62" s="11">
        <v>36.111186569596896</v>
      </c>
      <c r="F62" s="11">
        <v>0.20928959878741901</v>
      </c>
      <c r="G62" s="11">
        <v>4.7602315782846096</v>
      </c>
      <c r="H62" s="2">
        <v>1.4018691588784999</v>
      </c>
      <c r="I62" s="11">
        <v>0.69242548050779607</v>
      </c>
      <c r="J62" s="11">
        <v>2.1113128372492</v>
      </c>
      <c r="K62" s="2">
        <f t="shared" si="1"/>
        <v>1.3406966864910799</v>
      </c>
      <c r="L62" s="2">
        <f t="shared" si="1"/>
        <v>1.3406966864910688</v>
      </c>
      <c r="M62" s="1">
        <v>1070</v>
      </c>
      <c r="N62" s="9">
        <v>15</v>
      </c>
      <c r="P62" s="11">
        <v>3.5505656322186199</v>
      </c>
      <c r="Q62" s="11">
        <v>1.0456273764258599</v>
      </c>
      <c r="R62" s="11">
        <v>0.42770108468664098</v>
      </c>
      <c r="S62" s="11">
        <v>1.6635536681650802</v>
      </c>
      <c r="T62" s="1">
        <v>1052</v>
      </c>
      <c r="U62" s="9">
        <v>11</v>
      </c>
      <c r="Y62" s="1" t="s">
        <v>27</v>
      </c>
      <c r="Z62" s="9" t="s">
        <v>27</v>
      </c>
    </row>
    <row r="63" spans="1:26" x14ac:dyDescent="0.15">
      <c r="A63" s="9" t="s">
        <v>1</v>
      </c>
      <c r="B63" s="9">
        <v>18082981</v>
      </c>
      <c r="C63" s="9">
        <v>18385035</v>
      </c>
      <c r="D63" s="9">
        <f t="shared" si="0"/>
        <v>302.05399999999997</v>
      </c>
      <c r="E63" s="11">
        <v>35.003558954494999</v>
      </c>
      <c r="F63" s="11">
        <v>0.21909574887923799</v>
      </c>
      <c r="G63" s="11">
        <v>4.0222915397130903</v>
      </c>
      <c r="H63" s="2">
        <v>1.21495327102804</v>
      </c>
      <c r="I63" s="11">
        <v>0.55449714954117801</v>
      </c>
      <c r="J63" s="11">
        <v>1.8754093925148998</v>
      </c>
      <c r="K63" s="2">
        <f t="shared" si="1"/>
        <v>1.4201453790238834</v>
      </c>
      <c r="L63" s="2">
        <f t="shared" si="1"/>
        <v>1.4201453790238863</v>
      </c>
      <c r="M63" s="1">
        <v>1070</v>
      </c>
      <c r="N63" s="9">
        <v>13</v>
      </c>
      <c r="P63" s="11">
        <v>2.8323097051357902</v>
      </c>
      <c r="Q63" s="11">
        <v>0.85551330798479108</v>
      </c>
      <c r="R63" s="11">
        <v>0.29657794676806098</v>
      </c>
      <c r="S63" s="11">
        <v>1.4144486692015199</v>
      </c>
      <c r="T63" s="1">
        <v>1052</v>
      </c>
      <c r="U63" s="9">
        <v>9</v>
      </c>
      <c r="Y63" s="1" t="s">
        <v>27</v>
      </c>
      <c r="Z63" s="9" t="s">
        <v>27</v>
      </c>
    </row>
    <row r="64" spans="1:26" x14ac:dyDescent="0.15">
      <c r="A64" s="9" t="s">
        <v>1</v>
      </c>
      <c r="B64" s="9">
        <v>18385035</v>
      </c>
      <c r="C64" s="9">
        <v>18697969</v>
      </c>
      <c r="D64" s="9">
        <f t="shared" si="0"/>
        <v>312.93400000000003</v>
      </c>
      <c r="E64" s="11">
        <v>35.723073481713499</v>
      </c>
      <c r="F64" s="11">
        <v>0.218296912952408</v>
      </c>
      <c r="G64" s="11">
        <v>2.6878473016029001</v>
      </c>
      <c r="H64" s="2">
        <v>0.84112149532710301</v>
      </c>
      <c r="I64" s="11">
        <v>0.29158878504672903</v>
      </c>
      <c r="J64" s="11">
        <v>1.39065420560748</v>
      </c>
      <c r="K64" s="2">
        <f t="shared" si="1"/>
        <v>1.4747663551401902</v>
      </c>
      <c r="L64" s="2">
        <f t="shared" si="1"/>
        <v>1.4747663551401871</v>
      </c>
      <c r="M64" s="1">
        <v>1070</v>
      </c>
      <c r="N64" s="9">
        <v>9</v>
      </c>
      <c r="O64" s="11" t="s">
        <v>14</v>
      </c>
      <c r="P64" s="11">
        <v>1.8225580562199599</v>
      </c>
      <c r="Q64" s="11">
        <v>0.57034220532319402</v>
      </c>
      <c r="R64" s="11">
        <v>0.11397339393012999</v>
      </c>
      <c r="S64" s="11">
        <v>1.0267110167162599</v>
      </c>
      <c r="T64" s="1">
        <v>1052</v>
      </c>
      <c r="U64" s="9">
        <v>6</v>
      </c>
      <c r="Y64" s="1" t="s">
        <v>27</v>
      </c>
      <c r="Z64" s="9" t="s">
        <v>27</v>
      </c>
    </row>
    <row r="65" spans="1:26" x14ac:dyDescent="0.15">
      <c r="A65" s="9" t="s">
        <v>1</v>
      </c>
      <c r="B65" s="9">
        <v>18697969</v>
      </c>
      <c r="C65" s="9">
        <v>19243059</v>
      </c>
      <c r="D65" s="9">
        <f t="shared" si="0"/>
        <v>545.09</v>
      </c>
      <c r="E65" s="11">
        <v>34.938386434558602</v>
      </c>
      <c r="F65" s="11">
        <v>0.21465801703328399</v>
      </c>
      <c r="G65" s="11">
        <v>3.7719844326087602</v>
      </c>
      <c r="H65" s="2">
        <v>2.05607476635514</v>
      </c>
      <c r="I65" s="11">
        <v>1.1968958047426199</v>
      </c>
      <c r="J65" s="11">
        <v>2.9152537279676602</v>
      </c>
      <c r="K65" s="2">
        <f t="shared" si="1"/>
        <v>1.4419937694704046</v>
      </c>
      <c r="L65" s="2">
        <f t="shared" si="1"/>
        <v>1.4419937694704097</v>
      </c>
      <c r="M65" s="1">
        <v>1070</v>
      </c>
      <c r="N65" s="9">
        <v>22</v>
      </c>
      <c r="P65" s="11">
        <v>2.6158118796824499</v>
      </c>
      <c r="Q65" s="11">
        <v>1.42585551330798</v>
      </c>
      <c r="R65" s="11">
        <v>0.70427306477503904</v>
      </c>
      <c r="S65" s="11">
        <v>2.1474379618409198</v>
      </c>
      <c r="T65" s="1">
        <v>1052</v>
      </c>
      <c r="U65" s="9">
        <v>15</v>
      </c>
      <c r="Y65" s="1" t="s">
        <v>27</v>
      </c>
      <c r="Z65" s="9" t="s">
        <v>27</v>
      </c>
    </row>
    <row r="66" spans="1:26" x14ac:dyDescent="0.15">
      <c r="A66" s="9" t="s">
        <v>1</v>
      </c>
      <c r="B66" s="9">
        <v>19243059</v>
      </c>
      <c r="C66" s="9">
        <v>19567685</v>
      </c>
      <c r="D66" s="9">
        <f t="shared" si="0"/>
        <v>324.62599999999998</v>
      </c>
      <c r="E66" s="11">
        <v>33.9839261675708</v>
      </c>
      <c r="F66" s="11">
        <v>0.207186737283098</v>
      </c>
      <c r="G66" s="11">
        <v>5.1820797119592799</v>
      </c>
      <c r="H66" s="2">
        <v>1.6822429906542102</v>
      </c>
      <c r="I66" s="11">
        <v>0.90508637880805998</v>
      </c>
      <c r="J66" s="11">
        <v>2.4593996025003602</v>
      </c>
      <c r="K66" s="2">
        <f t="shared" si="1"/>
        <v>2.5281708945260406</v>
      </c>
      <c r="L66" s="2">
        <f t="shared" si="1"/>
        <v>2.5281708945260424</v>
      </c>
      <c r="M66" s="1">
        <v>1070</v>
      </c>
      <c r="N66" s="9">
        <v>18</v>
      </c>
      <c r="P66" s="11">
        <v>2.0497347403134198</v>
      </c>
      <c r="Q66" s="11">
        <v>0.66539923954372604</v>
      </c>
      <c r="R66" s="11">
        <v>0.172464584630551</v>
      </c>
      <c r="S66" s="11">
        <v>1.1583338944568999</v>
      </c>
      <c r="T66" s="1">
        <v>1052</v>
      </c>
      <c r="U66" s="9">
        <v>7</v>
      </c>
      <c r="Y66" s="1" t="s">
        <v>27</v>
      </c>
      <c r="Z66" s="9" t="s">
        <v>27</v>
      </c>
    </row>
    <row r="67" spans="1:26" x14ac:dyDescent="0.15">
      <c r="A67" s="9" t="s">
        <v>1</v>
      </c>
      <c r="B67" s="9">
        <v>19567685</v>
      </c>
      <c r="C67" s="9">
        <v>19865655</v>
      </c>
      <c r="D67" s="9">
        <f t="shared" si="0"/>
        <v>297.97000000000003</v>
      </c>
      <c r="E67" s="11">
        <v>34.4664413650993</v>
      </c>
      <c r="F67" s="11">
        <v>0.22513097856349901</v>
      </c>
      <c r="G67" s="11">
        <v>5.3320123325054203</v>
      </c>
      <c r="H67" s="2">
        <v>1.5887850467289699</v>
      </c>
      <c r="I67" s="11">
        <v>0.83352457698965998</v>
      </c>
      <c r="J67" s="11">
        <v>2.3440455164682801</v>
      </c>
      <c r="K67" s="2">
        <f t="shared" si="1"/>
        <v>2.0892523364486024</v>
      </c>
      <c r="L67" s="2">
        <f t="shared" si="1"/>
        <v>2.0892523364485944</v>
      </c>
      <c r="M67" s="1">
        <v>1070</v>
      </c>
      <c r="N67" s="9">
        <v>17</v>
      </c>
      <c r="P67" s="11">
        <v>2.5521150506735797</v>
      </c>
      <c r="Q67" s="11">
        <v>0.76045627376425895</v>
      </c>
      <c r="R67" s="11">
        <v>0.23348696154918899</v>
      </c>
      <c r="S67" s="11">
        <v>1.28742558597933</v>
      </c>
      <c r="T67" s="1">
        <v>1052</v>
      </c>
      <c r="U67" s="9">
        <v>8</v>
      </c>
      <c r="Y67" s="1" t="s">
        <v>27</v>
      </c>
      <c r="Z67" s="9" t="s">
        <v>27</v>
      </c>
    </row>
    <row r="68" spans="1:26" x14ac:dyDescent="0.15">
      <c r="A68" s="9" t="s">
        <v>1</v>
      </c>
      <c r="B68" s="9">
        <v>19865655</v>
      </c>
      <c r="C68" s="9">
        <v>20158884</v>
      </c>
      <c r="D68" s="9">
        <f t="shared" si="0"/>
        <v>293.22899999999998</v>
      </c>
      <c r="E68" s="11">
        <v>35.225931862360596</v>
      </c>
      <c r="F68" s="11">
        <v>0.22129352315804299</v>
      </c>
      <c r="G68" s="11">
        <v>4.5500897425575104</v>
      </c>
      <c r="H68" s="2">
        <v>1.3342228152101401</v>
      </c>
      <c r="I68" s="11">
        <v>0.74947388446970098</v>
      </c>
      <c r="J68" s="11">
        <v>1.91897174595058</v>
      </c>
      <c r="K68" s="2">
        <f t="shared" si="1"/>
        <v>1.2566711140760478</v>
      </c>
      <c r="L68" s="2">
        <f t="shared" si="1"/>
        <v>1.2566711140760509</v>
      </c>
      <c r="M68" s="1">
        <v>1499</v>
      </c>
      <c r="N68" s="9">
        <v>20</v>
      </c>
      <c r="P68" s="11">
        <v>3.6207482543297802</v>
      </c>
      <c r="Q68" s="11">
        <v>1.0617120106171198</v>
      </c>
      <c r="R68" s="11">
        <v>0.54147312541473103</v>
      </c>
      <c r="S68" s="11">
        <v>1.5819508958195099</v>
      </c>
      <c r="T68" s="1">
        <v>1507</v>
      </c>
      <c r="U68" s="9">
        <v>16</v>
      </c>
      <c r="Y68" s="1" t="s">
        <v>27</v>
      </c>
      <c r="Z68" s="9" t="s">
        <v>27</v>
      </c>
    </row>
    <row r="69" spans="1:26" x14ac:dyDescent="0.15">
      <c r="A69" s="9" t="s">
        <v>1</v>
      </c>
      <c r="B69" s="9">
        <v>20158884</v>
      </c>
      <c r="C69" s="9">
        <v>20706061</v>
      </c>
      <c r="D69" s="9">
        <f t="shared" si="0"/>
        <v>547.17700000000002</v>
      </c>
      <c r="E69" s="11">
        <v>35.461038272737596</v>
      </c>
      <c r="F69" s="11">
        <v>0.212809429923625</v>
      </c>
      <c r="G69" s="11">
        <v>3.2451979695445301</v>
      </c>
      <c r="H69" s="2">
        <v>1.7757009345794401</v>
      </c>
      <c r="I69" s="11">
        <v>0.97724841781871907</v>
      </c>
      <c r="J69" s="11">
        <v>2.5741534513401598</v>
      </c>
      <c r="K69" s="2">
        <f t="shared" ref="K69:L130" si="2">G69/P69</f>
        <v>2.668624833110818</v>
      </c>
      <c r="L69" s="2">
        <f t="shared" si="2"/>
        <v>2.6686248331108167</v>
      </c>
      <c r="M69" s="1">
        <v>1070</v>
      </c>
      <c r="N69" s="9">
        <v>19</v>
      </c>
      <c r="O69" s="11" t="s">
        <v>14</v>
      </c>
      <c r="P69" s="11">
        <v>1.2160562733584399</v>
      </c>
      <c r="Q69" s="11">
        <v>0.66539923954372604</v>
      </c>
      <c r="R69" s="11">
        <v>0.172464584630551</v>
      </c>
      <c r="S69" s="11">
        <v>1.1583338944568999</v>
      </c>
      <c r="T69" s="1">
        <v>1052</v>
      </c>
      <c r="U69" s="9">
        <v>7</v>
      </c>
      <c r="V69" s="14" t="s">
        <v>14</v>
      </c>
      <c r="Y69" s="1" t="s">
        <v>27</v>
      </c>
      <c r="Z69" s="9" t="s">
        <v>27</v>
      </c>
    </row>
    <row r="70" spans="1:26" x14ac:dyDescent="0.15">
      <c r="A70" s="9" t="s">
        <v>1</v>
      </c>
      <c r="B70" s="9">
        <v>20706061</v>
      </c>
      <c r="C70" s="9">
        <v>21093115</v>
      </c>
      <c r="D70" s="9">
        <f t="shared" si="0"/>
        <v>387.05399999999997</v>
      </c>
      <c r="E70" s="11">
        <v>36.4744028626423</v>
      </c>
      <c r="F70" s="11">
        <v>0.207854339353267</v>
      </c>
      <c r="G70" s="11">
        <v>2.8975089511898902</v>
      </c>
      <c r="H70" s="2">
        <v>1.1214953271028001</v>
      </c>
      <c r="I70" s="11">
        <v>0.48694961068504294</v>
      </c>
      <c r="J70" s="11">
        <v>1.75604104352056</v>
      </c>
      <c r="K70" s="2">
        <f t="shared" si="2"/>
        <v>2.3596261682242949</v>
      </c>
      <c r="L70" s="2">
        <f t="shared" si="2"/>
        <v>2.3596261682242896</v>
      </c>
      <c r="M70" s="1">
        <v>1070</v>
      </c>
      <c r="N70" s="9">
        <v>12</v>
      </c>
      <c r="O70" s="11" t="s">
        <v>14</v>
      </c>
      <c r="P70" s="11">
        <v>1.2279525418936899</v>
      </c>
      <c r="Q70" s="11">
        <v>0.475285171102662</v>
      </c>
      <c r="R70" s="11">
        <v>5.8679350199659398E-2</v>
      </c>
      <c r="S70" s="11">
        <v>0.89189099200566502</v>
      </c>
      <c r="T70" s="1">
        <v>1052</v>
      </c>
      <c r="U70" s="9">
        <v>5</v>
      </c>
      <c r="V70" s="14" t="s">
        <v>14</v>
      </c>
      <c r="Y70" s="1" t="s">
        <v>27</v>
      </c>
      <c r="Z70" s="9" t="s">
        <v>27</v>
      </c>
    </row>
    <row r="71" spans="1:26" x14ac:dyDescent="0.15">
      <c r="A71" s="9" t="s">
        <v>1</v>
      </c>
      <c r="B71" s="9">
        <v>21093115</v>
      </c>
      <c r="C71" s="9">
        <v>21381155</v>
      </c>
      <c r="D71" s="9">
        <f t="shared" ref="D71:D134" si="3">(C71-B71)/1000</f>
        <v>288.04000000000002</v>
      </c>
      <c r="E71" s="11">
        <v>34.1013952874764</v>
      </c>
      <c r="F71" s="11">
        <v>0.23103486208125301</v>
      </c>
      <c r="G71" s="11">
        <v>1.6266463107217801</v>
      </c>
      <c r="H71" s="2">
        <v>0.46854082998661295</v>
      </c>
      <c r="I71" s="11">
        <v>0.12144092572378799</v>
      </c>
      <c r="J71" s="11">
        <v>0.81564073424943706</v>
      </c>
      <c r="K71" s="2">
        <f t="shared" si="2"/>
        <v>1.4121820615796497</v>
      </c>
      <c r="L71" s="2">
        <f t="shared" si="2"/>
        <v>1.4121820615796516</v>
      </c>
      <c r="M71" s="1">
        <v>1494</v>
      </c>
      <c r="N71" s="9">
        <v>7</v>
      </c>
      <c r="O71" s="11" t="s">
        <v>14</v>
      </c>
      <c r="P71" s="11">
        <v>1.1518672804144201</v>
      </c>
      <c r="Q71" s="11">
        <v>0.33178500331784999</v>
      </c>
      <c r="R71" s="11">
        <v>4.0962625355037301E-2</v>
      </c>
      <c r="S71" s="11">
        <v>0.62260738128066295</v>
      </c>
      <c r="T71" s="1">
        <v>1507</v>
      </c>
      <c r="U71" s="9">
        <v>5</v>
      </c>
      <c r="V71" s="14" t="s">
        <v>14</v>
      </c>
      <c r="Y71" s="1" t="s">
        <v>27</v>
      </c>
      <c r="Z71" s="9" t="s">
        <v>27</v>
      </c>
    </row>
    <row r="72" spans="1:26" x14ac:dyDescent="0.15">
      <c r="A72" s="9" t="s">
        <v>1</v>
      </c>
      <c r="B72" s="9">
        <v>21381155</v>
      </c>
      <c r="C72" s="9">
        <v>21689929</v>
      </c>
      <c r="D72" s="9">
        <f t="shared" si="3"/>
        <v>308.774</v>
      </c>
      <c r="E72" s="11">
        <v>34.846085337219698</v>
      </c>
      <c r="F72" s="11">
        <v>0.213052021280113</v>
      </c>
      <c r="G72" s="11">
        <v>3.6320794335772097</v>
      </c>
      <c r="H72" s="2">
        <v>1.1214953271028001</v>
      </c>
      <c r="I72" s="11">
        <v>0.48694961068504294</v>
      </c>
      <c r="J72" s="11">
        <v>1.75604104352056</v>
      </c>
      <c r="K72" s="2">
        <f t="shared" si="2"/>
        <v>1.6854472630173558</v>
      </c>
      <c r="L72" s="2">
        <f t="shared" si="2"/>
        <v>1.6854472630173516</v>
      </c>
      <c r="M72" s="1">
        <v>1070</v>
      </c>
      <c r="N72" s="9">
        <v>12</v>
      </c>
      <c r="P72" s="11">
        <v>2.15496474631601</v>
      </c>
      <c r="Q72" s="11">
        <v>0.66539923954372604</v>
      </c>
      <c r="R72" s="11">
        <v>0.172464584630551</v>
      </c>
      <c r="S72" s="11">
        <v>1.1583338944568999</v>
      </c>
      <c r="T72" s="1">
        <v>1052</v>
      </c>
      <c r="U72" s="9">
        <v>7</v>
      </c>
      <c r="Y72" s="1" t="s">
        <v>27</v>
      </c>
      <c r="Z72" s="9" t="s">
        <v>27</v>
      </c>
    </row>
    <row r="73" spans="1:26" x14ac:dyDescent="0.15">
      <c r="A73" s="9" t="s">
        <v>1</v>
      </c>
      <c r="B73" s="9">
        <v>21689929</v>
      </c>
      <c r="C73" s="9">
        <v>21988037</v>
      </c>
      <c r="D73" s="9">
        <f t="shared" si="3"/>
        <v>298.108</v>
      </c>
      <c r="E73" s="11">
        <v>34.615191087823597</v>
      </c>
      <c r="F73" s="11">
        <v>0.20494872993313301</v>
      </c>
      <c r="G73" s="11">
        <v>1.5675129554161999</v>
      </c>
      <c r="H73" s="2">
        <v>0.467289719626168</v>
      </c>
      <c r="I73" s="11">
        <v>5.76922209439635E-2</v>
      </c>
      <c r="J73" s="11">
        <v>0.87688721830837291</v>
      </c>
      <c r="K73" s="2">
        <f t="shared" si="2"/>
        <v>0.81931464174454871</v>
      </c>
      <c r="L73" s="2">
        <f t="shared" si="2"/>
        <v>0.81931464174454771</v>
      </c>
      <c r="M73" s="1">
        <v>1070</v>
      </c>
      <c r="N73" s="9">
        <v>5</v>
      </c>
      <c r="O73" s="11" t="s">
        <v>14</v>
      </c>
      <c r="P73" s="11">
        <v>1.91320022315057</v>
      </c>
      <c r="Q73" s="11">
        <v>0.57034220532319402</v>
      </c>
      <c r="R73" s="11">
        <v>0.11397339393012999</v>
      </c>
      <c r="S73" s="11">
        <v>1.0267110167162599</v>
      </c>
      <c r="T73" s="1">
        <v>1052</v>
      </c>
      <c r="U73" s="9">
        <v>6</v>
      </c>
      <c r="Y73" s="1" t="s">
        <v>27</v>
      </c>
      <c r="Z73" s="9" t="s">
        <v>27</v>
      </c>
    </row>
    <row r="74" spans="1:26" x14ac:dyDescent="0.15">
      <c r="A74" s="9" t="s">
        <v>1</v>
      </c>
      <c r="B74" s="9">
        <v>21988037</v>
      </c>
      <c r="C74" s="9">
        <v>22286059</v>
      </c>
      <c r="D74" s="9">
        <f t="shared" si="3"/>
        <v>298.02199999999999</v>
      </c>
      <c r="E74" s="11">
        <v>34.806038460118799</v>
      </c>
      <c r="F74" s="11">
        <v>0.21508089764390501</v>
      </c>
      <c r="G74" s="11">
        <v>3.35768417675013</v>
      </c>
      <c r="H74" s="2">
        <v>1.00066711140761</v>
      </c>
      <c r="I74" s="11">
        <v>0.49425968255060304</v>
      </c>
      <c r="J74" s="11">
        <v>1.50707454026462</v>
      </c>
      <c r="K74" s="2">
        <f t="shared" si="2"/>
        <v>1.8850066711140694</v>
      </c>
      <c r="L74" s="2">
        <f t="shared" si="2"/>
        <v>1.8850066711140858</v>
      </c>
      <c r="M74" s="1">
        <v>1499</v>
      </c>
      <c r="N74" s="9">
        <v>15</v>
      </c>
      <c r="O74" s="11" t="s">
        <v>14</v>
      </c>
      <c r="P74" s="11">
        <v>1.7812585112845698</v>
      </c>
      <c r="Q74" s="11">
        <v>0.53085600530855992</v>
      </c>
      <c r="R74" s="11">
        <v>0.162991561745021</v>
      </c>
      <c r="S74" s="11">
        <v>0.8987204488720989</v>
      </c>
      <c r="T74" s="1">
        <v>1507</v>
      </c>
      <c r="U74" s="9">
        <v>8</v>
      </c>
      <c r="Y74" s="1" t="s">
        <v>27</v>
      </c>
      <c r="Z74" s="9" t="s">
        <v>27</v>
      </c>
    </row>
    <row r="75" spans="1:26" x14ac:dyDescent="0.15">
      <c r="A75" s="9" t="s">
        <v>1</v>
      </c>
      <c r="B75" s="9">
        <v>22286059</v>
      </c>
      <c r="C75" s="9">
        <v>22571583</v>
      </c>
      <c r="D75" s="9">
        <f t="shared" si="3"/>
        <v>285.524</v>
      </c>
      <c r="E75" s="11">
        <v>35.903686192102299</v>
      </c>
      <c r="F75" s="11">
        <v>0.199055409014644</v>
      </c>
      <c r="G75" s="11">
        <v>1.8691502533370301</v>
      </c>
      <c r="H75" s="2">
        <v>0.53368912608405594</v>
      </c>
      <c r="I75" s="11">
        <v>0.163861429986489</v>
      </c>
      <c r="J75" s="11">
        <v>0.90351682218162299</v>
      </c>
      <c r="K75" s="2">
        <f t="shared" si="2"/>
        <v>1.6085390260173364</v>
      </c>
      <c r="L75" s="2">
        <f t="shared" si="2"/>
        <v>1.6085390260173449</v>
      </c>
      <c r="M75" s="1">
        <v>1499</v>
      </c>
      <c r="N75" s="9">
        <v>8</v>
      </c>
      <c r="O75" s="11" t="s">
        <v>14</v>
      </c>
      <c r="P75" s="11">
        <v>1.1620173481056</v>
      </c>
      <c r="Q75" s="11">
        <v>0.33178500331784999</v>
      </c>
      <c r="R75" s="11">
        <v>4.0962625355037301E-2</v>
      </c>
      <c r="S75" s="11">
        <v>0.62260738128066295</v>
      </c>
      <c r="T75" s="1">
        <v>1507</v>
      </c>
      <c r="U75" s="9">
        <v>5</v>
      </c>
      <c r="V75" s="14" t="s">
        <v>14</v>
      </c>
      <c r="Y75" s="1" t="s">
        <v>27</v>
      </c>
      <c r="Z75" s="31" t="s">
        <v>27</v>
      </c>
    </row>
    <row r="76" spans="1:26" x14ac:dyDescent="0.15">
      <c r="A76" s="9" t="s">
        <v>1</v>
      </c>
      <c r="B76" s="9">
        <v>22571583</v>
      </c>
      <c r="C76" s="9">
        <v>22868803</v>
      </c>
      <c r="D76" s="9">
        <f t="shared" si="3"/>
        <v>297.22000000000003</v>
      </c>
      <c r="E76" s="11">
        <v>34.743170906497198</v>
      </c>
      <c r="F76" s="11">
        <v>0.21026955115641699</v>
      </c>
      <c r="G76" s="11">
        <v>6.2741255321860292</v>
      </c>
      <c r="H76" s="2">
        <v>1.8648018648018598</v>
      </c>
      <c r="I76" s="11">
        <v>0.57256010151455594</v>
      </c>
      <c r="J76" s="11">
        <v>3.1570436280891601</v>
      </c>
      <c r="K76" s="2">
        <f t="shared" si="2"/>
        <v>2.121212121212118</v>
      </c>
      <c r="L76" s="2">
        <f t="shared" si="2"/>
        <v>2.1212121212121158</v>
      </c>
      <c r="M76" s="1">
        <v>429</v>
      </c>
      <c r="N76" s="9">
        <v>8</v>
      </c>
      <c r="P76" s="11">
        <v>2.9578020366019899</v>
      </c>
      <c r="Q76" s="11">
        <v>0.879120879120879</v>
      </c>
      <c r="R76" s="11">
        <v>1.7582417582417402E-2</v>
      </c>
      <c r="S76" s="11">
        <v>1.74065934065934</v>
      </c>
      <c r="T76" s="1">
        <v>455</v>
      </c>
      <c r="U76" s="9">
        <v>4</v>
      </c>
      <c r="Y76" s="1" t="s">
        <v>27</v>
      </c>
      <c r="Z76" s="9" t="s">
        <v>11</v>
      </c>
    </row>
    <row r="77" spans="1:26" x14ac:dyDescent="0.15">
      <c r="A77" s="9" t="s">
        <v>1</v>
      </c>
      <c r="B77" s="9">
        <v>22868803</v>
      </c>
      <c r="C77" s="9">
        <v>23171590</v>
      </c>
      <c r="D77" s="9">
        <f t="shared" si="3"/>
        <v>302.78699999999998</v>
      </c>
      <c r="E77" s="11">
        <v>34.464047452342896</v>
      </c>
      <c r="F77" s="11">
        <v>0.23146130873770701</v>
      </c>
      <c r="G77" s="11">
        <v>8.4683097219921706</v>
      </c>
      <c r="H77" s="2">
        <v>2.5641025641025599</v>
      </c>
      <c r="I77" s="11">
        <v>1.0488147810963599</v>
      </c>
      <c r="J77" s="11">
        <v>4.0793903471087596</v>
      </c>
      <c r="K77" s="2">
        <f t="shared" si="2"/>
        <v>2.3333333333333344</v>
      </c>
      <c r="L77" s="2">
        <f t="shared" si="2"/>
        <v>2.3333333333333268</v>
      </c>
      <c r="M77" s="1">
        <v>429</v>
      </c>
      <c r="N77" s="9">
        <v>11</v>
      </c>
      <c r="P77" s="11">
        <v>3.6292755951395002</v>
      </c>
      <c r="Q77" s="11">
        <v>1.0989010989011001</v>
      </c>
      <c r="R77" s="11">
        <v>0.13567181628580599</v>
      </c>
      <c r="S77" s="11">
        <v>2.0621303815163898</v>
      </c>
      <c r="T77" s="1">
        <v>455</v>
      </c>
      <c r="U77" s="9">
        <v>5</v>
      </c>
      <c r="Y77" s="1" t="s">
        <v>27</v>
      </c>
      <c r="Z77" s="9" t="s">
        <v>11</v>
      </c>
    </row>
    <row r="78" spans="1:26" x14ac:dyDescent="0.15">
      <c r="A78" s="9" t="s">
        <v>1</v>
      </c>
      <c r="B78" s="9">
        <v>23171590</v>
      </c>
      <c r="C78" s="9">
        <v>23473528</v>
      </c>
      <c r="D78" s="9">
        <f t="shared" si="3"/>
        <v>301.93799999999999</v>
      </c>
      <c r="E78" s="11">
        <v>34.786165417518099</v>
      </c>
      <c r="F78" s="11">
        <v>0.226680860085125</v>
      </c>
      <c r="G78" s="11">
        <v>2.8722517789573101</v>
      </c>
      <c r="H78" s="2">
        <v>0.86724482988659102</v>
      </c>
      <c r="I78" s="11">
        <v>0.39580517011945199</v>
      </c>
      <c r="J78" s="11">
        <v>1.33868448965373</v>
      </c>
      <c r="K78" s="2">
        <f t="shared" si="2"/>
        <v>1.0053368912608418</v>
      </c>
      <c r="L78" s="2">
        <f t="shared" si="2"/>
        <v>1.0053368912608407</v>
      </c>
      <c r="M78" s="1">
        <v>1499</v>
      </c>
      <c r="N78" s="9">
        <v>13</v>
      </c>
      <c r="O78" s="11" t="s">
        <v>14</v>
      </c>
      <c r="P78" s="11">
        <v>2.8570042579011297</v>
      </c>
      <c r="Q78" s="11">
        <v>0.86264100862640991</v>
      </c>
      <c r="R78" s="11">
        <v>0.39370401460455101</v>
      </c>
      <c r="S78" s="11">
        <v>1.33157800264827</v>
      </c>
      <c r="T78" s="1">
        <v>1507</v>
      </c>
      <c r="U78" s="9">
        <v>13</v>
      </c>
      <c r="Y78" s="1" t="s">
        <v>27</v>
      </c>
      <c r="Z78" s="9" t="s">
        <v>11</v>
      </c>
    </row>
    <row r="79" spans="1:26" x14ac:dyDescent="0.15">
      <c r="A79" s="9" t="s">
        <v>1</v>
      </c>
      <c r="B79" s="9">
        <v>23473528</v>
      </c>
      <c r="C79" s="9">
        <v>23770442</v>
      </c>
      <c r="D79" s="9">
        <f t="shared" si="3"/>
        <v>296.91399999999999</v>
      </c>
      <c r="E79" s="11">
        <v>35.679571594564102</v>
      </c>
      <c r="F79" s="11">
        <v>0.21273698335124</v>
      </c>
      <c r="G79" s="11">
        <v>4.7214494346142999</v>
      </c>
      <c r="H79" s="2">
        <v>1.4018691588784999</v>
      </c>
      <c r="I79" s="11">
        <v>0.69242548050779607</v>
      </c>
      <c r="J79" s="11">
        <v>2.1113128372492</v>
      </c>
      <c r="K79" s="2">
        <f t="shared" si="2"/>
        <v>1.3406966864910805</v>
      </c>
      <c r="L79" s="2">
        <f t="shared" si="2"/>
        <v>1.3406966864910688</v>
      </c>
      <c r="M79" s="1">
        <v>1070</v>
      </c>
      <c r="N79" s="9">
        <v>15</v>
      </c>
      <c r="P79" s="11">
        <v>3.5216387734733998</v>
      </c>
      <c r="Q79" s="11">
        <v>1.0456273764258599</v>
      </c>
      <c r="R79" s="11">
        <v>0.42770108468664098</v>
      </c>
      <c r="S79" s="11">
        <v>1.6635536681650802</v>
      </c>
      <c r="T79" s="1">
        <v>1052</v>
      </c>
      <c r="U79" s="9">
        <v>11</v>
      </c>
      <c r="Y79" s="1" t="s">
        <v>27</v>
      </c>
      <c r="Z79" s="9" t="s">
        <v>11</v>
      </c>
    </row>
    <row r="80" spans="1:26" x14ac:dyDescent="0.15">
      <c r="A80" s="9" t="s">
        <v>1</v>
      </c>
      <c r="B80" s="9">
        <v>23770442</v>
      </c>
      <c r="C80" s="9">
        <v>24074691</v>
      </c>
      <c r="D80" s="9">
        <f t="shared" si="3"/>
        <v>304.24900000000002</v>
      </c>
      <c r="E80" s="11">
        <v>36.283976992604799</v>
      </c>
      <c r="F80" s="11">
        <v>0.21972651398965201</v>
      </c>
      <c r="G80" s="11">
        <v>3.3789231986115702</v>
      </c>
      <c r="H80" s="2">
        <v>1.02803738317757</v>
      </c>
      <c r="I80" s="11">
        <v>0.42050611316854303</v>
      </c>
      <c r="J80" s="11">
        <v>1.6355686531866001</v>
      </c>
      <c r="K80" s="2">
        <f t="shared" si="2"/>
        <v>1.3518691588785041</v>
      </c>
      <c r="L80" s="2">
        <f t="shared" si="2"/>
        <v>1.3518691588785039</v>
      </c>
      <c r="M80" s="1">
        <v>1070</v>
      </c>
      <c r="N80" s="9">
        <v>11</v>
      </c>
      <c r="O80" s="11" t="s">
        <v>14</v>
      </c>
      <c r="P80" s="11">
        <v>2.4994454355439899</v>
      </c>
      <c r="Q80" s="11">
        <v>0.76045627376425895</v>
      </c>
      <c r="R80" s="11">
        <v>0.23348696154918899</v>
      </c>
      <c r="S80" s="11">
        <v>1.28742558597933</v>
      </c>
      <c r="T80" s="1">
        <v>1052</v>
      </c>
      <c r="U80" s="9">
        <v>8</v>
      </c>
      <c r="Y80" s="1" t="s">
        <v>27</v>
      </c>
      <c r="Z80" s="9" t="s">
        <v>11</v>
      </c>
    </row>
    <row r="81" spans="1:26" x14ac:dyDescent="0.15">
      <c r="A81" s="9" t="s">
        <v>1</v>
      </c>
      <c r="B81" s="9">
        <v>24074691</v>
      </c>
      <c r="C81" s="9">
        <v>24374625</v>
      </c>
      <c r="D81" s="9">
        <f t="shared" si="3"/>
        <v>299.93400000000003</v>
      </c>
      <c r="E81" s="11">
        <v>35.844432960474798</v>
      </c>
      <c r="F81" s="11">
        <v>0.208482028703522</v>
      </c>
      <c r="G81" s="11">
        <v>5.5604664977834402</v>
      </c>
      <c r="H81" s="2">
        <v>1.6677785190126799</v>
      </c>
      <c r="I81" s="11">
        <v>1.0140093395597098</v>
      </c>
      <c r="J81" s="11">
        <v>2.32154769846565</v>
      </c>
      <c r="K81" s="2">
        <f t="shared" si="2"/>
        <v>2.7926024757245616</v>
      </c>
      <c r="L81" s="2">
        <f t="shared" si="2"/>
        <v>2.7926024757245655</v>
      </c>
      <c r="M81" s="1">
        <v>1499</v>
      </c>
      <c r="N81" s="9">
        <v>25</v>
      </c>
      <c r="P81" s="11">
        <v>1.9911414338844398</v>
      </c>
      <c r="Q81" s="11">
        <v>0.59721300597213001</v>
      </c>
      <c r="R81" s="11">
        <v>0.20703384207033798</v>
      </c>
      <c r="S81" s="11">
        <v>0.98739216987392198</v>
      </c>
      <c r="T81" s="1">
        <v>1507</v>
      </c>
      <c r="U81" s="9">
        <v>9</v>
      </c>
      <c r="Y81" s="1" t="s">
        <v>27</v>
      </c>
      <c r="Z81" s="9" t="s">
        <v>11</v>
      </c>
    </row>
    <row r="82" spans="1:26" x14ac:dyDescent="0.15">
      <c r="A82" s="9" t="s">
        <v>1</v>
      </c>
      <c r="B82" s="9">
        <v>24374625</v>
      </c>
      <c r="C82" s="9">
        <v>24673477</v>
      </c>
      <c r="D82" s="9">
        <f t="shared" si="3"/>
        <v>298.85199999999998</v>
      </c>
      <c r="E82" s="11">
        <v>34.218829993341195</v>
      </c>
      <c r="F82" s="11">
        <v>0.22410889468353901</v>
      </c>
      <c r="G82" s="11">
        <v>10.4915246483851</v>
      </c>
      <c r="H82" s="2">
        <v>3.13542361574383</v>
      </c>
      <c r="I82" s="11">
        <v>2.2390204792004003</v>
      </c>
      <c r="J82" s="11">
        <v>4.0318267522872597</v>
      </c>
      <c r="K82" s="2">
        <f t="shared" si="2"/>
        <v>2.6250463271810882</v>
      </c>
      <c r="L82" s="2">
        <f t="shared" si="2"/>
        <v>2.6250463271810847</v>
      </c>
      <c r="M82" s="1">
        <v>1499</v>
      </c>
      <c r="N82" s="9">
        <v>47</v>
      </c>
      <c r="O82" s="11" t="s">
        <v>13</v>
      </c>
      <c r="P82" s="11">
        <v>3.9967007590496304</v>
      </c>
      <c r="Q82" s="11">
        <v>1.19442601194426</v>
      </c>
      <c r="R82" s="11">
        <v>0.64262934659895199</v>
      </c>
      <c r="S82" s="11">
        <v>1.7462226772895699</v>
      </c>
      <c r="T82" s="1">
        <v>1507</v>
      </c>
      <c r="U82" s="9">
        <v>18</v>
      </c>
      <c r="W82" s="9" t="s">
        <v>11</v>
      </c>
      <c r="Y82" s="1" t="s">
        <v>27</v>
      </c>
      <c r="Z82" s="9" t="s">
        <v>11</v>
      </c>
    </row>
    <row r="83" spans="1:26" x14ac:dyDescent="0.15">
      <c r="A83" s="9" t="s">
        <v>1</v>
      </c>
      <c r="B83" s="9">
        <v>24673477</v>
      </c>
      <c r="C83" s="9">
        <v>24974163</v>
      </c>
      <c r="D83" s="9">
        <f t="shared" si="3"/>
        <v>300.68599999999998</v>
      </c>
      <c r="E83" s="11">
        <v>33.635973620409295</v>
      </c>
      <c r="F83" s="11">
        <v>0.21957288435729</v>
      </c>
      <c r="G83" s="11">
        <v>8.6526337675382496</v>
      </c>
      <c r="H83" s="2">
        <v>2.6017344896597701</v>
      </c>
      <c r="I83" s="11">
        <v>1.7851770462401</v>
      </c>
      <c r="J83" s="11">
        <v>3.4182919330794399</v>
      </c>
      <c r="K83" s="2">
        <f t="shared" si="2"/>
        <v>1.4002906699704563</v>
      </c>
      <c r="L83" s="2">
        <f t="shared" si="2"/>
        <v>1.4002906699704549</v>
      </c>
      <c r="M83" s="1">
        <v>1499</v>
      </c>
      <c r="N83" s="9">
        <v>39</v>
      </c>
      <c r="O83" s="11" t="s">
        <v>13</v>
      </c>
      <c r="P83" s="11">
        <v>6.1791697631755307</v>
      </c>
      <c r="Q83" s="11">
        <v>1.85799601857996</v>
      </c>
      <c r="R83" s="11">
        <v>1.1697846622844601</v>
      </c>
      <c r="S83" s="11">
        <v>2.5462073748754603</v>
      </c>
      <c r="T83" s="1">
        <v>1507</v>
      </c>
      <c r="U83" s="9">
        <v>28</v>
      </c>
      <c r="V83" s="14" t="s">
        <v>13</v>
      </c>
      <c r="Y83" s="1" t="s">
        <v>27</v>
      </c>
      <c r="Z83" s="9" t="s">
        <v>11</v>
      </c>
    </row>
    <row r="84" spans="1:26" x14ac:dyDescent="0.15">
      <c r="A84" s="9" t="s">
        <v>1</v>
      </c>
      <c r="B84" s="9">
        <v>24974163</v>
      </c>
      <c r="C84" s="9">
        <v>25271358</v>
      </c>
      <c r="D84" s="9">
        <f t="shared" si="3"/>
        <v>297.19499999999999</v>
      </c>
      <c r="E84" s="11">
        <v>34.943606239653299</v>
      </c>
      <c r="F84" s="11">
        <v>0.20658835609748599</v>
      </c>
      <c r="G84" s="11">
        <v>6.9182450852472499</v>
      </c>
      <c r="H84" s="2">
        <v>2.05607476635514</v>
      </c>
      <c r="I84" s="11">
        <v>1.1968958047426199</v>
      </c>
      <c r="J84" s="11">
        <v>2.9152537279676602</v>
      </c>
      <c r="K84" s="2">
        <f t="shared" si="2"/>
        <v>2.1629906542056094</v>
      </c>
      <c r="L84" s="2">
        <f t="shared" si="2"/>
        <v>2.1629906542056077</v>
      </c>
      <c r="M84" s="1">
        <v>1070</v>
      </c>
      <c r="N84" s="9">
        <v>22</v>
      </c>
      <c r="P84" s="11">
        <v>3.1984627727335599</v>
      </c>
      <c r="Q84" s="11">
        <v>0.95057034220532299</v>
      </c>
      <c r="R84" s="11">
        <v>0.36140074012071999</v>
      </c>
      <c r="S84" s="11">
        <v>1.53973994428993</v>
      </c>
      <c r="T84" s="1">
        <v>1052</v>
      </c>
      <c r="U84" s="9">
        <v>10</v>
      </c>
      <c r="Y84" s="1" t="s">
        <v>27</v>
      </c>
      <c r="Z84" s="9" t="s">
        <v>11</v>
      </c>
    </row>
    <row r="85" spans="1:26" x14ac:dyDescent="0.15">
      <c r="A85" s="9" t="s">
        <v>1</v>
      </c>
      <c r="B85" s="9">
        <v>25271358</v>
      </c>
      <c r="C85" s="9">
        <v>25574530</v>
      </c>
      <c r="D85" s="9">
        <f t="shared" si="3"/>
        <v>303.17200000000003</v>
      </c>
      <c r="E85" s="11">
        <v>36.108426541941405</v>
      </c>
      <c r="F85" s="11">
        <v>0.20249876183643201</v>
      </c>
      <c r="G85" s="11">
        <v>5.8625340006530298</v>
      </c>
      <c r="H85" s="2">
        <v>1.7773620205799801</v>
      </c>
      <c r="I85" s="11">
        <v>0.9781625884621401</v>
      </c>
      <c r="J85" s="11">
        <v>2.57656145269782</v>
      </c>
      <c r="K85" s="2">
        <f t="shared" si="2"/>
        <v>1.5581540380417847</v>
      </c>
      <c r="L85" s="2">
        <f t="shared" si="2"/>
        <v>1.5581540380417795</v>
      </c>
      <c r="M85" s="1">
        <v>1069</v>
      </c>
      <c r="N85" s="9">
        <v>19</v>
      </c>
      <c r="P85" s="11">
        <v>3.7624868000989102</v>
      </c>
      <c r="Q85" s="11">
        <v>1.14068441064639</v>
      </c>
      <c r="R85" s="11">
        <v>0.49528144813023001</v>
      </c>
      <c r="S85" s="11">
        <v>1.78608737316255</v>
      </c>
      <c r="T85" s="1">
        <v>1052</v>
      </c>
      <c r="U85" s="9">
        <v>12</v>
      </c>
      <c r="Y85" s="30" t="s">
        <v>27</v>
      </c>
      <c r="Z85" s="9" t="s">
        <v>11</v>
      </c>
    </row>
    <row r="86" spans="1:26" x14ac:dyDescent="0.15">
      <c r="A86" s="9" t="s">
        <v>1</v>
      </c>
      <c r="B86" s="9">
        <v>25574530</v>
      </c>
      <c r="C86" s="9">
        <v>25873700</v>
      </c>
      <c r="D86" s="9">
        <f t="shared" si="3"/>
        <v>299.17</v>
      </c>
      <c r="E86" s="11">
        <v>33.666364721179498</v>
      </c>
      <c r="F86" s="11">
        <v>0.216822057312235</v>
      </c>
      <c r="G86" s="11">
        <v>5.8015233095455603</v>
      </c>
      <c r="H86" s="2">
        <v>1.73564753004005</v>
      </c>
      <c r="I86" s="11">
        <v>1.06848609835501</v>
      </c>
      <c r="J86" s="11">
        <v>2.4028089617250901</v>
      </c>
      <c r="K86" s="2">
        <f t="shared" si="2"/>
        <v>1.8683005912645436</v>
      </c>
      <c r="L86" s="2">
        <f t="shared" si="2"/>
        <v>1.8683005912645398</v>
      </c>
      <c r="M86" s="1">
        <v>1498</v>
      </c>
      <c r="N86" s="9">
        <v>26</v>
      </c>
      <c r="P86" s="11">
        <v>3.1052408465057799</v>
      </c>
      <c r="Q86" s="11">
        <v>0.92899800928998</v>
      </c>
      <c r="R86" s="11">
        <v>0.44235909236383997</v>
      </c>
      <c r="S86" s="11">
        <v>1.4156369262161199</v>
      </c>
      <c r="T86" s="1">
        <v>1507</v>
      </c>
      <c r="U86" s="9">
        <v>14</v>
      </c>
      <c r="Y86" s="1" t="s">
        <v>11</v>
      </c>
      <c r="Z86" s="9" t="s">
        <v>11</v>
      </c>
    </row>
    <row r="87" spans="1:26" x14ac:dyDescent="0.15">
      <c r="A87" s="9" t="s">
        <v>1</v>
      </c>
      <c r="B87" s="9">
        <v>25873700</v>
      </c>
      <c r="C87" s="9">
        <v>26188466</v>
      </c>
      <c r="D87" s="9">
        <f t="shared" si="3"/>
        <v>314.76600000000002</v>
      </c>
      <c r="E87" s="11">
        <v>35.316281567000402</v>
      </c>
      <c r="F87" s="11">
        <v>0.20407548810807799</v>
      </c>
      <c r="G87" s="11">
        <v>5.2984541550184003</v>
      </c>
      <c r="H87" s="2">
        <v>1.6677785190126799</v>
      </c>
      <c r="I87" s="11">
        <v>1.0140093395597098</v>
      </c>
      <c r="J87" s="11">
        <v>2.32154769846565</v>
      </c>
      <c r="K87" s="2">
        <f t="shared" si="2"/>
        <v>1.7952444486800725</v>
      </c>
      <c r="L87" s="2">
        <f t="shared" si="2"/>
        <v>1.7952444486800778</v>
      </c>
      <c r="M87" s="1">
        <v>1499</v>
      </c>
      <c r="N87" s="9">
        <v>25</v>
      </c>
      <c r="P87" s="11">
        <v>2.9513831160508599</v>
      </c>
      <c r="Q87" s="11">
        <v>0.92899800928998</v>
      </c>
      <c r="R87" s="11">
        <v>0.44235909236383997</v>
      </c>
      <c r="S87" s="11">
        <v>1.4156369262161199</v>
      </c>
      <c r="T87" s="1">
        <v>1507</v>
      </c>
      <c r="U87" s="9">
        <v>14</v>
      </c>
      <c r="Y87" s="1" t="s">
        <v>11</v>
      </c>
      <c r="Z87" s="9" t="s">
        <v>11</v>
      </c>
    </row>
    <row r="88" spans="1:26" x14ac:dyDescent="0.15">
      <c r="A88" s="9" t="s">
        <v>1</v>
      </c>
      <c r="B88" s="9">
        <v>26188466</v>
      </c>
      <c r="C88" s="9">
        <v>26489488</v>
      </c>
      <c r="D88" s="9">
        <f t="shared" si="3"/>
        <v>301.02199999999999</v>
      </c>
      <c r="E88" s="11">
        <v>34.603003757187999</v>
      </c>
      <c r="F88" s="11">
        <v>0.217752433212658</v>
      </c>
      <c r="G88" s="11">
        <v>9.0862052772737893</v>
      </c>
      <c r="H88" s="2">
        <v>2.7351567711807903</v>
      </c>
      <c r="I88" s="11">
        <v>1.8979237154524102</v>
      </c>
      <c r="J88" s="11">
        <v>3.5723898269091698</v>
      </c>
      <c r="K88" s="2">
        <f t="shared" si="2"/>
        <v>2.0609406270847224</v>
      </c>
      <c r="L88" s="2">
        <f t="shared" si="2"/>
        <v>2.0609406270847259</v>
      </c>
      <c r="M88" s="1">
        <v>1499</v>
      </c>
      <c r="N88" s="9">
        <v>41</v>
      </c>
      <c r="O88" s="11" t="s">
        <v>13</v>
      </c>
      <c r="P88" s="11">
        <v>4.4087661516608394</v>
      </c>
      <c r="Q88" s="11">
        <v>1.3271400132714</v>
      </c>
      <c r="R88" s="11">
        <v>0.74549525734577504</v>
      </c>
      <c r="S88" s="11">
        <v>1.9087847691970299</v>
      </c>
      <c r="T88" s="1">
        <v>1507</v>
      </c>
      <c r="U88" s="9">
        <v>20</v>
      </c>
      <c r="Y88" s="1" t="s">
        <v>11</v>
      </c>
      <c r="Z88" s="9" t="s">
        <v>11</v>
      </c>
    </row>
    <row r="89" spans="1:26" x14ac:dyDescent="0.15">
      <c r="A89" s="9" t="s">
        <v>1</v>
      </c>
      <c r="B89" s="9">
        <v>26489488</v>
      </c>
      <c r="C89" s="9">
        <v>26788364</v>
      </c>
      <c r="D89" s="9">
        <f t="shared" si="3"/>
        <v>298.87599999999998</v>
      </c>
      <c r="E89" s="11">
        <v>35.204783238589798</v>
      </c>
      <c r="F89" s="11">
        <v>0.22459127687602701</v>
      </c>
      <c r="G89" s="11">
        <v>7.0192825071922504</v>
      </c>
      <c r="H89" s="2">
        <v>2.0979020979021001</v>
      </c>
      <c r="I89" s="11">
        <v>0.72727272727272996</v>
      </c>
      <c r="J89" s="11">
        <v>3.4685314685314701</v>
      </c>
      <c r="K89" s="2">
        <f t="shared" si="2"/>
        <v>1.5909090909090917</v>
      </c>
      <c r="L89" s="2">
        <f t="shared" si="2"/>
        <v>1.5909090909090911</v>
      </c>
      <c r="M89" s="1">
        <v>429</v>
      </c>
      <c r="N89" s="9">
        <v>9</v>
      </c>
      <c r="P89" s="11">
        <v>4.4121204330922694</v>
      </c>
      <c r="Q89" s="11">
        <v>1.31868131868132</v>
      </c>
      <c r="R89" s="11">
        <v>0.26351650640549001</v>
      </c>
      <c r="S89" s="11">
        <v>2.3738461309571499</v>
      </c>
      <c r="T89" s="1">
        <v>455</v>
      </c>
      <c r="U89" s="9">
        <v>6</v>
      </c>
      <c r="Y89" s="1" t="s">
        <v>11</v>
      </c>
      <c r="Z89" s="9" t="s">
        <v>11</v>
      </c>
    </row>
    <row r="90" spans="1:26" x14ac:dyDescent="0.15">
      <c r="A90" s="9" t="s">
        <v>1</v>
      </c>
      <c r="B90" s="9">
        <v>26788364</v>
      </c>
      <c r="C90" s="9">
        <v>27104435</v>
      </c>
      <c r="D90" s="9">
        <f t="shared" si="3"/>
        <v>316.07100000000003</v>
      </c>
      <c r="E90" s="11">
        <v>36.435052772785895</v>
      </c>
      <c r="F90" s="11">
        <v>0.226105227951959</v>
      </c>
      <c r="G90" s="11">
        <v>7.3749092959905695</v>
      </c>
      <c r="H90" s="2">
        <v>2.3310023310023302</v>
      </c>
      <c r="I90" s="11">
        <v>0.8862321179650291</v>
      </c>
      <c r="J90" s="11">
        <v>3.7757725440396301</v>
      </c>
      <c r="K90" s="2">
        <f t="shared" si="2"/>
        <v>3.5353535353535279</v>
      </c>
      <c r="L90" s="2">
        <f t="shared" si="2"/>
        <v>3.5353535353535359</v>
      </c>
      <c r="M90" s="1">
        <v>429</v>
      </c>
      <c r="N90" s="9">
        <v>10</v>
      </c>
      <c r="P90" s="11">
        <v>2.0860457722944798</v>
      </c>
      <c r="Q90" s="11">
        <v>0.659340659340659</v>
      </c>
      <c r="R90" s="11">
        <v>0</v>
      </c>
      <c r="S90" s="11">
        <v>1.4054548533703299</v>
      </c>
      <c r="T90" s="1">
        <v>455</v>
      </c>
      <c r="U90" s="9">
        <v>3</v>
      </c>
      <c r="Y90" s="1" t="s">
        <v>11</v>
      </c>
      <c r="Z90" s="9" t="s">
        <v>11</v>
      </c>
    </row>
    <row r="91" spans="1:26" x14ac:dyDescent="0.15">
      <c r="A91" s="9" t="s">
        <v>1</v>
      </c>
      <c r="B91" s="9">
        <v>27104435</v>
      </c>
      <c r="C91" s="9">
        <v>27395469</v>
      </c>
      <c r="D91" s="9">
        <f t="shared" si="3"/>
        <v>291.03399999999999</v>
      </c>
      <c r="E91" s="11">
        <v>36.476712422904498</v>
      </c>
      <c r="F91" s="11">
        <v>0.21411536305203999</v>
      </c>
      <c r="G91" s="11">
        <v>5.1379631412157902</v>
      </c>
      <c r="H91" s="2">
        <v>1.49532710280374</v>
      </c>
      <c r="I91" s="11">
        <v>0.76261682242990803</v>
      </c>
      <c r="J91" s="11">
        <v>2.2280373831775702</v>
      </c>
      <c r="K91" s="2">
        <f t="shared" si="2"/>
        <v>1.5730841121495314</v>
      </c>
      <c r="L91" s="2">
        <f t="shared" si="2"/>
        <v>1.5730841121495349</v>
      </c>
      <c r="M91" s="1">
        <v>1070</v>
      </c>
      <c r="N91" s="9">
        <v>16</v>
      </c>
      <c r="P91" s="11">
        <v>3.2661719113004399</v>
      </c>
      <c r="Q91" s="11">
        <v>0.95057034220532299</v>
      </c>
      <c r="R91" s="11">
        <v>0.36140074012071999</v>
      </c>
      <c r="S91" s="11">
        <v>1.53973994428993</v>
      </c>
      <c r="T91" s="1">
        <v>1052</v>
      </c>
      <c r="U91" s="9">
        <v>10</v>
      </c>
      <c r="Y91" s="1" t="s">
        <v>11</v>
      </c>
      <c r="Z91" s="9" t="s">
        <v>11</v>
      </c>
    </row>
    <row r="92" spans="1:26" x14ac:dyDescent="0.15">
      <c r="A92" s="9" t="s">
        <v>1</v>
      </c>
      <c r="B92" s="9">
        <v>27395469</v>
      </c>
      <c r="C92" s="9">
        <v>27704907</v>
      </c>
      <c r="D92" s="9">
        <f t="shared" si="3"/>
        <v>309.43799999999999</v>
      </c>
      <c r="E92" s="11">
        <v>36.695116000245598</v>
      </c>
      <c r="F92" s="11">
        <v>0.21682387573248399</v>
      </c>
      <c r="G92" s="11">
        <v>3.2173553470601202</v>
      </c>
      <c r="H92" s="2">
        <v>0.99557522123893805</v>
      </c>
      <c r="I92" s="11">
        <v>0.34513274336283201</v>
      </c>
      <c r="J92" s="11">
        <v>1.6460176991150401</v>
      </c>
      <c r="K92" s="2">
        <f t="shared" si="2"/>
        <v>0.69823008849557433</v>
      </c>
      <c r="L92" s="2">
        <f t="shared" si="2"/>
        <v>0.69823008849557755</v>
      </c>
      <c r="M92" s="1">
        <v>904</v>
      </c>
      <c r="N92" s="9">
        <v>9</v>
      </c>
      <c r="O92" s="11" t="s">
        <v>14</v>
      </c>
      <c r="P92" s="11">
        <v>4.6078726770316099</v>
      </c>
      <c r="Q92" s="11">
        <v>1.42585551330798</v>
      </c>
      <c r="R92" s="11">
        <v>0.70427306477503904</v>
      </c>
      <c r="S92" s="11">
        <v>2.1474379618409198</v>
      </c>
      <c r="T92" s="1">
        <v>1052</v>
      </c>
      <c r="U92" s="9">
        <v>15</v>
      </c>
      <c r="Y92" s="1" t="s">
        <v>11</v>
      </c>
      <c r="Z92" s="9" t="s">
        <v>11</v>
      </c>
    </row>
    <row r="93" spans="1:26" x14ac:dyDescent="0.15">
      <c r="A93" s="9" t="s">
        <v>1</v>
      </c>
      <c r="B93" s="9">
        <v>27704907</v>
      </c>
      <c r="C93" s="9">
        <v>28007099</v>
      </c>
      <c r="D93" s="9">
        <f t="shared" si="3"/>
        <v>302.19200000000001</v>
      </c>
      <c r="E93" s="11">
        <v>37.190470990393599</v>
      </c>
      <c r="F93" s="11">
        <v>0.208355316034117</v>
      </c>
      <c r="G93" s="11">
        <v>3.7237173605281502</v>
      </c>
      <c r="H93" s="2">
        <v>1.12528132033008</v>
      </c>
      <c r="I93" s="11">
        <v>0.55581040070768406</v>
      </c>
      <c r="J93" s="11">
        <v>1.6947522399524801</v>
      </c>
      <c r="K93" s="2">
        <f t="shared" si="2"/>
        <v>1.8842210552638179</v>
      </c>
      <c r="L93" s="2">
        <f t="shared" si="2"/>
        <v>1.8842210552638119</v>
      </c>
      <c r="M93" s="1">
        <v>1333</v>
      </c>
      <c r="N93" s="9">
        <v>15</v>
      </c>
      <c r="P93" s="11">
        <v>1.9762635334773799</v>
      </c>
      <c r="Q93" s="11">
        <v>0.59721300597213001</v>
      </c>
      <c r="R93" s="11">
        <v>0.20703384207033798</v>
      </c>
      <c r="S93" s="11">
        <v>0.98739216987392198</v>
      </c>
      <c r="T93" s="1">
        <v>1507</v>
      </c>
      <c r="U93" s="9">
        <v>9</v>
      </c>
      <c r="Y93" s="1" t="s">
        <v>11</v>
      </c>
      <c r="Z93" s="9" t="s">
        <v>11</v>
      </c>
    </row>
    <row r="94" spans="1:26" x14ac:dyDescent="0.15">
      <c r="A94" s="9" t="s">
        <v>1</v>
      </c>
      <c r="B94" s="9">
        <v>28007099</v>
      </c>
      <c r="C94" s="9">
        <v>28327166</v>
      </c>
      <c r="D94" s="9">
        <f t="shared" si="3"/>
        <v>320.06700000000001</v>
      </c>
      <c r="E94" s="11">
        <v>36.398202881887599</v>
      </c>
      <c r="F94" s="11">
        <v>0.218343566023598</v>
      </c>
      <c r="G94" s="11">
        <v>5.8595950461052198</v>
      </c>
      <c r="H94" s="2">
        <v>1.8754688672168001</v>
      </c>
      <c r="I94" s="11">
        <v>1.1402850712678099</v>
      </c>
      <c r="J94" s="11">
        <v>2.6106526631657903</v>
      </c>
      <c r="K94" s="2">
        <f t="shared" si="2"/>
        <v>2.8244561140285041</v>
      </c>
      <c r="L94" s="2">
        <f t="shared" si="2"/>
        <v>2.8244561140284996</v>
      </c>
      <c r="M94" s="1">
        <v>1333</v>
      </c>
      <c r="N94" s="9">
        <v>25</v>
      </c>
      <c r="P94" s="11">
        <v>2.0745923496569101</v>
      </c>
      <c r="Q94" s="11">
        <v>0.66401062416998702</v>
      </c>
      <c r="R94" s="11">
        <v>0.25245257543625399</v>
      </c>
      <c r="S94" s="11">
        <v>1.0755686729037202</v>
      </c>
      <c r="T94" s="1">
        <v>1506</v>
      </c>
      <c r="U94" s="9">
        <v>10</v>
      </c>
      <c r="Y94" s="1" t="s">
        <v>11</v>
      </c>
      <c r="Z94" s="9" t="s">
        <v>11</v>
      </c>
    </row>
    <row r="95" spans="1:26" x14ac:dyDescent="0.15">
      <c r="A95" s="9" t="s">
        <v>1</v>
      </c>
      <c r="B95" s="9">
        <v>28327166</v>
      </c>
      <c r="C95" s="9">
        <v>28620645</v>
      </c>
      <c r="D95" s="9">
        <f t="shared" si="3"/>
        <v>293.47899999999998</v>
      </c>
      <c r="E95" s="11">
        <v>35.1820164973754</v>
      </c>
      <c r="F95" s="11">
        <v>0.239365514289751</v>
      </c>
      <c r="G95" s="11">
        <v>9.2022460433153803</v>
      </c>
      <c r="H95" s="2">
        <v>2.7006751687922002</v>
      </c>
      <c r="I95" s="11">
        <v>1.8184546136534201</v>
      </c>
      <c r="J95" s="11">
        <v>3.5828957239309802</v>
      </c>
      <c r="K95" s="2">
        <f t="shared" si="2"/>
        <v>3.1286283109238893</v>
      </c>
      <c r="L95" s="2">
        <f t="shared" si="2"/>
        <v>3.1286283109238866</v>
      </c>
      <c r="M95" s="1">
        <v>1333</v>
      </c>
      <c r="N95" s="9">
        <v>36</v>
      </c>
      <c r="O95" s="11" t="s">
        <v>13</v>
      </c>
      <c r="P95" s="11">
        <v>2.94130370526435</v>
      </c>
      <c r="Q95" s="11">
        <v>0.86321381142098297</v>
      </c>
      <c r="R95" s="11">
        <v>0.39396543825302704</v>
      </c>
      <c r="S95" s="11">
        <v>1.3324621845889399</v>
      </c>
      <c r="T95" s="1">
        <v>1506</v>
      </c>
      <c r="U95" s="9">
        <v>13</v>
      </c>
      <c r="W95" s="9" t="s">
        <v>11</v>
      </c>
      <c r="Y95" s="1" t="s">
        <v>11</v>
      </c>
      <c r="Z95" s="9" t="s">
        <v>11</v>
      </c>
    </row>
    <row r="96" spans="1:26" x14ac:dyDescent="0.15">
      <c r="A96" s="9" t="s">
        <v>1</v>
      </c>
      <c r="B96" s="9">
        <v>28620645</v>
      </c>
      <c r="C96" s="9">
        <v>28924834</v>
      </c>
      <c r="D96" s="9">
        <f t="shared" si="3"/>
        <v>304.18900000000002</v>
      </c>
      <c r="E96" s="11">
        <v>35.731943850882701</v>
      </c>
      <c r="F96" s="11">
        <v>0.211256890023967</v>
      </c>
      <c r="G96" s="11">
        <v>4.8247644456791896</v>
      </c>
      <c r="H96" s="2">
        <v>1.4676450967311501</v>
      </c>
      <c r="I96" s="11">
        <v>0.85435524421254294</v>
      </c>
      <c r="J96" s="11">
        <v>2.0809349492497597</v>
      </c>
      <c r="K96" s="2">
        <f t="shared" si="2"/>
        <v>7.3724705359128215</v>
      </c>
      <c r="L96" s="2">
        <f t="shared" si="2"/>
        <v>7.3724705359128118</v>
      </c>
      <c r="M96" s="1">
        <v>1499</v>
      </c>
      <c r="N96" s="9">
        <v>22</v>
      </c>
      <c r="P96" s="11">
        <v>0.65442980371054305</v>
      </c>
      <c r="Q96" s="11">
        <v>0.19907100199070998</v>
      </c>
      <c r="R96" s="11">
        <v>0</v>
      </c>
      <c r="S96" s="11">
        <v>0.424341047301592</v>
      </c>
      <c r="T96" s="1">
        <v>1507</v>
      </c>
      <c r="U96" s="9">
        <v>3</v>
      </c>
      <c r="V96" s="14" t="s">
        <v>14</v>
      </c>
      <c r="W96" s="9" t="s">
        <v>11</v>
      </c>
      <c r="Y96" s="1" t="s">
        <v>11</v>
      </c>
      <c r="Z96" s="9" t="s">
        <v>11</v>
      </c>
    </row>
    <row r="97" spans="1:30" x14ac:dyDescent="0.15">
      <c r="A97" s="9" t="s">
        <v>1</v>
      </c>
      <c r="B97" s="9">
        <v>28924834</v>
      </c>
      <c r="C97" s="9">
        <v>29212252</v>
      </c>
      <c r="D97" s="9">
        <f t="shared" si="3"/>
        <v>287.41800000000001</v>
      </c>
      <c r="E97" s="11">
        <v>36.778361903701601</v>
      </c>
      <c r="F97" s="11">
        <v>0.221829097247599</v>
      </c>
      <c r="G97" s="11">
        <v>8.8199574450515303</v>
      </c>
      <c r="H97" s="2">
        <v>2.5350233488992702</v>
      </c>
      <c r="I97" s="11">
        <v>1.7290025719933901</v>
      </c>
      <c r="J97" s="11">
        <v>3.3410441258051504</v>
      </c>
      <c r="K97" s="2">
        <f t="shared" si="2"/>
        <v>4.7753502334890001</v>
      </c>
      <c r="L97" s="2">
        <f t="shared" si="2"/>
        <v>4.775350233489001</v>
      </c>
      <c r="M97" s="1">
        <v>1499</v>
      </c>
      <c r="N97" s="9">
        <v>38</v>
      </c>
      <c r="O97" s="11" t="s">
        <v>13</v>
      </c>
      <c r="P97" s="11">
        <v>1.8469760360608001</v>
      </c>
      <c r="Q97" s="11">
        <v>0.53085600530855992</v>
      </c>
      <c r="R97" s="11">
        <v>0.162991561745021</v>
      </c>
      <c r="S97" s="11">
        <v>0.8987204488720989</v>
      </c>
      <c r="T97" s="1">
        <v>1507</v>
      </c>
      <c r="U97" s="9">
        <v>8</v>
      </c>
      <c r="W97" s="9" t="s">
        <v>11</v>
      </c>
      <c r="Y97" s="1" t="s">
        <v>11</v>
      </c>
      <c r="Z97" s="9" t="s">
        <v>11</v>
      </c>
    </row>
    <row r="98" spans="1:30" x14ac:dyDescent="0.15">
      <c r="A98" s="9" t="s">
        <v>1</v>
      </c>
      <c r="B98" s="9">
        <v>29212252</v>
      </c>
      <c r="C98" s="9">
        <v>29530247</v>
      </c>
      <c r="D98" s="9">
        <f t="shared" si="3"/>
        <v>317.995</v>
      </c>
      <c r="E98" s="11">
        <v>34.734713644196802</v>
      </c>
      <c r="F98" s="11">
        <v>0.237175078602332</v>
      </c>
      <c r="G98" s="11">
        <v>11.1316589166202</v>
      </c>
      <c r="H98" s="2">
        <v>3.5398230088495604</v>
      </c>
      <c r="I98" s="11">
        <v>2.3133369105082902</v>
      </c>
      <c r="J98" s="11">
        <v>4.7663091071908301</v>
      </c>
      <c r="K98" s="2">
        <f t="shared" si="2"/>
        <v>2.3274336283185839</v>
      </c>
      <c r="L98" s="2">
        <f t="shared" si="2"/>
        <v>2.3274336283185812</v>
      </c>
      <c r="M98" s="1">
        <v>904</v>
      </c>
      <c r="N98" s="9">
        <v>32</v>
      </c>
      <c r="O98" s="11" t="s">
        <v>13</v>
      </c>
      <c r="P98" s="11">
        <v>4.78280402120944</v>
      </c>
      <c r="Q98" s="11">
        <v>1.5209125475285201</v>
      </c>
      <c r="R98" s="11">
        <v>0.77566539923954703</v>
      </c>
      <c r="S98" s="11">
        <v>2.2661596958174899</v>
      </c>
      <c r="T98" s="1">
        <v>1052</v>
      </c>
      <c r="U98" s="9">
        <v>16</v>
      </c>
      <c r="Y98" s="1" t="s">
        <v>11</v>
      </c>
      <c r="Z98" s="9" t="s">
        <v>11</v>
      </c>
    </row>
    <row r="99" spans="1:30" x14ac:dyDescent="0.15">
      <c r="A99" s="9" t="s">
        <v>1</v>
      </c>
      <c r="B99" s="9">
        <v>29530247</v>
      </c>
      <c r="C99" s="9">
        <v>29807829</v>
      </c>
      <c r="D99" s="9">
        <f t="shared" si="3"/>
        <v>277.58199999999999</v>
      </c>
      <c r="E99" s="11">
        <v>37.4226807837656</v>
      </c>
      <c r="F99" s="11">
        <v>0.22616906075235599</v>
      </c>
      <c r="G99" s="11">
        <v>7.9701904674672992</v>
      </c>
      <c r="H99" s="2">
        <v>2.2123893805309698</v>
      </c>
      <c r="I99" s="11">
        <v>1.2427669832080501</v>
      </c>
      <c r="J99" s="11">
        <v>3.1820117778538903</v>
      </c>
      <c r="K99" s="2">
        <f t="shared" si="2"/>
        <v>4.6548672566371714</v>
      </c>
      <c r="L99" s="2">
        <f t="shared" si="2"/>
        <v>4.6548672566371563</v>
      </c>
      <c r="M99" s="1">
        <v>904</v>
      </c>
      <c r="N99" s="9">
        <v>20</v>
      </c>
      <c r="P99" s="11">
        <v>1.7122272297030499</v>
      </c>
      <c r="Q99" s="11">
        <v>0.475285171102662</v>
      </c>
      <c r="R99" s="11">
        <v>5.8679350199659398E-2</v>
      </c>
      <c r="S99" s="11">
        <v>0.89189099200566502</v>
      </c>
      <c r="T99" s="1">
        <v>1052</v>
      </c>
      <c r="U99" s="9">
        <v>5</v>
      </c>
      <c r="Y99" s="1" t="s">
        <v>11</v>
      </c>
      <c r="Z99" s="9" t="s">
        <v>11</v>
      </c>
    </row>
    <row r="100" spans="1:30" x14ac:dyDescent="0.15">
      <c r="A100" s="9" t="s">
        <v>1</v>
      </c>
      <c r="B100" s="9">
        <v>29807829</v>
      </c>
      <c r="C100" s="9">
        <v>30108660</v>
      </c>
      <c r="D100" s="9">
        <f t="shared" si="3"/>
        <v>300.83100000000002</v>
      </c>
      <c r="E100" s="11">
        <v>38.7974018721413</v>
      </c>
      <c r="F100" s="11">
        <v>0.20950652324681099</v>
      </c>
      <c r="G100" s="11">
        <v>2.5739824326728602</v>
      </c>
      <c r="H100" s="2">
        <v>0.77433628318584091</v>
      </c>
      <c r="I100" s="11">
        <v>0.20069993698157099</v>
      </c>
      <c r="J100" s="11">
        <v>1.34797262939011</v>
      </c>
      <c r="K100" s="2">
        <f t="shared" si="2"/>
        <v>4.0730088495575263</v>
      </c>
      <c r="L100" s="2">
        <f t="shared" si="2"/>
        <v>4.0730088495575147</v>
      </c>
      <c r="M100" s="1">
        <v>904</v>
      </c>
      <c r="N100" s="9">
        <v>7</v>
      </c>
      <c r="O100" s="11" t="s">
        <v>14</v>
      </c>
      <c r="P100" s="11">
        <v>0.63196092317660602</v>
      </c>
      <c r="Q100" s="11">
        <v>0.19011406844106502</v>
      </c>
      <c r="R100" s="11">
        <v>0</v>
      </c>
      <c r="S100" s="11">
        <v>0.45359872454859995</v>
      </c>
      <c r="T100" s="1">
        <v>1052</v>
      </c>
      <c r="U100" s="9">
        <v>2</v>
      </c>
      <c r="V100" s="14" t="s">
        <v>14</v>
      </c>
      <c r="Y100" s="1" t="s">
        <v>11</v>
      </c>
      <c r="Z100" s="9" t="s">
        <v>11</v>
      </c>
    </row>
    <row r="101" spans="1:30" x14ac:dyDescent="0.15">
      <c r="A101" s="10" t="s">
        <v>1</v>
      </c>
      <c r="B101" s="10">
        <v>30108660</v>
      </c>
      <c r="C101" s="10">
        <v>30411563</v>
      </c>
      <c r="D101" s="10">
        <f t="shared" si="3"/>
        <v>302.90300000000002</v>
      </c>
      <c r="E101" s="12">
        <v>37.733077146554699</v>
      </c>
      <c r="F101" s="12">
        <v>0.22170223524317201</v>
      </c>
      <c r="G101" s="12">
        <v>7.311394919214929</v>
      </c>
      <c r="H101" s="22">
        <v>2.2146507666098803</v>
      </c>
      <c r="I101" s="12">
        <v>1.3633664185143199</v>
      </c>
      <c r="J101" s="12">
        <v>3.0659351147054403</v>
      </c>
      <c r="K101" s="2">
        <f t="shared" si="2"/>
        <v>12.269165247018719</v>
      </c>
      <c r="L101" s="2">
        <f t="shared" si="2"/>
        <v>12.269165247018728</v>
      </c>
      <c r="M101" s="15">
        <v>1174</v>
      </c>
      <c r="N101" s="10">
        <v>26</v>
      </c>
      <c r="O101" s="12"/>
      <c r="P101" s="12">
        <v>0.59591624792823805</v>
      </c>
      <c r="Q101" s="12">
        <v>0.180505415162455</v>
      </c>
      <c r="R101" s="12">
        <v>0</v>
      </c>
      <c r="S101" s="12">
        <v>0.43067315724289396</v>
      </c>
      <c r="T101" s="15">
        <v>1108</v>
      </c>
      <c r="U101" s="10">
        <v>2</v>
      </c>
      <c r="V101" s="15" t="s">
        <v>14</v>
      </c>
      <c r="W101" s="10" t="s">
        <v>11</v>
      </c>
      <c r="X101" s="10"/>
      <c r="Y101" s="10" t="s">
        <v>11</v>
      </c>
      <c r="Z101" s="10" t="s">
        <v>11</v>
      </c>
    </row>
    <row r="102" spans="1:30" x14ac:dyDescent="0.15">
      <c r="A102" s="9" t="s">
        <v>19</v>
      </c>
      <c r="B102" s="9">
        <v>68457</v>
      </c>
      <c r="C102" s="9">
        <v>274199</v>
      </c>
      <c r="D102" s="9">
        <f t="shared" si="3"/>
        <v>205.74199999999999</v>
      </c>
      <c r="E102" s="11">
        <v>36.9081064266203</v>
      </c>
      <c r="F102" s="11">
        <v>0.227077062064198</v>
      </c>
      <c r="G102" s="11">
        <v>30.7136346016859</v>
      </c>
      <c r="H102" s="11">
        <v>6.3191153238546596</v>
      </c>
      <c r="I102" s="11">
        <v>4.9343781245183003</v>
      </c>
      <c r="J102" s="11">
        <v>7.7038525231910198</v>
      </c>
      <c r="K102" s="2">
        <f t="shared" si="2"/>
        <v>4.6803580832016829</v>
      </c>
      <c r="L102" s="2">
        <f t="shared" si="2"/>
        <v>4.6803580832016856</v>
      </c>
      <c r="M102" s="1">
        <v>1266</v>
      </c>
      <c r="N102" s="29">
        <v>80</v>
      </c>
      <c r="O102" s="9" t="s">
        <v>13</v>
      </c>
      <c r="P102" s="11">
        <v>6.5622403362512998</v>
      </c>
      <c r="Q102" s="11">
        <v>1.3501350135013499</v>
      </c>
      <c r="R102" s="11">
        <v>0.666872424971509</v>
      </c>
      <c r="S102" s="11">
        <v>2.0333976020311901</v>
      </c>
      <c r="T102" s="1">
        <v>1111</v>
      </c>
      <c r="U102" s="9">
        <v>15</v>
      </c>
      <c r="V102" s="9"/>
      <c r="W102" s="9" t="s">
        <v>11</v>
      </c>
      <c r="Y102" s="29" t="s">
        <v>29</v>
      </c>
      <c r="Z102" s="29" t="s">
        <v>29</v>
      </c>
      <c r="AA102" s="25"/>
      <c r="AB102" s="25"/>
      <c r="AC102" s="25"/>
      <c r="AD102" s="25"/>
    </row>
    <row r="103" spans="1:30" x14ac:dyDescent="0.15">
      <c r="A103" s="9" t="s">
        <v>19</v>
      </c>
      <c r="B103" s="9">
        <v>274199</v>
      </c>
      <c r="C103" s="9">
        <v>557457</v>
      </c>
      <c r="D103" s="9">
        <f t="shared" si="3"/>
        <v>283.25799999999998</v>
      </c>
      <c r="E103" s="11">
        <v>33.882065530133197</v>
      </c>
      <c r="F103" s="11">
        <v>0.234484104110282</v>
      </c>
      <c r="G103" s="11">
        <v>10.9795199689682</v>
      </c>
      <c r="H103" s="11">
        <v>3.11004784688995</v>
      </c>
      <c r="I103" s="11">
        <v>1.41940657896904</v>
      </c>
      <c r="J103" s="11">
        <v>4.8006891148108597</v>
      </c>
      <c r="K103" s="2">
        <f t="shared" si="2"/>
        <v>0.97642543859649622</v>
      </c>
      <c r="L103" s="2">
        <f t="shared" si="2"/>
        <v>0.97642543859649067</v>
      </c>
      <c r="M103" s="1">
        <v>418</v>
      </c>
      <c r="N103" s="9">
        <v>13</v>
      </c>
      <c r="O103" s="9"/>
      <c r="P103" s="11">
        <v>11.244606638628801</v>
      </c>
      <c r="Q103" s="11">
        <v>3.1851360318513597</v>
      </c>
      <c r="R103" s="11">
        <v>2.2840558506078299</v>
      </c>
      <c r="S103" s="11">
        <v>4.0862162130948896</v>
      </c>
      <c r="T103" s="1">
        <v>1507</v>
      </c>
      <c r="U103" s="9">
        <v>48</v>
      </c>
      <c r="V103" s="9" t="s">
        <v>13</v>
      </c>
      <c r="Y103" s="9" t="s">
        <v>29</v>
      </c>
      <c r="Z103" s="9" t="s">
        <v>29</v>
      </c>
      <c r="AA103" s="25"/>
      <c r="AB103" s="25"/>
      <c r="AC103" s="25"/>
      <c r="AD103" s="25"/>
    </row>
    <row r="104" spans="1:30" x14ac:dyDescent="0.15">
      <c r="A104" s="9" t="s">
        <v>19</v>
      </c>
      <c r="B104" s="9">
        <v>557457</v>
      </c>
      <c r="C104" s="9">
        <v>861568</v>
      </c>
      <c r="D104" s="9">
        <f t="shared" si="3"/>
        <v>304.11099999999999</v>
      </c>
      <c r="E104" s="11">
        <v>33.843123586047206</v>
      </c>
      <c r="F104" s="11">
        <v>0.224220434674475</v>
      </c>
      <c r="G104" s="11">
        <v>4.7199936160513003</v>
      </c>
      <c r="H104" s="11">
        <v>1.4354066985645901</v>
      </c>
      <c r="I104" s="11">
        <v>0.28684213017821997</v>
      </c>
      <c r="J104" s="11">
        <v>2.58397126695096</v>
      </c>
      <c r="K104" s="2">
        <f t="shared" si="2"/>
        <v>0.72105263157894772</v>
      </c>
      <c r="L104" s="2">
        <f t="shared" si="2"/>
        <v>0.72105263157894584</v>
      </c>
      <c r="M104" s="1">
        <v>418</v>
      </c>
      <c r="N104" s="9">
        <v>6</v>
      </c>
      <c r="O104" s="9"/>
      <c r="P104" s="11">
        <v>6.5459765478083698</v>
      </c>
      <c r="Q104" s="11">
        <v>1.9907100199070999</v>
      </c>
      <c r="R104" s="11">
        <v>1.27834358811538</v>
      </c>
      <c r="S104" s="11">
        <v>2.7030764516988199</v>
      </c>
      <c r="T104" s="1">
        <v>1507</v>
      </c>
      <c r="U104" s="9">
        <v>30</v>
      </c>
      <c r="V104" s="9"/>
      <c r="Y104" s="9" t="s">
        <v>29</v>
      </c>
      <c r="Z104" s="9" t="s">
        <v>29</v>
      </c>
      <c r="AA104" s="25"/>
      <c r="AB104" s="25"/>
      <c r="AC104" s="25"/>
      <c r="AD104" s="25"/>
    </row>
    <row r="105" spans="1:30" x14ac:dyDescent="0.15">
      <c r="A105" s="9" t="s">
        <v>19</v>
      </c>
      <c r="B105" s="9">
        <v>861568</v>
      </c>
      <c r="C105" s="9">
        <v>1149913</v>
      </c>
      <c r="D105" s="9">
        <f t="shared" si="3"/>
        <v>288.34500000000003</v>
      </c>
      <c r="E105" s="11">
        <v>34.127402495612898</v>
      </c>
      <c r="F105" s="11">
        <v>0.2259882824037</v>
      </c>
      <c r="G105" s="11">
        <v>5.4596360018899501</v>
      </c>
      <c r="H105" s="11">
        <v>1.5742642026009599</v>
      </c>
      <c r="I105" s="11">
        <v>0.93088091815928098</v>
      </c>
      <c r="J105" s="11">
        <v>2.2176474870426399</v>
      </c>
      <c r="K105" s="2">
        <f t="shared" si="2"/>
        <v>0.69776945685871938</v>
      </c>
      <c r="L105" s="2">
        <f t="shared" si="2"/>
        <v>0.69776945685871961</v>
      </c>
      <c r="M105" s="1">
        <v>1461</v>
      </c>
      <c r="N105" s="9">
        <v>23</v>
      </c>
      <c r="O105" s="9" t="s">
        <v>14</v>
      </c>
      <c r="P105" s="11">
        <v>7.8244124161992206</v>
      </c>
      <c r="Q105" s="11">
        <v>2.2561380225613803</v>
      </c>
      <c r="R105" s="11">
        <v>1.49776604420061</v>
      </c>
      <c r="S105" s="11">
        <v>3.0145100009221499</v>
      </c>
      <c r="T105" s="1">
        <v>1507</v>
      </c>
      <c r="U105" s="9">
        <v>34</v>
      </c>
      <c r="V105" s="9"/>
      <c r="Y105" s="9" t="s">
        <v>29</v>
      </c>
      <c r="Z105" s="9" t="s">
        <v>29</v>
      </c>
      <c r="AA105" s="25"/>
      <c r="AB105" s="25"/>
      <c r="AC105" s="25"/>
      <c r="AD105" s="25"/>
    </row>
    <row r="106" spans="1:30" x14ac:dyDescent="0.15">
      <c r="A106" s="9" t="s">
        <v>19</v>
      </c>
      <c r="B106" s="9">
        <v>1149913</v>
      </c>
      <c r="C106" s="9">
        <v>1427300</v>
      </c>
      <c r="D106" s="9">
        <f t="shared" si="3"/>
        <v>277.387</v>
      </c>
      <c r="E106" s="11">
        <v>32.0176071062915</v>
      </c>
      <c r="F106" s="11">
        <v>0.228256501498176</v>
      </c>
      <c r="G106" s="11">
        <v>2.7142809583014698</v>
      </c>
      <c r="H106" s="11">
        <v>0.75290896646132799</v>
      </c>
      <c r="I106" s="11">
        <v>0.307968200609406</v>
      </c>
      <c r="J106" s="11">
        <v>1.19784973231325</v>
      </c>
      <c r="K106" s="2">
        <f t="shared" si="2"/>
        <v>0.47276408852384189</v>
      </c>
      <c r="L106" s="2">
        <f t="shared" si="2"/>
        <v>0.47276408852384227</v>
      </c>
      <c r="M106" s="1">
        <v>1461</v>
      </c>
      <c r="N106" s="9">
        <v>11</v>
      </c>
      <c r="O106" s="9" t="s">
        <v>14</v>
      </c>
      <c r="P106" s="11">
        <v>5.74130105096717</v>
      </c>
      <c r="Q106" s="11">
        <v>1.5925680159256799</v>
      </c>
      <c r="R106" s="11">
        <v>0.95540810937557696</v>
      </c>
      <c r="S106" s="11">
        <v>2.2297279224757798</v>
      </c>
      <c r="T106" s="1">
        <v>1507</v>
      </c>
      <c r="U106" s="9">
        <v>24</v>
      </c>
      <c r="V106" s="9"/>
      <c r="Y106" s="9" t="s">
        <v>29</v>
      </c>
      <c r="Z106" s="9" t="s">
        <v>29</v>
      </c>
      <c r="AA106" s="25"/>
      <c r="AB106" s="25"/>
      <c r="AC106" s="25"/>
      <c r="AD106" s="25"/>
    </row>
    <row r="107" spans="1:30" x14ac:dyDescent="0.15">
      <c r="A107" s="9" t="s">
        <v>19</v>
      </c>
      <c r="B107" s="9">
        <v>1427300</v>
      </c>
      <c r="C107" s="9">
        <v>1716220</v>
      </c>
      <c r="D107" s="9">
        <f t="shared" si="3"/>
        <v>288.92</v>
      </c>
      <c r="E107" s="11">
        <v>34.684913869189202</v>
      </c>
      <c r="F107" s="11">
        <v>0.20657756657241699</v>
      </c>
      <c r="G107" s="11">
        <v>4.9563060730138702</v>
      </c>
      <c r="H107" s="11">
        <v>1.4319809069212401</v>
      </c>
      <c r="I107" s="11">
        <v>0.28615754275536198</v>
      </c>
      <c r="J107" s="11">
        <v>2.5778042710871198</v>
      </c>
      <c r="K107" s="2">
        <f t="shared" si="2"/>
        <v>0.5021923738691233</v>
      </c>
      <c r="L107" s="2">
        <f t="shared" si="2"/>
        <v>0.50219237386912408</v>
      </c>
      <c r="M107" s="1">
        <v>419</v>
      </c>
      <c r="N107" s="9">
        <v>6</v>
      </c>
      <c r="O107" s="9"/>
      <c r="P107" s="11">
        <v>9.8693375903504599</v>
      </c>
      <c r="Q107" s="11">
        <v>2.8514588859416401</v>
      </c>
      <c r="R107" s="11">
        <v>1.9991658151437701</v>
      </c>
      <c r="S107" s="11">
        <v>3.7037519567395103</v>
      </c>
      <c r="T107" s="1">
        <v>1508</v>
      </c>
      <c r="U107" s="9">
        <v>43</v>
      </c>
      <c r="V107" s="9"/>
      <c r="Y107" s="9" t="s">
        <v>29</v>
      </c>
      <c r="Z107" s="9" t="s">
        <v>29</v>
      </c>
      <c r="AA107" s="25"/>
      <c r="AB107" s="25"/>
      <c r="AC107" s="25"/>
      <c r="AD107" s="25"/>
    </row>
    <row r="108" spans="1:30" x14ac:dyDescent="0.15">
      <c r="A108" s="9" t="s">
        <v>19</v>
      </c>
      <c r="B108" s="9">
        <v>1716220</v>
      </c>
      <c r="C108" s="9">
        <v>2021224</v>
      </c>
      <c r="D108" s="9">
        <f t="shared" si="3"/>
        <v>305.00400000000002</v>
      </c>
      <c r="E108" s="11">
        <v>34.097145948427098</v>
      </c>
      <c r="F108" s="11">
        <v>0.20266087493344201</v>
      </c>
      <c r="G108" s="11">
        <v>5.4774328008003597</v>
      </c>
      <c r="H108" s="11">
        <v>1.6706443914081099</v>
      </c>
      <c r="I108" s="11">
        <v>0.43301370651870696</v>
      </c>
      <c r="J108" s="11">
        <v>2.9082750762975103</v>
      </c>
      <c r="K108" s="2">
        <f t="shared" si="2"/>
        <v>0.9689737470167068</v>
      </c>
      <c r="L108" s="2">
        <f t="shared" si="2"/>
        <v>0.96897374701670536</v>
      </c>
      <c r="M108" s="1">
        <v>419</v>
      </c>
      <c r="N108" s="9">
        <v>7</v>
      </c>
      <c r="O108" s="9"/>
      <c r="P108" s="11">
        <v>5.65281858013633</v>
      </c>
      <c r="Q108" s="11">
        <v>1.72413793103448</v>
      </c>
      <c r="R108" s="11">
        <v>1.0614006467744099</v>
      </c>
      <c r="S108" s="11">
        <v>2.38687521529455</v>
      </c>
      <c r="T108" s="1">
        <v>1508</v>
      </c>
      <c r="U108" s="9">
        <v>26</v>
      </c>
      <c r="V108" s="9" t="s">
        <v>14</v>
      </c>
      <c r="Y108" s="9" t="s">
        <v>29</v>
      </c>
      <c r="Z108" s="9" t="s">
        <v>29</v>
      </c>
      <c r="AA108" s="25"/>
      <c r="AB108" s="25"/>
      <c r="AC108" s="25"/>
      <c r="AD108" s="25"/>
    </row>
    <row r="109" spans="1:30" x14ac:dyDescent="0.15">
      <c r="A109" s="9" t="s">
        <v>19</v>
      </c>
      <c r="B109" s="9">
        <v>2021224</v>
      </c>
      <c r="C109" s="9">
        <v>2300148</v>
      </c>
      <c r="D109" s="9">
        <f t="shared" si="3"/>
        <v>278.92399999999998</v>
      </c>
      <c r="E109" s="11">
        <v>33.736667562965003</v>
      </c>
      <c r="F109" s="11">
        <v>0.227887807737575</v>
      </c>
      <c r="G109" s="11">
        <v>2.56696407084564</v>
      </c>
      <c r="H109" s="11">
        <v>0.71599045346062007</v>
      </c>
      <c r="I109" s="11">
        <v>0</v>
      </c>
      <c r="J109" s="11">
        <v>1.5262099243042999</v>
      </c>
      <c r="K109" s="2">
        <f t="shared" si="2"/>
        <v>0.27147971360381834</v>
      </c>
      <c r="L109" s="2">
        <f t="shared" si="2"/>
        <v>0.27147971360381817</v>
      </c>
      <c r="M109" s="1">
        <v>419</v>
      </c>
      <c r="N109" s="9">
        <v>3</v>
      </c>
      <c r="O109" s="9" t="s">
        <v>14</v>
      </c>
      <c r="P109" s="11">
        <v>9.4554544675544996</v>
      </c>
      <c r="Q109" s="11">
        <v>2.63736263736264</v>
      </c>
      <c r="R109" s="11">
        <v>1.1451342493032999</v>
      </c>
      <c r="S109" s="11">
        <v>4.1295910254219805</v>
      </c>
      <c r="T109" s="1">
        <v>455</v>
      </c>
      <c r="U109" s="9">
        <v>12</v>
      </c>
      <c r="V109" s="9"/>
      <c r="Y109" s="9" t="s">
        <v>29</v>
      </c>
      <c r="Z109" s="9" t="s">
        <v>29</v>
      </c>
      <c r="AA109" s="25"/>
      <c r="AB109" s="25"/>
      <c r="AC109" s="25"/>
      <c r="AD109" s="25"/>
    </row>
    <row r="110" spans="1:30" x14ac:dyDescent="0.15">
      <c r="A110" s="9" t="s">
        <v>19</v>
      </c>
      <c r="B110" s="9">
        <v>2300148</v>
      </c>
      <c r="C110" s="9">
        <v>2585254</v>
      </c>
      <c r="D110" s="9">
        <f t="shared" si="3"/>
        <v>285.10599999999999</v>
      </c>
      <c r="E110" s="11">
        <v>36.873875422209899</v>
      </c>
      <c r="F110" s="11">
        <v>0.20104482935965001</v>
      </c>
      <c r="G110" s="11">
        <v>2.5113043645389999</v>
      </c>
      <c r="H110" s="11">
        <v>0.71599045346062007</v>
      </c>
      <c r="I110" s="11">
        <v>0</v>
      </c>
      <c r="J110" s="11">
        <v>1.5262099243042999</v>
      </c>
      <c r="K110" s="2">
        <f t="shared" si="2"/>
        <v>1.085918854415276</v>
      </c>
      <c r="L110" s="2">
        <f t="shared" si="2"/>
        <v>1.0859188544152742</v>
      </c>
      <c r="M110" s="1">
        <v>419</v>
      </c>
      <c r="N110" s="9">
        <v>3</v>
      </c>
      <c r="O110" s="9"/>
      <c r="P110" s="11">
        <v>2.31260775547657</v>
      </c>
      <c r="Q110" s="11">
        <v>0.659340659340659</v>
      </c>
      <c r="R110" s="11">
        <v>0</v>
      </c>
      <c r="S110" s="11">
        <v>1.4054548533703299</v>
      </c>
      <c r="T110" s="1">
        <v>455</v>
      </c>
      <c r="U110" s="9">
        <v>3</v>
      </c>
      <c r="V110" s="9"/>
      <c r="X110" s="9" t="s">
        <v>15</v>
      </c>
      <c r="Y110" s="9" t="s">
        <v>29</v>
      </c>
      <c r="Z110" s="9" t="s">
        <v>29</v>
      </c>
      <c r="AA110" s="25"/>
      <c r="AB110" s="25"/>
      <c r="AC110" s="25"/>
      <c r="AD110" s="25"/>
    </row>
    <row r="111" spans="1:30" x14ac:dyDescent="0.15">
      <c r="A111" s="9" t="s">
        <v>19</v>
      </c>
      <c r="B111" s="9">
        <v>2585254</v>
      </c>
      <c r="C111" s="9">
        <v>2890880</v>
      </c>
      <c r="D111" s="9">
        <f t="shared" si="3"/>
        <v>305.62599999999998</v>
      </c>
      <c r="E111" s="11">
        <v>37.068060086314404</v>
      </c>
      <c r="F111" s="11">
        <v>0.20940553014191801</v>
      </c>
      <c r="G111" s="11">
        <v>0.93551457568778706</v>
      </c>
      <c r="H111" s="11">
        <v>0.28591851322373096</v>
      </c>
      <c r="I111" s="11">
        <v>5.7183702644743794E-3</v>
      </c>
      <c r="J111" s="11">
        <v>0.56611865618298796</v>
      </c>
      <c r="K111" s="2">
        <f t="shared" si="2"/>
        <v>1.4372170598046219</v>
      </c>
      <c r="L111" s="2">
        <f t="shared" si="2"/>
        <v>1.4372170598046232</v>
      </c>
      <c r="M111" s="1">
        <v>1399</v>
      </c>
      <c r="N111" s="9">
        <v>4</v>
      </c>
      <c r="O111" s="9"/>
      <c r="P111" s="11">
        <v>0.65092086773236801</v>
      </c>
      <c r="Q111" s="11">
        <v>0.19893899204244</v>
      </c>
      <c r="R111" s="11">
        <v>0</v>
      </c>
      <c r="S111" s="11">
        <v>0.42405965403415102</v>
      </c>
      <c r="T111" s="1">
        <v>1508</v>
      </c>
      <c r="U111" s="9">
        <v>3</v>
      </c>
      <c r="V111" s="9"/>
      <c r="X111" s="9" t="s">
        <v>20</v>
      </c>
      <c r="Y111" s="9" t="s">
        <v>29</v>
      </c>
      <c r="Z111" s="9" t="s">
        <v>29</v>
      </c>
      <c r="AA111" s="25"/>
      <c r="AB111" s="25"/>
      <c r="AC111" s="25"/>
      <c r="AD111" s="25"/>
    </row>
    <row r="112" spans="1:30" x14ac:dyDescent="0.15">
      <c r="A112" s="9" t="s">
        <v>19</v>
      </c>
      <c r="B112" s="9">
        <v>2890880</v>
      </c>
      <c r="C112" s="9">
        <v>3231355</v>
      </c>
      <c r="D112" s="9">
        <f t="shared" si="3"/>
        <v>340.47500000000002</v>
      </c>
      <c r="E112" s="11">
        <v>35.677698281229802</v>
      </c>
      <c r="F112" s="11">
        <v>0.20385867531840901</v>
      </c>
      <c r="G112" s="11">
        <v>2.10291020060333</v>
      </c>
      <c r="H112" s="11">
        <v>0.71599045346062007</v>
      </c>
      <c r="I112" s="11">
        <v>0</v>
      </c>
      <c r="J112" s="11">
        <v>1.5262099243042999</v>
      </c>
      <c r="K112" s="2">
        <f t="shared" si="2"/>
        <v>3.2577565632458172</v>
      </c>
      <c r="L112" s="2">
        <f t="shared" si="2"/>
        <v>3.2577565632458181</v>
      </c>
      <c r="M112" s="1">
        <v>419</v>
      </c>
      <c r="N112" s="9">
        <v>3</v>
      </c>
      <c r="O112" s="9"/>
      <c r="P112" s="11">
        <v>0.64550869893977803</v>
      </c>
      <c r="Q112" s="11">
        <v>0.21978021978022</v>
      </c>
      <c r="R112" s="11">
        <v>0</v>
      </c>
      <c r="S112" s="11">
        <v>0.65054945054945101</v>
      </c>
      <c r="T112" s="1">
        <v>455</v>
      </c>
      <c r="U112" s="9">
        <v>1</v>
      </c>
      <c r="V112" s="9"/>
      <c r="X112" s="9" t="s">
        <v>15</v>
      </c>
      <c r="Y112" s="9" t="s">
        <v>29</v>
      </c>
      <c r="Z112" s="9" t="s">
        <v>29</v>
      </c>
      <c r="AA112" s="25"/>
      <c r="AB112" s="25"/>
      <c r="AC112" s="25"/>
      <c r="AD112" s="25"/>
    </row>
    <row r="113" spans="1:30" x14ac:dyDescent="0.15">
      <c r="A113" s="9" t="s">
        <v>19</v>
      </c>
      <c r="B113" s="9">
        <v>3231355</v>
      </c>
      <c r="C113" s="9">
        <v>3531159</v>
      </c>
      <c r="D113" s="9">
        <f t="shared" si="3"/>
        <v>299.80399999999997</v>
      </c>
      <c r="E113" s="11">
        <v>43.738763529627597</v>
      </c>
      <c r="F113" s="11">
        <v>0.228792226774332</v>
      </c>
      <c r="G113" s="11">
        <v>0.79606238884232605</v>
      </c>
      <c r="H113" s="11">
        <v>0.23866348448687399</v>
      </c>
      <c r="I113" s="11">
        <v>0</v>
      </c>
      <c r="J113" s="11">
        <v>0.70644391408114604</v>
      </c>
      <c r="K113" s="2">
        <f t="shared" si="2"/>
        <v>1.0859188544152745</v>
      </c>
      <c r="L113" s="2">
        <f t="shared" si="2"/>
        <v>1.0859188544152756</v>
      </c>
      <c r="M113" s="1">
        <v>419</v>
      </c>
      <c r="N113" s="9">
        <v>1</v>
      </c>
      <c r="O113" s="9"/>
      <c r="P113" s="11">
        <v>0.73307723280205406</v>
      </c>
      <c r="Q113" s="11">
        <v>0.21978021978022</v>
      </c>
      <c r="R113" s="11">
        <v>0</v>
      </c>
      <c r="S113" s="11">
        <v>0.65054945054945101</v>
      </c>
      <c r="T113" s="1">
        <v>455</v>
      </c>
      <c r="U113" s="9">
        <v>1</v>
      </c>
      <c r="V113" s="9"/>
      <c r="X113" s="9" t="s">
        <v>20</v>
      </c>
      <c r="Y113" s="9" t="s">
        <v>28</v>
      </c>
      <c r="Z113" s="9" t="s">
        <v>29</v>
      </c>
      <c r="AA113" s="25"/>
      <c r="AB113" s="25"/>
      <c r="AC113" s="25"/>
      <c r="AD113" s="25"/>
    </row>
    <row r="114" spans="1:30" x14ac:dyDescent="0.15">
      <c r="A114" s="9" t="s">
        <v>19</v>
      </c>
      <c r="B114" s="9">
        <v>3730482</v>
      </c>
      <c r="C114" s="9">
        <v>4075168</v>
      </c>
      <c r="D114" s="9">
        <f t="shared" si="3"/>
        <v>344.68599999999998</v>
      </c>
      <c r="E114" s="11">
        <v>38.046401517898801</v>
      </c>
      <c r="F114" s="11">
        <v>0.18914089910482201</v>
      </c>
      <c r="G114" s="11">
        <v>0.296039062472709</v>
      </c>
      <c r="H114" s="11">
        <v>0.10204081632653099</v>
      </c>
      <c r="I114" s="11">
        <v>0</v>
      </c>
      <c r="J114" s="11">
        <v>0.30204081632653101</v>
      </c>
      <c r="K114" s="2">
        <f t="shared" si="2"/>
        <v>0.53724489795918384</v>
      </c>
      <c r="L114" s="2">
        <f t="shared" si="2"/>
        <v>0.53724489795918451</v>
      </c>
      <c r="M114" s="1">
        <v>980</v>
      </c>
      <c r="N114" s="9">
        <v>1</v>
      </c>
      <c r="O114" s="9"/>
      <c r="P114" s="11">
        <v>0.55103187316857494</v>
      </c>
      <c r="Q114" s="11">
        <v>0.189933523266857</v>
      </c>
      <c r="R114" s="11">
        <v>0</v>
      </c>
      <c r="S114" s="11">
        <v>0.45316795652908604</v>
      </c>
      <c r="T114" s="1">
        <v>1053</v>
      </c>
      <c r="U114" s="9">
        <v>2</v>
      </c>
      <c r="V114" s="9"/>
      <c r="X114" s="9" t="s">
        <v>20</v>
      </c>
      <c r="Y114" s="9" t="s">
        <v>28</v>
      </c>
      <c r="Z114" s="9" t="s">
        <v>29</v>
      </c>
      <c r="AA114" s="25"/>
      <c r="AB114" s="25"/>
      <c r="AC114" s="25"/>
      <c r="AD114" s="25"/>
    </row>
    <row r="115" spans="1:30" x14ac:dyDescent="0.15">
      <c r="A115" s="9" t="s">
        <v>19</v>
      </c>
      <c r="B115" s="9">
        <v>4075168</v>
      </c>
      <c r="C115" s="9">
        <v>4330404</v>
      </c>
      <c r="D115" s="9">
        <f t="shared" si="3"/>
        <v>255.23599999999999</v>
      </c>
      <c r="E115" s="11">
        <v>37.2085551859644</v>
      </c>
      <c r="F115" s="11">
        <v>0.19239512413325599</v>
      </c>
      <c r="G115" s="11">
        <v>1.1993654876824</v>
      </c>
      <c r="H115" s="11">
        <v>0.30612244897959201</v>
      </c>
      <c r="I115" s="11">
        <v>0</v>
      </c>
      <c r="J115" s="11">
        <v>0.65253261049336697</v>
      </c>
      <c r="K115" s="2">
        <f t="shared" si="2"/>
        <v>1.611734693877555</v>
      </c>
      <c r="L115" s="2">
        <f t="shared" si="2"/>
        <v>1.6117346938775485</v>
      </c>
      <c r="M115" s="1">
        <v>980</v>
      </c>
      <c r="N115" s="9">
        <v>3</v>
      </c>
      <c r="O115" s="9"/>
      <c r="P115" s="11">
        <v>0.74414572834995196</v>
      </c>
      <c r="Q115" s="11">
        <v>0.189933523266857</v>
      </c>
      <c r="R115" s="11">
        <v>0</v>
      </c>
      <c r="S115" s="11">
        <v>0.45316795652908604</v>
      </c>
      <c r="T115" s="1">
        <v>1053</v>
      </c>
      <c r="U115" s="9">
        <v>2</v>
      </c>
      <c r="V115" s="9"/>
      <c r="X115" s="9" t="s">
        <v>15</v>
      </c>
      <c r="Y115" s="9" t="s">
        <v>28</v>
      </c>
      <c r="Z115" s="9" t="s">
        <v>29</v>
      </c>
      <c r="AA115" s="25"/>
      <c r="AB115" s="25"/>
      <c r="AC115" s="25"/>
      <c r="AD115" s="25"/>
    </row>
    <row r="116" spans="1:30" x14ac:dyDescent="0.15">
      <c r="A116" s="9" t="s">
        <v>19</v>
      </c>
      <c r="B116" s="9">
        <v>4330404</v>
      </c>
      <c r="C116" s="9">
        <v>4593043</v>
      </c>
      <c r="D116" s="9">
        <f t="shared" si="3"/>
        <v>262.63900000000001</v>
      </c>
      <c r="E116" s="11">
        <v>36.619707584526303</v>
      </c>
      <c r="F116" s="11">
        <v>0.19972346951543701</v>
      </c>
      <c r="G116" s="11">
        <v>0.73080482658586099</v>
      </c>
      <c r="H116" s="11">
        <v>0.191938579654511</v>
      </c>
      <c r="I116" s="11">
        <v>0</v>
      </c>
      <c r="J116" s="11">
        <v>0.45795187929474795</v>
      </c>
      <c r="K116" s="2">
        <f t="shared" si="2"/>
        <v>2.0211132437619956</v>
      </c>
      <c r="L116" s="2">
        <f t="shared" si="2"/>
        <v>2.0211132437620005</v>
      </c>
      <c r="M116" s="1">
        <v>1042</v>
      </c>
      <c r="N116" s="9">
        <v>2</v>
      </c>
      <c r="O116" s="9"/>
      <c r="P116" s="11">
        <v>0.36158529406574896</v>
      </c>
      <c r="Q116" s="11">
        <v>9.4966761633428307E-2</v>
      </c>
      <c r="R116" s="11">
        <v>0</v>
      </c>
      <c r="S116" s="11">
        <v>0.28110161443494797</v>
      </c>
      <c r="T116" s="1">
        <v>1053</v>
      </c>
      <c r="U116" s="9">
        <v>1</v>
      </c>
      <c r="V116" s="9"/>
      <c r="X116" s="9" t="s">
        <v>20</v>
      </c>
      <c r="Y116" s="9" t="s">
        <v>28</v>
      </c>
      <c r="Z116" s="9" t="s">
        <v>29</v>
      </c>
      <c r="AA116" s="25"/>
      <c r="AB116" s="25"/>
      <c r="AC116" s="25"/>
      <c r="AD116" s="25"/>
    </row>
    <row r="117" spans="1:30" x14ac:dyDescent="0.15">
      <c r="A117" s="9" t="s">
        <v>19</v>
      </c>
      <c r="B117" s="9">
        <v>4851591</v>
      </c>
      <c r="C117" s="9">
        <v>5119356</v>
      </c>
      <c r="D117" s="9">
        <f t="shared" si="3"/>
        <v>267.76499999999999</v>
      </c>
      <c r="E117" s="11">
        <v>37.884197396234001</v>
      </c>
      <c r="F117" s="11">
        <v>0.21737493079775</v>
      </c>
      <c r="G117" s="11">
        <v>2.81181690902253</v>
      </c>
      <c r="H117" s="11">
        <v>0.75290896646132799</v>
      </c>
      <c r="I117" s="11">
        <v>0.307968200609406</v>
      </c>
      <c r="J117" s="11">
        <v>1.19784973231325</v>
      </c>
      <c r="K117" s="2">
        <f t="shared" si="2"/>
        <v>3.7846224047456034</v>
      </c>
      <c r="L117" s="2">
        <f t="shared" si="2"/>
        <v>3.7846224047456145</v>
      </c>
      <c r="M117" s="1">
        <v>1461</v>
      </c>
      <c r="N117" s="9">
        <v>11</v>
      </c>
      <c r="O117" s="9"/>
      <c r="P117" s="11">
        <v>0.74295837426125899</v>
      </c>
      <c r="Q117" s="11">
        <v>0.19893899204244</v>
      </c>
      <c r="R117" s="11">
        <v>0</v>
      </c>
      <c r="S117" s="11">
        <v>0.42405965403415102</v>
      </c>
      <c r="T117" s="1">
        <v>1508</v>
      </c>
      <c r="U117" s="9">
        <v>3</v>
      </c>
      <c r="V117" s="9"/>
      <c r="X117" s="9" t="s">
        <v>20</v>
      </c>
      <c r="Y117" s="9" t="s">
        <v>28</v>
      </c>
      <c r="Z117" s="9" t="s">
        <v>29</v>
      </c>
      <c r="AA117" s="25"/>
      <c r="AB117" s="25"/>
      <c r="AC117" s="25"/>
      <c r="AD117" s="25"/>
    </row>
    <row r="118" spans="1:30" x14ac:dyDescent="0.15">
      <c r="A118" s="9" t="s">
        <v>19</v>
      </c>
      <c r="B118" s="9">
        <v>5119356</v>
      </c>
      <c r="C118" s="9">
        <v>5412512</v>
      </c>
      <c r="D118" s="9">
        <f t="shared" si="3"/>
        <v>293.15600000000001</v>
      </c>
      <c r="E118" s="11">
        <v>39.4040198296127</v>
      </c>
      <c r="F118" s="11">
        <v>0.21456913113985701</v>
      </c>
      <c r="G118" s="11">
        <v>0.46695981796990998</v>
      </c>
      <c r="H118" s="11">
        <v>0.136892539356605</v>
      </c>
      <c r="I118" s="11">
        <v>0</v>
      </c>
      <c r="J118" s="11">
        <v>0.32661591938749296</v>
      </c>
      <c r="K118" s="2">
        <f t="shared" si="2"/>
        <v>2.0643394934976014</v>
      </c>
      <c r="L118" s="2">
        <f t="shared" si="2"/>
        <v>2.0643394934976036</v>
      </c>
      <c r="M118" s="1">
        <v>1461</v>
      </c>
      <c r="N118" s="9">
        <v>2</v>
      </c>
      <c r="O118" s="9"/>
      <c r="P118" s="11">
        <v>0.22620301526990699</v>
      </c>
      <c r="Q118" s="11">
        <v>6.6312997347480099E-2</v>
      </c>
      <c r="R118" s="11">
        <v>0</v>
      </c>
      <c r="S118" s="11">
        <v>0.196286472148541</v>
      </c>
      <c r="T118" s="1">
        <v>1508</v>
      </c>
      <c r="U118" s="9">
        <v>1</v>
      </c>
      <c r="V118" s="9"/>
      <c r="X118" s="9" t="s">
        <v>15</v>
      </c>
      <c r="Y118" s="9" t="s">
        <v>28</v>
      </c>
      <c r="Z118" s="9" t="s">
        <v>28</v>
      </c>
      <c r="AA118" s="25"/>
      <c r="AB118" s="25"/>
      <c r="AC118" s="25"/>
      <c r="AD118" s="25"/>
    </row>
    <row r="119" spans="1:30" x14ac:dyDescent="0.15">
      <c r="A119" s="9" t="s">
        <v>19</v>
      </c>
      <c r="B119" s="9">
        <v>5412512</v>
      </c>
      <c r="C119" s="9">
        <v>5706797</v>
      </c>
      <c r="D119" s="9">
        <f t="shared" si="3"/>
        <v>294.28500000000003</v>
      </c>
      <c r="E119" s="11">
        <v>36.8372943327239</v>
      </c>
      <c r="F119" s="11">
        <v>0.21111734044536101</v>
      </c>
      <c r="G119" s="11">
        <v>2.5584260429015599</v>
      </c>
      <c r="H119" s="11">
        <v>0.75290896646132799</v>
      </c>
      <c r="I119" s="11">
        <v>0.307968200609406</v>
      </c>
      <c r="J119" s="11">
        <v>1.19784973231325</v>
      </c>
      <c r="K119" s="2">
        <f t="shared" si="2"/>
        <v>1.0321697467488031</v>
      </c>
      <c r="L119" s="2">
        <f t="shared" si="2"/>
        <v>1.0321697467488025</v>
      </c>
      <c r="M119" s="1">
        <v>1461</v>
      </c>
      <c r="N119" s="9">
        <v>11</v>
      </c>
      <c r="O119" s="9"/>
      <c r="P119" s="11">
        <v>2.4786873001851299</v>
      </c>
      <c r="Q119" s="11">
        <v>0.72944297082228104</v>
      </c>
      <c r="R119" s="11">
        <v>0.29836972220844904</v>
      </c>
      <c r="S119" s="11">
        <v>1.1605162194361101</v>
      </c>
      <c r="T119" s="1">
        <v>1508</v>
      </c>
      <c r="U119" s="9">
        <v>11</v>
      </c>
      <c r="V119" s="9"/>
      <c r="X119" s="9" t="s">
        <v>20</v>
      </c>
      <c r="Y119" s="9" t="s">
        <v>28</v>
      </c>
      <c r="Z119" s="9" t="s">
        <v>28</v>
      </c>
      <c r="AA119" s="25"/>
      <c r="AB119" s="25"/>
      <c r="AC119" s="25"/>
      <c r="AD119" s="25"/>
    </row>
    <row r="120" spans="1:30" x14ac:dyDescent="0.15">
      <c r="A120" s="9" t="s">
        <v>19</v>
      </c>
      <c r="B120" s="9">
        <v>5706797</v>
      </c>
      <c r="C120" s="9">
        <v>5980235</v>
      </c>
      <c r="D120" s="9">
        <f t="shared" si="3"/>
        <v>273.43799999999999</v>
      </c>
      <c r="E120" s="11">
        <v>35.193589795164598</v>
      </c>
      <c r="F120" s="11">
        <v>0.21687822073910001</v>
      </c>
      <c r="G120" s="11">
        <v>3.75474619631632</v>
      </c>
      <c r="H120" s="11">
        <v>1.0266940451745401</v>
      </c>
      <c r="I120" s="11">
        <v>0.50711517052932897</v>
      </c>
      <c r="J120" s="11">
        <v>1.54627291981975</v>
      </c>
      <c r="K120" s="2">
        <f t="shared" si="2"/>
        <v>1.0321697467488025</v>
      </c>
      <c r="L120" s="2">
        <f t="shared" si="2"/>
        <v>1.0321697467488038</v>
      </c>
      <c r="M120" s="1">
        <v>1461</v>
      </c>
      <c r="N120" s="9">
        <v>15</v>
      </c>
      <c r="O120" s="9"/>
      <c r="P120" s="11">
        <v>3.6377216132746302</v>
      </c>
      <c r="Q120" s="11">
        <v>0.99469496021220205</v>
      </c>
      <c r="R120" s="11">
        <v>0.49130985685898299</v>
      </c>
      <c r="S120" s="11">
        <v>1.4980800635654201</v>
      </c>
      <c r="T120" s="1">
        <v>1508</v>
      </c>
      <c r="U120" s="9">
        <v>15</v>
      </c>
      <c r="V120" s="9"/>
      <c r="Y120" s="9" t="s">
        <v>28</v>
      </c>
      <c r="Z120" s="9" t="s">
        <v>28</v>
      </c>
      <c r="AA120" s="25"/>
      <c r="AB120" s="25"/>
      <c r="AC120" s="25"/>
      <c r="AD120" s="25"/>
    </row>
    <row r="121" spans="1:30" x14ac:dyDescent="0.15">
      <c r="A121" s="9" t="s">
        <v>19</v>
      </c>
      <c r="B121" s="9">
        <v>5980235</v>
      </c>
      <c r="C121" s="9">
        <v>6300797</v>
      </c>
      <c r="D121" s="9">
        <f t="shared" si="3"/>
        <v>320.56200000000001</v>
      </c>
      <c r="E121" s="11">
        <v>35.302888979701301</v>
      </c>
      <c r="F121" s="11">
        <v>0.23142047418817199</v>
      </c>
      <c r="G121" s="11">
        <v>8.9800882514752001</v>
      </c>
      <c r="H121" s="11">
        <v>2.8786840301576402</v>
      </c>
      <c r="I121" s="11">
        <v>2.0080704750596698</v>
      </c>
      <c r="J121" s="11">
        <v>3.7492975852556101</v>
      </c>
      <c r="K121" s="2">
        <f t="shared" si="2"/>
        <v>1.6696367374914329</v>
      </c>
      <c r="L121" s="2">
        <f t="shared" si="2"/>
        <v>1.669636737491434</v>
      </c>
      <c r="M121" s="1">
        <v>1459</v>
      </c>
      <c r="N121" s="9">
        <v>42</v>
      </c>
      <c r="O121" s="9" t="s">
        <v>13</v>
      </c>
      <c r="P121" s="11">
        <v>5.3784682918318198</v>
      </c>
      <c r="Q121" s="11">
        <v>1.72413793103448</v>
      </c>
      <c r="R121" s="11">
        <v>1.0614006467744099</v>
      </c>
      <c r="S121" s="11">
        <v>2.38687521529455</v>
      </c>
      <c r="T121" s="1">
        <v>1508</v>
      </c>
      <c r="U121" s="9">
        <v>26</v>
      </c>
      <c r="V121" s="9" t="s">
        <v>13</v>
      </c>
      <c r="Y121" s="9" t="s">
        <v>28</v>
      </c>
      <c r="Z121" s="9" t="s">
        <v>28</v>
      </c>
      <c r="AA121" s="25"/>
      <c r="AB121" s="25"/>
      <c r="AC121" s="25"/>
      <c r="AD121" s="25"/>
    </row>
    <row r="122" spans="1:30" x14ac:dyDescent="0.15">
      <c r="A122" s="9" t="s">
        <v>19</v>
      </c>
      <c r="B122" s="9">
        <v>6300797</v>
      </c>
      <c r="C122" s="9">
        <v>6545095</v>
      </c>
      <c r="D122" s="9">
        <f t="shared" si="3"/>
        <v>244.298</v>
      </c>
      <c r="E122" s="11">
        <v>34.088146083283199</v>
      </c>
      <c r="F122" s="11">
        <v>0.21882189943972899</v>
      </c>
      <c r="G122" s="11">
        <v>14.0279116893918</v>
      </c>
      <c r="H122" s="11">
        <v>3.42700479780672</v>
      </c>
      <c r="I122" s="11">
        <v>2.47708753178504</v>
      </c>
      <c r="J122" s="11">
        <v>4.3769220638283999</v>
      </c>
      <c r="K122" s="2">
        <f t="shared" si="2"/>
        <v>4.3037468585789433</v>
      </c>
      <c r="L122" s="2">
        <f t="shared" si="2"/>
        <v>4.3037468585789398</v>
      </c>
      <c r="M122" s="1">
        <v>1459</v>
      </c>
      <c r="N122" s="9">
        <v>50</v>
      </c>
      <c r="O122" s="9" t="s">
        <v>13</v>
      </c>
      <c r="P122" s="11">
        <v>3.2594648687176</v>
      </c>
      <c r="Q122" s="11">
        <v>0.79628400796283993</v>
      </c>
      <c r="R122" s="11">
        <v>0.34574391734107496</v>
      </c>
      <c r="S122" s="11">
        <v>1.2468240985846</v>
      </c>
      <c r="T122" s="1">
        <v>1507</v>
      </c>
      <c r="U122" s="9">
        <v>12</v>
      </c>
      <c r="V122" s="9"/>
      <c r="W122" s="9" t="s">
        <v>11</v>
      </c>
      <c r="Y122" s="9" t="s">
        <v>28</v>
      </c>
      <c r="Z122" s="9" t="s">
        <v>28</v>
      </c>
      <c r="AA122" s="25"/>
      <c r="AB122" s="25"/>
      <c r="AC122" s="25"/>
      <c r="AD122" s="25"/>
    </row>
    <row r="123" spans="1:30" x14ac:dyDescent="0.15">
      <c r="A123" s="9" t="s">
        <v>19</v>
      </c>
      <c r="B123" s="9">
        <v>6545095</v>
      </c>
      <c r="C123" s="9">
        <v>6815595</v>
      </c>
      <c r="D123" s="9">
        <f t="shared" si="3"/>
        <v>270.5</v>
      </c>
      <c r="E123" s="11">
        <v>34.773254072997901</v>
      </c>
      <c r="F123" s="11">
        <v>0.234472350894117</v>
      </c>
      <c r="G123" s="11">
        <v>5.8198091785278399</v>
      </c>
      <c r="H123" s="11">
        <v>1.5742642026009599</v>
      </c>
      <c r="I123" s="11">
        <v>0.93088091815928098</v>
      </c>
      <c r="J123" s="11">
        <v>2.2176474870426399</v>
      </c>
      <c r="K123" s="2">
        <f t="shared" si="2"/>
        <v>1.0783709787816564</v>
      </c>
      <c r="L123" s="2">
        <f t="shared" si="2"/>
        <v>1.0783709787816578</v>
      </c>
      <c r="M123" s="1">
        <v>1461</v>
      </c>
      <c r="N123" s="9">
        <v>23</v>
      </c>
      <c r="O123" s="9"/>
      <c r="P123" s="11">
        <v>5.39685256098329</v>
      </c>
      <c r="Q123" s="11">
        <v>1.4598540145985399</v>
      </c>
      <c r="R123" s="11">
        <v>0.84981984809197608</v>
      </c>
      <c r="S123" s="11">
        <v>2.0698881811051</v>
      </c>
      <c r="T123" s="1">
        <v>1507</v>
      </c>
      <c r="U123" s="9">
        <v>22</v>
      </c>
      <c r="V123" s="9" t="s">
        <v>13</v>
      </c>
      <c r="Y123" s="9" t="s">
        <v>28</v>
      </c>
      <c r="Z123" s="9" t="s">
        <v>28</v>
      </c>
      <c r="AA123" s="25"/>
      <c r="AB123" s="25"/>
      <c r="AC123" s="25"/>
      <c r="AD123" s="25"/>
    </row>
    <row r="124" spans="1:30" x14ac:dyDescent="0.15">
      <c r="A124" s="9" t="s">
        <v>19</v>
      </c>
      <c r="B124" s="9">
        <v>6815595</v>
      </c>
      <c r="C124" s="9">
        <v>7151117</v>
      </c>
      <c r="D124" s="9">
        <f t="shared" si="3"/>
        <v>335.52199999999999</v>
      </c>
      <c r="E124" s="11">
        <v>35.2557052720678</v>
      </c>
      <c r="F124" s="11">
        <v>0.20480655878441301</v>
      </c>
      <c r="G124" s="11">
        <v>5.72057890679657</v>
      </c>
      <c r="H124" s="11">
        <v>1.91938579654511</v>
      </c>
      <c r="I124" s="11">
        <v>1.07817788178511</v>
      </c>
      <c r="J124" s="11">
        <v>2.76059371130511</v>
      </c>
      <c r="K124" s="2">
        <f t="shared" si="2"/>
        <v>1.0105566218809987</v>
      </c>
      <c r="L124" s="2">
        <f t="shared" si="2"/>
        <v>1.0105566218809983</v>
      </c>
      <c r="M124" s="1">
        <v>1042</v>
      </c>
      <c r="N124" s="9">
        <v>20</v>
      </c>
      <c r="O124" s="9"/>
      <c r="P124" s="11">
        <v>5.6608197729173995</v>
      </c>
      <c r="Q124" s="11">
        <v>1.8993352326685702</v>
      </c>
      <c r="R124" s="11">
        <v>1.06691486497634</v>
      </c>
      <c r="S124" s="11">
        <v>2.7317556003607999</v>
      </c>
      <c r="T124" s="1">
        <v>1053</v>
      </c>
      <c r="U124" s="9">
        <v>20</v>
      </c>
      <c r="V124" s="9" t="s">
        <v>13</v>
      </c>
      <c r="Y124" s="9" t="s">
        <v>28</v>
      </c>
      <c r="Z124" s="9" t="s">
        <v>28</v>
      </c>
      <c r="AA124" s="25"/>
      <c r="AB124" s="25"/>
      <c r="AC124" s="25"/>
      <c r="AD124" s="25"/>
    </row>
    <row r="125" spans="1:30" x14ac:dyDescent="0.15">
      <c r="A125" s="9" t="s">
        <v>19</v>
      </c>
      <c r="B125" s="9">
        <v>7151117</v>
      </c>
      <c r="C125" s="9">
        <v>7393542</v>
      </c>
      <c r="D125" s="9">
        <f t="shared" si="3"/>
        <v>242.42500000000001</v>
      </c>
      <c r="E125" s="11">
        <v>34.105665233927098</v>
      </c>
      <c r="F125" s="11">
        <v>0.216066375361951</v>
      </c>
      <c r="G125" s="11">
        <v>7.5215385590565802</v>
      </c>
      <c r="H125" s="11">
        <v>1.8234165067178498</v>
      </c>
      <c r="I125" s="11">
        <v>1.0035084520787199</v>
      </c>
      <c r="J125" s="11">
        <v>2.6433245613569802</v>
      </c>
      <c r="K125" s="2">
        <f t="shared" si="2"/>
        <v>1.2800383877159305</v>
      </c>
      <c r="L125" s="2">
        <f t="shared" si="2"/>
        <v>1.2800383877159347</v>
      </c>
      <c r="M125" s="1">
        <v>1042</v>
      </c>
      <c r="N125" s="9">
        <v>19</v>
      </c>
      <c r="O125" s="9"/>
      <c r="P125" s="11">
        <v>5.8760257748815103</v>
      </c>
      <c r="Q125" s="11">
        <v>1.42450142450142</v>
      </c>
      <c r="R125" s="11">
        <v>0.70360423945236605</v>
      </c>
      <c r="S125" s="11">
        <v>2.1453986095504698</v>
      </c>
      <c r="T125" s="1">
        <v>1053</v>
      </c>
      <c r="U125" s="9">
        <v>15</v>
      </c>
      <c r="V125" s="9" t="s">
        <v>13</v>
      </c>
      <c r="Y125" s="9" t="s">
        <v>28</v>
      </c>
      <c r="Z125" s="9" t="s">
        <v>28</v>
      </c>
      <c r="AA125" s="25"/>
      <c r="AB125" s="25"/>
      <c r="AC125" s="25"/>
      <c r="AD125" s="25"/>
    </row>
    <row r="126" spans="1:30" x14ac:dyDescent="0.15">
      <c r="A126" s="9" t="s">
        <v>19</v>
      </c>
      <c r="B126" s="9">
        <v>7393542</v>
      </c>
      <c r="C126" s="9">
        <v>7675676</v>
      </c>
      <c r="D126" s="9">
        <f t="shared" si="3"/>
        <v>282.13400000000001</v>
      </c>
      <c r="E126" s="11">
        <v>35.688715291315496</v>
      </c>
      <c r="F126" s="11">
        <v>0.201862222188051</v>
      </c>
      <c r="G126" s="11">
        <v>6.3076293676284996</v>
      </c>
      <c r="H126" s="11">
        <v>1.7796030116358701</v>
      </c>
      <c r="I126" s="11">
        <v>1.0955456367801601</v>
      </c>
      <c r="J126" s="11">
        <v>2.46366038649158</v>
      </c>
      <c r="K126" s="2">
        <f t="shared" si="2"/>
        <v>1.412442811340467</v>
      </c>
      <c r="L126" s="2">
        <f t="shared" si="2"/>
        <v>1.4124428113404717</v>
      </c>
      <c r="M126" s="1">
        <v>1461</v>
      </c>
      <c r="N126" s="9">
        <v>26</v>
      </c>
      <c r="O126" s="9"/>
      <c r="P126" s="11">
        <v>4.4657591209956999</v>
      </c>
      <c r="Q126" s="11">
        <v>1.2599469496021201</v>
      </c>
      <c r="R126" s="11">
        <v>0.69340570760346498</v>
      </c>
      <c r="S126" s="11">
        <v>1.82648819160078</v>
      </c>
      <c r="T126" s="1">
        <v>1508</v>
      </c>
      <c r="U126" s="9">
        <v>19</v>
      </c>
      <c r="V126" s="9"/>
      <c r="Y126" s="9" t="s">
        <v>28</v>
      </c>
      <c r="Z126" s="9" t="s">
        <v>28</v>
      </c>
      <c r="AA126" s="25"/>
      <c r="AB126" s="25"/>
      <c r="AC126" s="25"/>
      <c r="AD126" s="25"/>
    </row>
    <row r="127" spans="1:30" x14ac:dyDescent="0.15">
      <c r="A127" s="9" t="s">
        <v>19</v>
      </c>
      <c r="B127" s="9">
        <v>7675676</v>
      </c>
      <c r="C127" s="9">
        <v>7958609</v>
      </c>
      <c r="D127" s="9">
        <f t="shared" si="3"/>
        <v>282.93299999999999</v>
      </c>
      <c r="E127" s="11">
        <v>34.418627665816096</v>
      </c>
      <c r="F127" s="11">
        <v>0.22087785659928899</v>
      </c>
      <c r="G127" s="11">
        <v>4.8383205749964695</v>
      </c>
      <c r="H127" s="11">
        <v>1.3689253935660501</v>
      </c>
      <c r="I127" s="11">
        <v>0.76896738728273906</v>
      </c>
      <c r="J127" s="11">
        <v>1.96888339984936</v>
      </c>
      <c r="K127" s="2">
        <f t="shared" si="2"/>
        <v>0.79397672826831012</v>
      </c>
      <c r="L127" s="2">
        <f t="shared" si="2"/>
        <v>0.79397672826831034</v>
      </c>
      <c r="M127" s="1">
        <v>1461</v>
      </c>
      <c r="N127" s="9">
        <v>20</v>
      </c>
      <c r="O127" s="9"/>
      <c r="P127" s="11">
        <v>6.0937813448877893</v>
      </c>
      <c r="Q127" s="11">
        <v>1.72413793103448</v>
      </c>
      <c r="R127" s="11">
        <v>1.0614006467744099</v>
      </c>
      <c r="S127" s="11">
        <v>2.38687521529455</v>
      </c>
      <c r="T127" s="1">
        <v>1508</v>
      </c>
      <c r="U127" s="9">
        <v>26</v>
      </c>
      <c r="V127" s="9" t="s">
        <v>13</v>
      </c>
      <c r="Y127" s="9" t="s">
        <v>28</v>
      </c>
      <c r="Z127" s="9" t="s">
        <v>28</v>
      </c>
      <c r="AA127" s="25"/>
      <c r="AB127" s="25"/>
      <c r="AC127" s="25"/>
      <c r="AD127" s="25"/>
    </row>
    <row r="128" spans="1:30" x14ac:dyDescent="0.15">
      <c r="A128" s="9" t="s">
        <v>19</v>
      </c>
      <c r="B128" s="9">
        <v>7958609</v>
      </c>
      <c r="C128" s="9">
        <v>8248999</v>
      </c>
      <c r="D128" s="9">
        <f t="shared" si="3"/>
        <v>290.39</v>
      </c>
      <c r="E128" s="11">
        <v>34.343006498135296</v>
      </c>
      <c r="F128" s="11">
        <v>0.23113253060244901</v>
      </c>
      <c r="G128" s="11">
        <v>3.0641497354185701</v>
      </c>
      <c r="H128" s="11">
        <v>0.88980150581793294</v>
      </c>
      <c r="I128" s="11">
        <v>0.40609989733679597</v>
      </c>
      <c r="J128" s="11">
        <v>1.3735031142990701</v>
      </c>
      <c r="K128" s="2">
        <f t="shared" si="2"/>
        <v>0.78930627692555599</v>
      </c>
      <c r="L128" s="2">
        <f t="shared" si="2"/>
        <v>0.78930627692555577</v>
      </c>
      <c r="M128" s="1">
        <v>1461</v>
      </c>
      <c r="N128" s="9">
        <v>13</v>
      </c>
      <c r="O128" s="9" t="s">
        <v>14</v>
      </c>
      <c r="P128" s="11">
        <v>3.8820795234947405</v>
      </c>
      <c r="Q128" s="11">
        <v>1.1273209549071601</v>
      </c>
      <c r="R128" s="11">
        <v>0.59142658977383</v>
      </c>
      <c r="S128" s="11">
        <v>1.6632153200404902</v>
      </c>
      <c r="T128" s="1">
        <v>1508</v>
      </c>
      <c r="U128" s="9">
        <v>17</v>
      </c>
      <c r="V128" s="9"/>
      <c r="Y128" s="9" t="s">
        <v>28</v>
      </c>
      <c r="Z128" s="9" t="s">
        <v>28</v>
      </c>
      <c r="AA128" s="25"/>
      <c r="AB128" s="25"/>
      <c r="AC128" s="25"/>
      <c r="AD128" s="25"/>
    </row>
    <row r="129" spans="1:30" x14ac:dyDescent="0.15">
      <c r="A129" s="9" t="s">
        <v>19</v>
      </c>
      <c r="B129" s="9">
        <v>8248999</v>
      </c>
      <c r="C129" s="9">
        <v>8522279</v>
      </c>
      <c r="D129" s="9">
        <f t="shared" si="3"/>
        <v>273.27999999999997</v>
      </c>
      <c r="E129" s="11">
        <v>35.261141462450702</v>
      </c>
      <c r="F129" s="11">
        <v>0.21621160924125801</v>
      </c>
      <c r="G129" s="11">
        <v>3.2559947666245801</v>
      </c>
      <c r="H129" s="11">
        <v>0.88980150581793294</v>
      </c>
      <c r="I129" s="11">
        <v>0.40609989733679597</v>
      </c>
      <c r="J129" s="11">
        <v>1.3735031142990701</v>
      </c>
      <c r="K129" s="2">
        <f t="shared" si="2"/>
        <v>1.6772758384668036</v>
      </c>
      <c r="L129" s="2">
        <f t="shared" si="2"/>
        <v>1.6772758384668032</v>
      </c>
      <c r="M129" s="1">
        <v>1461</v>
      </c>
      <c r="N129" s="9">
        <v>13</v>
      </c>
      <c r="O129" s="9" t="s">
        <v>14</v>
      </c>
      <c r="P129" s="11">
        <v>1.9412398914664399</v>
      </c>
      <c r="Q129" s="11">
        <v>0.53050397877984101</v>
      </c>
      <c r="R129" s="11">
        <v>0.16288347715500501</v>
      </c>
      <c r="S129" s="11">
        <v>0.89812448040467696</v>
      </c>
      <c r="T129" s="1">
        <v>1508</v>
      </c>
      <c r="U129" s="9">
        <v>8</v>
      </c>
      <c r="V129" s="9"/>
      <c r="Y129" s="9" t="s">
        <v>28</v>
      </c>
      <c r="Z129" s="9" t="s">
        <v>28</v>
      </c>
      <c r="AA129" s="25"/>
      <c r="AB129" s="25"/>
      <c r="AC129" s="25"/>
      <c r="AD129" s="25"/>
    </row>
    <row r="130" spans="1:30" x14ac:dyDescent="0.15">
      <c r="A130" s="9" t="s">
        <v>19</v>
      </c>
      <c r="B130" s="9">
        <v>8522279</v>
      </c>
      <c r="C130" s="9">
        <v>8793837</v>
      </c>
      <c r="D130" s="9">
        <f t="shared" si="3"/>
        <v>271.55799999999999</v>
      </c>
      <c r="E130" s="11">
        <v>35.102132501592699</v>
      </c>
      <c r="F130" s="11">
        <v>0.215561997687677</v>
      </c>
      <c r="G130" s="11">
        <v>4.0327896142379398</v>
      </c>
      <c r="H130" s="11">
        <v>1.09514031485284</v>
      </c>
      <c r="I130" s="11">
        <v>0.55852156057494806</v>
      </c>
      <c r="J130" s="11">
        <v>1.63175906913073</v>
      </c>
      <c r="K130" s="2">
        <f t="shared" si="2"/>
        <v>1.2695203496024856</v>
      </c>
      <c r="L130" s="2">
        <f t="shared" si="2"/>
        <v>1.2695203496024847</v>
      </c>
      <c r="M130" s="1">
        <v>1461</v>
      </c>
      <c r="N130" s="9">
        <v>16</v>
      </c>
      <c r="O130" s="9"/>
      <c r="P130" s="11">
        <v>3.1766246326817003</v>
      </c>
      <c r="Q130" s="11">
        <v>0.86264100862640991</v>
      </c>
      <c r="R130" s="11">
        <v>0.39370401460455101</v>
      </c>
      <c r="S130" s="11">
        <v>1.33157800264827</v>
      </c>
      <c r="T130" s="1">
        <v>1507</v>
      </c>
      <c r="U130" s="9">
        <v>13</v>
      </c>
      <c r="V130" s="9"/>
      <c r="Y130" s="9" t="s">
        <v>28</v>
      </c>
      <c r="Z130" s="9" t="s">
        <v>28</v>
      </c>
      <c r="AA130" s="25"/>
      <c r="AB130" s="25"/>
      <c r="AC130" s="25"/>
      <c r="AD130" s="25"/>
    </row>
    <row r="131" spans="1:30" x14ac:dyDescent="0.15">
      <c r="A131" s="9" t="s">
        <v>19</v>
      </c>
      <c r="B131" s="9">
        <v>8793837</v>
      </c>
      <c r="C131" s="9">
        <v>9070039</v>
      </c>
      <c r="D131" s="9">
        <f t="shared" si="3"/>
        <v>276.202</v>
      </c>
      <c r="E131" s="11">
        <v>36.984753967190798</v>
      </c>
      <c r="F131" s="11">
        <v>0.203487945093002</v>
      </c>
      <c r="G131" s="11">
        <v>2.7259260995040901</v>
      </c>
      <c r="H131" s="11">
        <v>0.75290896646132799</v>
      </c>
      <c r="I131" s="11">
        <v>0.307968200609406</v>
      </c>
      <c r="J131" s="11">
        <v>1.19784973231325</v>
      </c>
      <c r="K131" s="2">
        <f t="shared" ref="K131:L194" si="4">G131/P131</f>
        <v>1.1346338124572219</v>
      </c>
      <c r="L131" s="2">
        <f t="shared" si="4"/>
        <v>1.1346338124572215</v>
      </c>
      <c r="M131" s="1">
        <v>1461</v>
      </c>
      <c r="N131" s="9">
        <v>11</v>
      </c>
      <c r="O131" s="9" t="s">
        <v>14</v>
      </c>
      <c r="P131" s="11">
        <v>2.4024721188245599</v>
      </c>
      <c r="Q131" s="11">
        <v>0.66357000663569998</v>
      </c>
      <c r="R131" s="11">
        <v>0.25228505547909597</v>
      </c>
      <c r="S131" s="11">
        <v>1.0748549577923001</v>
      </c>
      <c r="T131" s="1">
        <v>1507</v>
      </c>
      <c r="U131" s="9">
        <v>10</v>
      </c>
      <c r="V131" s="9"/>
      <c r="Y131" s="9" t="s">
        <v>28</v>
      </c>
      <c r="Z131" s="9" t="s">
        <v>28</v>
      </c>
      <c r="AA131" s="25"/>
      <c r="AB131" s="25"/>
      <c r="AC131" s="25"/>
      <c r="AD131" s="25"/>
    </row>
    <row r="132" spans="1:30" x14ac:dyDescent="0.15">
      <c r="A132" s="9" t="s">
        <v>19</v>
      </c>
      <c r="B132" s="9">
        <v>9070039</v>
      </c>
      <c r="C132" s="9">
        <v>9353369</v>
      </c>
      <c r="D132" s="9">
        <f t="shared" si="3"/>
        <v>283.33</v>
      </c>
      <c r="E132" s="11">
        <v>36.4386530242014</v>
      </c>
      <c r="F132" s="11">
        <v>0.20696829653972701</v>
      </c>
      <c r="G132" s="11">
        <v>2.4157705891096501</v>
      </c>
      <c r="H132" s="11">
        <v>0.68446269678302507</v>
      </c>
      <c r="I132" s="11">
        <v>0.26022832211293401</v>
      </c>
      <c r="J132" s="11">
        <v>1.1086970714531199</v>
      </c>
      <c r="K132" s="2">
        <f t="shared" si="4"/>
        <v>0.85957107004334954</v>
      </c>
      <c r="L132" s="2">
        <f t="shared" si="4"/>
        <v>0.85957107004334909</v>
      </c>
      <c r="M132" s="1">
        <v>1461</v>
      </c>
      <c r="N132" s="9">
        <v>10</v>
      </c>
      <c r="O132" s="9" t="s">
        <v>14</v>
      </c>
      <c r="P132" s="11">
        <v>2.8104372905288901</v>
      </c>
      <c r="Q132" s="11">
        <v>0.79628400796283993</v>
      </c>
      <c r="R132" s="11">
        <v>0.34574391734107496</v>
      </c>
      <c r="S132" s="11">
        <v>1.2468240985846</v>
      </c>
      <c r="T132" s="1">
        <v>1507</v>
      </c>
      <c r="U132" s="9">
        <v>12</v>
      </c>
      <c r="V132" s="9"/>
      <c r="Y132" s="9" t="s">
        <v>28</v>
      </c>
      <c r="Z132" s="9" t="s">
        <v>28</v>
      </c>
      <c r="AA132" s="25"/>
      <c r="AB132" s="25"/>
      <c r="AC132" s="25"/>
      <c r="AD132" s="25"/>
    </row>
    <row r="133" spans="1:30" x14ac:dyDescent="0.15">
      <c r="A133" s="9" t="s">
        <v>19</v>
      </c>
      <c r="B133" s="9">
        <v>9353369</v>
      </c>
      <c r="C133" s="9">
        <v>9671628</v>
      </c>
      <c r="D133" s="9">
        <f t="shared" si="3"/>
        <v>318.25900000000001</v>
      </c>
      <c r="E133" s="11">
        <v>34.717212342110201</v>
      </c>
      <c r="F133" s="11">
        <v>0.22888742343438601</v>
      </c>
      <c r="G133" s="11">
        <v>5.3766000815608699</v>
      </c>
      <c r="H133" s="11">
        <v>1.7111567419575602</v>
      </c>
      <c r="I133" s="11">
        <v>1.0403832991102</v>
      </c>
      <c r="J133" s="11">
        <v>2.3819301848049204</v>
      </c>
      <c r="K133" s="2">
        <f t="shared" si="4"/>
        <v>0.84860699165969433</v>
      </c>
      <c r="L133" s="2">
        <f t="shared" si="4"/>
        <v>0.84860699165969267</v>
      </c>
      <c r="M133" s="1">
        <v>1461</v>
      </c>
      <c r="N133" s="9">
        <v>25</v>
      </c>
      <c r="O133" s="9"/>
      <c r="P133" s="11">
        <v>6.3357951730345592</v>
      </c>
      <c r="Q133" s="11">
        <v>2.0164301717699802</v>
      </c>
      <c r="R133" s="11">
        <v>1.25582832348731</v>
      </c>
      <c r="S133" s="11">
        <v>2.7770320200526499</v>
      </c>
      <c r="T133" s="1">
        <v>1339</v>
      </c>
      <c r="U133" s="9">
        <v>27</v>
      </c>
      <c r="V133" s="9" t="s">
        <v>13</v>
      </c>
      <c r="Y133" s="9" t="s">
        <v>28</v>
      </c>
      <c r="Z133" s="9" t="s">
        <v>28</v>
      </c>
      <c r="AA133" s="25"/>
      <c r="AB133" s="25"/>
      <c r="AC133" s="25"/>
      <c r="AD133" s="25"/>
    </row>
    <row r="134" spans="1:30" x14ac:dyDescent="0.15">
      <c r="A134" s="9" t="s">
        <v>19</v>
      </c>
      <c r="B134" s="9">
        <v>9671628</v>
      </c>
      <c r="C134" s="9">
        <v>9990901</v>
      </c>
      <c r="D134" s="9">
        <f t="shared" si="3"/>
        <v>319.27300000000002</v>
      </c>
      <c r="E134" s="11">
        <v>33.924152921941705</v>
      </c>
      <c r="F134" s="11">
        <v>0.240807834624953</v>
      </c>
      <c r="G134" s="11">
        <v>9.4327626610538591</v>
      </c>
      <c r="H134" s="11">
        <v>3.0116358658453102</v>
      </c>
      <c r="I134" s="11">
        <v>2.1217543341414702</v>
      </c>
      <c r="J134" s="11">
        <v>3.9015173975491502</v>
      </c>
      <c r="K134" s="2">
        <f t="shared" si="4"/>
        <v>1.9217105048727203</v>
      </c>
      <c r="L134" s="2">
        <f t="shared" si="4"/>
        <v>1.921710504872719</v>
      </c>
      <c r="M134" s="1">
        <v>1461</v>
      </c>
      <c r="N134" s="9">
        <v>44</v>
      </c>
      <c r="O134" s="9" t="s">
        <v>13</v>
      </c>
      <c r="P134" s="11">
        <v>4.90852427414847</v>
      </c>
      <c r="Q134" s="11">
        <v>1.5671641791044799</v>
      </c>
      <c r="R134" s="11">
        <v>0.89687698790198389</v>
      </c>
      <c r="S134" s="11">
        <v>2.2374513703069798</v>
      </c>
      <c r="T134" s="1">
        <v>1340</v>
      </c>
      <c r="U134" s="9">
        <v>21</v>
      </c>
      <c r="V134" s="9"/>
      <c r="Y134" s="9" t="s">
        <v>28</v>
      </c>
      <c r="Z134" s="9" t="s">
        <v>28</v>
      </c>
      <c r="AA134" s="25"/>
      <c r="AB134" s="25"/>
      <c r="AC134" s="25"/>
      <c r="AD134" s="25"/>
    </row>
    <row r="135" spans="1:30" x14ac:dyDescent="0.15">
      <c r="A135" s="9" t="s">
        <v>19</v>
      </c>
      <c r="B135" s="9">
        <v>9990901</v>
      </c>
      <c r="C135" s="9">
        <v>10283957</v>
      </c>
      <c r="D135" s="9">
        <f t="shared" ref="D135:D198" si="5">(C135-B135)/1000</f>
        <v>293.05599999999998</v>
      </c>
      <c r="E135" s="11">
        <v>34.402863606738599</v>
      </c>
      <c r="F135" s="11">
        <v>0.22036598921772099</v>
      </c>
      <c r="G135" s="11">
        <v>5.1383107481570303</v>
      </c>
      <c r="H135" s="11">
        <v>1.50581793292266</v>
      </c>
      <c r="I135" s="11">
        <v>0.87657666740219997</v>
      </c>
      <c r="J135" s="11">
        <v>2.1350591984431198</v>
      </c>
      <c r="K135" s="2">
        <f t="shared" si="4"/>
        <v>1.4192334017796016</v>
      </c>
      <c r="L135" s="2">
        <f t="shared" si="4"/>
        <v>1.4192334017796093</v>
      </c>
      <c r="M135" s="1">
        <v>1461</v>
      </c>
      <c r="N135" s="9">
        <v>22</v>
      </c>
      <c r="O135" s="9"/>
      <c r="P135" s="11">
        <v>3.6204832423715598</v>
      </c>
      <c r="Q135" s="11">
        <v>1.06100795755968</v>
      </c>
      <c r="R135" s="11">
        <v>0.54111405835543602</v>
      </c>
      <c r="S135" s="11">
        <v>1.5809018567639201</v>
      </c>
      <c r="T135" s="1">
        <v>1508</v>
      </c>
      <c r="U135" s="9">
        <v>16</v>
      </c>
      <c r="V135" s="9"/>
      <c r="Y135" s="9" t="s">
        <v>28</v>
      </c>
      <c r="Z135" s="9" t="s">
        <v>28</v>
      </c>
      <c r="AA135" s="25"/>
      <c r="AB135" s="25"/>
      <c r="AC135" s="25"/>
      <c r="AD135" s="25"/>
    </row>
    <row r="136" spans="1:30" x14ac:dyDescent="0.15">
      <c r="A136" s="9" t="s">
        <v>19</v>
      </c>
      <c r="B136" s="9">
        <v>10283957</v>
      </c>
      <c r="C136" s="9">
        <v>10559592</v>
      </c>
      <c r="D136" s="9">
        <f t="shared" si="5"/>
        <v>275.63499999999999</v>
      </c>
      <c r="E136" s="11">
        <v>34.936292791943004</v>
      </c>
      <c r="F136" s="11">
        <v>0.20844863290072899</v>
      </c>
      <c r="G136" s="11">
        <v>4.0901613573563695</v>
      </c>
      <c r="H136" s="11">
        <v>1.12739571589628</v>
      </c>
      <c r="I136" s="11">
        <v>0.42862861173280503</v>
      </c>
      <c r="J136" s="11">
        <v>1.8261628200597599</v>
      </c>
      <c r="K136" s="2">
        <f t="shared" si="4"/>
        <v>1.6959252697696912</v>
      </c>
      <c r="L136" s="2">
        <f t="shared" si="4"/>
        <v>1.6959252697696898</v>
      </c>
      <c r="M136" s="1">
        <v>887</v>
      </c>
      <c r="N136" s="9">
        <v>10</v>
      </c>
      <c r="O136" s="9"/>
      <c r="P136" s="11">
        <v>2.4117580121391899</v>
      </c>
      <c r="Q136" s="11">
        <v>0.66476733143399802</v>
      </c>
      <c r="R136" s="11">
        <v>0.17230080059956301</v>
      </c>
      <c r="S136" s="11">
        <v>1.1572338622684299</v>
      </c>
      <c r="T136" s="1">
        <v>1053</v>
      </c>
      <c r="U136" s="9">
        <v>7</v>
      </c>
      <c r="V136" s="9"/>
      <c r="Y136" s="9" t="s">
        <v>28</v>
      </c>
      <c r="Z136" s="9" t="s">
        <v>28</v>
      </c>
      <c r="AA136" s="25"/>
      <c r="AB136" s="25"/>
      <c r="AC136" s="25"/>
      <c r="AD136" s="25"/>
    </row>
    <row r="137" spans="1:30" x14ac:dyDescent="0.15">
      <c r="A137" s="9" t="s">
        <v>19</v>
      </c>
      <c r="B137" s="9">
        <v>10559592</v>
      </c>
      <c r="C137" s="9">
        <v>10857812</v>
      </c>
      <c r="D137" s="9">
        <f t="shared" si="5"/>
        <v>298.22000000000003</v>
      </c>
      <c r="E137" s="11">
        <v>35.2040936084313</v>
      </c>
      <c r="F137" s="11">
        <v>0.22142056311362501</v>
      </c>
      <c r="G137" s="11">
        <v>4.1584438637316206</v>
      </c>
      <c r="H137" s="11">
        <v>1.24013528748591</v>
      </c>
      <c r="I137" s="11">
        <v>0.50726216582902295</v>
      </c>
      <c r="J137" s="11">
        <v>1.9730084091428</v>
      </c>
      <c r="K137" s="2">
        <f t="shared" si="4"/>
        <v>2.1764374295377698</v>
      </c>
      <c r="L137" s="2">
        <f t="shared" si="4"/>
        <v>2.1764374295377711</v>
      </c>
      <c r="M137" s="1">
        <v>887</v>
      </c>
      <c r="N137" s="9">
        <v>11</v>
      </c>
      <c r="O137" s="9"/>
      <c r="P137" s="11">
        <v>1.91066547895879</v>
      </c>
      <c r="Q137" s="11">
        <v>0.56980056980057003</v>
      </c>
      <c r="R137" s="11">
        <v>0.113865157088791</v>
      </c>
      <c r="S137" s="11">
        <v>1.02573598251235</v>
      </c>
      <c r="T137" s="1">
        <v>1053</v>
      </c>
      <c r="U137" s="9">
        <v>6</v>
      </c>
      <c r="V137" s="9"/>
      <c r="Y137" s="9" t="s">
        <v>28</v>
      </c>
      <c r="Z137" s="9" t="s">
        <v>28</v>
      </c>
      <c r="AA137" s="25"/>
      <c r="AB137" s="25"/>
      <c r="AC137" s="25"/>
      <c r="AD137" s="25"/>
    </row>
    <row r="138" spans="1:30" x14ac:dyDescent="0.15">
      <c r="A138" s="9" t="s">
        <v>19</v>
      </c>
      <c r="B138" s="9">
        <v>10857812</v>
      </c>
      <c r="C138" s="9">
        <v>11099246</v>
      </c>
      <c r="D138" s="9">
        <f t="shared" si="5"/>
        <v>241.434</v>
      </c>
      <c r="E138" s="11">
        <v>36.079690185764299</v>
      </c>
      <c r="F138" s="11">
        <v>0.21130804843613901</v>
      </c>
      <c r="G138" s="11">
        <v>2.5514793924025998</v>
      </c>
      <c r="H138" s="11">
        <v>0.61601642710472304</v>
      </c>
      <c r="I138" s="11">
        <v>0.21355236139630399</v>
      </c>
      <c r="J138" s="11">
        <v>1.0184804928131401</v>
      </c>
      <c r="K138" s="2">
        <f t="shared" si="4"/>
        <v>1.5472279260780304</v>
      </c>
      <c r="L138" s="2">
        <f t="shared" si="4"/>
        <v>1.5472279260780297</v>
      </c>
      <c r="M138" s="1">
        <v>1461</v>
      </c>
      <c r="N138" s="9">
        <v>9</v>
      </c>
      <c r="O138" s="9" t="s">
        <v>14</v>
      </c>
      <c r="P138" s="11">
        <v>1.6490649822164098</v>
      </c>
      <c r="Q138" s="11">
        <v>0.39814200398141997</v>
      </c>
      <c r="R138" s="11">
        <v>7.9562050706368292E-2</v>
      </c>
      <c r="S138" s="11">
        <v>0.71672195725647203</v>
      </c>
      <c r="T138" s="1">
        <v>1507</v>
      </c>
      <c r="U138" s="9">
        <v>6</v>
      </c>
      <c r="V138" s="9"/>
      <c r="Y138" s="9" t="s">
        <v>28</v>
      </c>
      <c r="Z138" s="9" t="s">
        <v>28</v>
      </c>
      <c r="AA138" s="25"/>
      <c r="AB138" s="25"/>
      <c r="AC138" s="25"/>
      <c r="AD138" s="25"/>
    </row>
    <row r="139" spans="1:30" x14ac:dyDescent="0.15">
      <c r="A139" s="9" t="s">
        <v>19</v>
      </c>
      <c r="B139" s="9">
        <v>11099246</v>
      </c>
      <c r="C139" s="9">
        <v>11385253</v>
      </c>
      <c r="D139" s="9">
        <f t="shared" si="5"/>
        <v>286.00700000000001</v>
      </c>
      <c r="E139" s="11">
        <v>34.621059550781801</v>
      </c>
      <c r="F139" s="11">
        <v>0.21640586602446599</v>
      </c>
      <c r="G139" s="11">
        <v>3.11110705231299</v>
      </c>
      <c r="H139" s="11">
        <v>0.88980150581793294</v>
      </c>
      <c r="I139" s="11">
        <v>0.40609989733679597</v>
      </c>
      <c r="J139" s="11">
        <v>1.3735031142990701</v>
      </c>
      <c r="K139" s="2">
        <f t="shared" si="4"/>
        <v>1.2198369734304026</v>
      </c>
      <c r="L139" s="2">
        <f t="shared" si="4"/>
        <v>1.2198369734304029</v>
      </c>
      <c r="M139" s="1">
        <v>1461</v>
      </c>
      <c r="N139" s="9">
        <v>13</v>
      </c>
      <c r="O139" s="9" t="s">
        <v>14</v>
      </c>
      <c r="P139" s="11">
        <v>2.5504285573210601</v>
      </c>
      <c r="Q139" s="11">
        <v>0.72944297082228104</v>
      </c>
      <c r="R139" s="11">
        <v>0.29836972220844904</v>
      </c>
      <c r="S139" s="11">
        <v>1.1605162194361101</v>
      </c>
      <c r="T139" s="1">
        <v>1508</v>
      </c>
      <c r="U139" s="9">
        <v>11</v>
      </c>
      <c r="V139" s="9"/>
      <c r="Y139" s="9" t="s">
        <v>28</v>
      </c>
      <c r="Z139" s="9" t="s">
        <v>28</v>
      </c>
      <c r="AA139" s="25"/>
      <c r="AB139" s="25"/>
      <c r="AC139" s="25"/>
      <c r="AD139" s="25"/>
    </row>
    <row r="140" spans="1:30" x14ac:dyDescent="0.15">
      <c r="A140" s="9" t="s">
        <v>19</v>
      </c>
      <c r="B140" s="9">
        <v>11385253</v>
      </c>
      <c r="C140" s="9">
        <v>11674816</v>
      </c>
      <c r="D140" s="9">
        <f t="shared" si="5"/>
        <v>289.56299999999999</v>
      </c>
      <c r="E140" s="11">
        <v>35.134201765412797</v>
      </c>
      <c r="F140" s="11">
        <v>0.20336130939546901</v>
      </c>
      <c r="G140" s="11">
        <v>3.9771224251877402</v>
      </c>
      <c r="H140" s="11">
        <v>1.15163147792706</v>
      </c>
      <c r="I140" s="11">
        <v>0.500034629014392</v>
      </c>
      <c r="J140" s="11">
        <v>1.80322832683973</v>
      </c>
      <c r="K140" s="2">
        <f t="shared" si="4"/>
        <v>1.5158349328214957</v>
      </c>
      <c r="L140" s="2">
        <f t="shared" si="4"/>
        <v>1.5158349328214935</v>
      </c>
      <c r="M140" s="1">
        <v>1042</v>
      </c>
      <c r="N140" s="9">
        <v>12</v>
      </c>
      <c r="O140" s="9"/>
      <c r="P140" s="11">
        <v>2.6237173580535798</v>
      </c>
      <c r="Q140" s="11">
        <v>0.75973409306742601</v>
      </c>
      <c r="R140" s="11">
        <v>0.23326522654296902</v>
      </c>
      <c r="S140" s="11">
        <v>1.28620295959188</v>
      </c>
      <c r="T140" s="1">
        <v>1053</v>
      </c>
      <c r="U140" s="9">
        <v>8</v>
      </c>
      <c r="V140" s="9"/>
      <c r="Y140" s="9" t="s">
        <v>28</v>
      </c>
      <c r="Z140" s="9" t="s">
        <v>28</v>
      </c>
      <c r="AA140" s="25"/>
      <c r="AB140" s="25"/>
      <c r="AC140" s="25"/>
      <c r="AD140" s="25"/>
    </row>
    <row r="141" spans="1:30" x14ac:dyDescent="0.15">
      <c r="A141" s="9" t="s">
        <v>19</v>
      </c>
      <c r="B141" s="9">
        <v>11674816</v>
      </c>
      <c r="C141" s="9">
        <v>11961676</v>
      </c>
      <c r="D141" s="9">
        <f t="shared" si="5"/>
        <v>286.86</v>
      </c>
      <c r="E141" s="11">
        <v>35.102203039420402</v>
      </c>
      <c r="F141" s="11">
        <v>0.20298852107818999</v>
      </c>
      <c r="G141" s="11">
        <v>3.6800477865579801</v>
      </c>
      <c r="H141" s="11">
        <v>1.0556621880998101</v>
      </c>
      <c r="I141" s="11">
        <v>0.43180570162221099</v>
      </c>
      <c r="J141" s="11">
        <v>1.6795186745774098</v>
      </c>
      <c r="K141" s="2">
        <f t="shared" si="4"/>
        <v>0.79400877433506989</v>
      </c>
      <c r="L141" s="2">
        <f t="shared" si="4"/>
        <v>0.79400877433506911</v>
      </c>
      <c r="M141" s="1">
        <v>1042</v>
      </c>
      <c r="N141" s="9">
        <v>11</v>
      </c>
      <c r="O141" s="9"/>
      <c r="P141" s="11">
        <v>4.6347696719595799</v>
      </c>
      <c r="Q141" s="11">
        <v>1.329534662868</v>
      </c>
      <c r="R141" s="11">
        <v>0.63308181594711399</v>
      </c>
      <c r="S141" s="11">
        <v>2.02598750978889</v>
      </c>
      <c r="T141" s="1">
        <v>1053</v>
      </c>
      <c r="U141" s="9">
        <v>14</v>
      </c>
      <c r="V141" s="9"/>
      <c r="Y141" s="9" t="s">
        <v>28</v>
      </c>
      <c r="Z141" s="9" t="s">
        <v>28</v>
      </c>
      <c r="AA141" s="25"/>
      <c r="AB141" s="25"/>
      <c r="AC141" s="25"/>
      <c r="AD141" s="25"/>
    </row>
    <row r="142" spans="1:30" x14ac:dyDescent="0.15">
      <c r="A142" s="9" t="s">
        <v>19</v>
      </c>
      <c r="B142" s="9">
        <v>11961676</v>
      </c>
      <c r="C142" s="9">
        <v>12246871</v>
      </c>
      <c r="D142" s="9">
        <f t="shared" si="5"/>
        <v>285.19499999999999</v>
      </c>
      <c r="E142" s="11">
        <v>33.745915089973202</v>
      </c>
      <c r="F142" s="11">
        <v>0.21394889450391599</v>
      </c>
      <c r="G142" s="11">
        <v>4.3199513815391697</v>
      </c>
      <c r="H142" s="11">
        <v>1.2320328542094501</v>
      </c>
      <c r="I142" s="11">
        <v>0.66286271411678799</v>
      </c>
      <c r="J142" s="11">
        <v>1.8012029943021102</v>
      </c>
      <c r="K142" s="2">
        <f t="shared" si="4"/>
        <v>1.1611909650924024</v>
      </c>
      <c r="L142" s="2">
        <f t="shared" si="4"/>
        <v>1.1611909650924086</v>
      </c>
      <c r="M142" s="1">
        <v>1461</v>
      </c>
      <c r="N142" s="9">
        <v>18</v>
      </c>
      <c r="O142" s="9"/>
      <c r="P142" s="11">
        <v>3.7202764329081801</v>
      </c>
      <c r="Q142" s="11">
        <v>1.06100795755968</v>
      </c>
      <c r="R142" s="11">
        <v>0.54111405835543602</v>
      </c>
      <c r="S142" s="11">
        <v>1.5809018567639201</v>
      </c>
      <c r="T142" s="1">
        <v>1508</v>
      </c>
      <c r="U142" s="9">
        <v>16</v>
      </c>
      <c r="V142" s="9"/>
      <c r="Y142" s="9" t="s">
        <v>28</v>
      </c>
      <c r="Z142" s="9" t="s">
        <v>28</v>
      </c>
      <c r="AA142" s="25"/>
      <c r="AB142" s="25"/>
      <c r="AC142" s="25"/>
      <c r="AD142" s="25"/>
    </row>
    <row r="143" spans="1:30" x14ac:dyDescent="0.15">
      <c r="A143" s="9" t="s">
        <v>19</v>
      </c>
      <c r="B143" s="9">
        <v>12246871</v>
      </c>
      <c r="C143" s="9">
        <v>12527106</v>
      </c>
      <c r="D143" s="9">
        <f t="shared" si="5"/>
        <v>280.23500000000001</v>
      </c>
      <c r="E143" s="11">
        <v>33.911060677428999</v>
      </c>
      <c r="F143" s="11">
        <v>0.22338857524950501</v>
      </c>
      <c r="G143" s="11">
        <v>4.6406568887928303</v>
      </c>
      <c r="H143" s="11">
        <v>1.30047912388775</v>
      </c>
      <c r="I143" s="11">
        <v>0.71571239361124595</v>
      </c>
      <c r="J143" s="11">
        <v>1.8852458541642501</v>
      </c>
      <c r="K143" s="2">
        <f t="shared" si="4"/>
        <v>1.3065480264658897</v>
      </c>
      <c r="L143" s="2">
        <f t="shared" si="4"/>
        <v>1.3065480264658931</v>
      </c>
      <c r="M143" s="1">
        <v>1461</v>
      </c>
      <c r="N143" s="9">
        <v>19</v>
      </c>
      <c r="O143" s="9"/>
      <c r="P143" s="11">
        <v>3.5518456228091702</v>
      </c>
      <c r="Q143" s="11">
        <v>0.99535500995354997</v>
      </c>
      <c r="R143" s="11">
        <v>0.49163587534395903</v>
      </c>
      <c r="S143" s="11">
        <v>1.4990741445631399</v>
      </c>
      <c r="T143" s="1">
        <v>1507</v>
      </c>
      <c r="U143" s="9">
        <v>15</v>
      </c>
      <c r="V143" s="9"/>
      <c r="Y143" s="9" t="s">
        <v>28</v>
      </c>
      <c r="Z143" s="9" t="s">
        <v>28</v>
      </c>
      <c r="AA143" s="25"/>
      <c r="AB143" s="25"/>
      <c r="AC143" s="25"/>
      <c r="AD143" s="25"/>
    </row>
    <row r="144" spans="1:30" x14ac:dyDescent="0.15">
      <c r="A144" s="9" t="s">
        <v>19</v>
      </c>
      <c r="B144" s="9">
        <v>12527106</v>
      </c>
      <c r="C144" s="9">
        <v>12818855</v>
      </c>
      <c r="D144" s="9">
        <f t="shared" si="5"/>
        <v>291.74900000000002</v>
      </c>
      <c r="E144" s="11">
        <v>36.198800342759199</v>
      </c>
      <c r="F144" s="11">
        <v>0.21328759796558899</v>
      </c>
      <c r="G144" s="11">
        <v>3.9883002040484801</v>
      </c>
      <c r="H144" s="11">
        <v>1.1635865845311399</v>
      </c>
      <c r="I144" s="11">
        <v>0.610452633387361</v>
      </c>
      <c r="J144" s="11">
        <v>1.71672053567492</v>
      </c>
      <c r="K144" s="2">
        <f t="shared" si="4"/>
        <v>2.1919062286105371</v>
      </c>
      <c r="L144" s="2">
        <f t="shared" si="4"/>
        <v>2.1919062286105353</v>
      </c>
      <c r="M144" s="1">
        <v>1461</v>
      </c>
      <c r="N144" s="9">
        <v>17</v>
      </c>
      <c r="O144" s="9"/>
      <c r="P144" s="11">
        <v>1.8195578588125498</v>
      </c>
      <c r="Q144" s="11">
        <v>0.53085600530855992</v>
      </c>
      <c r="R144" s="11">
        <v>0.162991561745021</v>
      </c>
      <c r="S144" s="11">
        <v>0.8987204488720989</v>
      </c>
      <c r="T144" s="1">
        <v>1507</v>
      </c>
      <c r="U144" s="9">
        <v>8</v>
      </c>
      <c r="V144" s="9"/>
      <c r="Y144" s="9" t="s">
        <v>28</v>
      </c>
      <c r="Z144" s="9" t="s">
        <v>28</v>
      </c>
      <c r="AA144" s="25"/>
      <c r="AB144" s="25"/>
      <c r="AC144" s="25"/>
      <c r="AD144" s="25"/>
    </row>
    <row r="145" spans="1:30" x14ac:dyDescent="0.15">
      <c r="A145" s="9" t="s">
        <v>19</v>
      </c>
      <c r="B145" s="9">
        <v>12818855</v>
      </c>
      <c r="C145" s="9">
        <v>13096809</v>
      </c>
      <c r="D145" s="9">
        <f t="shared" si="5"/>
        <v>277.95400000000001</v>
      </c>
      <c r="E145" s="11">
        <v>35.171160799410004</v>
      </c>
      <c r="F145" s="11">
        <v>0.212334637373538</v>
      </c>
      <c r="G145" s="11">
        <v>6.1562365921014708</v>
      </c>
      <c r="H145" s="11">
        <v>1.7111567419575602</v>
      </c>
      <c r="I145" s="11">
        <v>1.0403832991102</v>
      </c>
      <c r="J145" s="11">
        <v>2.3819301848049204</v>
      </c>
      <c r="K145" s="2">
        <f t="shared" si="4"/>
        <v>1.8431602620514322</v>
      </c>
      <c r="L145" s="2">
        <f t="shared" si="4"/>
        <v>1.8431602620514302</v>
      </c>
      <c r="M145" s="1">
        <v>1461</v>
      </c>
      <c r="N145" s="9">
        <v>25</v>
      </c>
      <c r="O145" s="9"/>
      <c r="P145" s="11">
        <v>3.34004411816561</v>
      </c>
      <c r="Q145" s="11">
        <v>0.92838196286472097</v>
      </c>
      <c r="R145" s="11">
        <v>0.44206575079065402</v>
      </c>
      <c r="S145" s="11">
        <v>1.4146981749387899</v>
      </c>
      <c r="T145" s="1">
        <v>1508</v>
      </c>
      <c r="U145" s="9">
        <v>14</v>
      </c>
      <c r="V145" s="9"/>
      <c r="Y145" s="9" t="s">
        <v>28</v>
      </c>
      <c r="Z145" s="9" t="s">
        <v>28</v>
      </c>
      <c r="AA145" s="25"/>
      <c r="AB145" s="25"/>
      <c r="AC145" s="25"/>
      <c r="AD145" s="25"/>
    </row>
    <row r="146" spans="1:30" x14ac:dyDescent="0.15">
      <c r="A146" s="9" t="s">
        <v>19</v>
      </c>
      <c r="B146" s="9">
        <v>13096809</v>
      </c>
      <c r="C146" s="9">
        <v>13386033</v>
      </c>
      <c r="D146" s="9">
        <f t="shared" si="5"/>
        <v>289.22399999999999</v>
      </c>
      <c r="E146" s="11">
        <v>34.618376696343702</v>
      </c>
      <c r="F146" s="11">
        <v>0.20873307077167799</v>
      </c>
      <c r="G146" s="11">
        <v>2.6545226678815501</v>
      </c>
      <c r="H146" s="11">
        <v>0.767754318618042</v>
      </c>
      <c r="I146" s="11">
        <v>0.235727719337569</v>
      </c>
      <c r="J146" s="11">
        <v>1.29978091789852</v>
      </c>
      <c r="K146" s="2">
        <f t="shared" si="4"/>
        <v>0.80844529750479655</v>
      </c>
      <c r="L146" s="2">
        <f t="shared" si="4"/>
        <v>0.80844529750479821</v>
      </c>
      <c r="M146" s="1">
        <v>1042</v>
      </c>
      <c r="N146" s="9">
        <v>8</v>
      </c>
      <c r="O146" s="9" t="s">
        <v>14</v>
      </c>
      <c r="P146" s="11">
        <v>3.2834907644024001</v>
      </c>
      <c r="Q146" s="11">
        <v>0.94966761633428298</v>
      </c>
      <c r="R146" s="11">
        <v>0.36105752954130799</v>
      </c>
      <c r="S146" s="11">
        <v>1.5382777031272599</v>
      </c>
      <c r="T146" s="1">
        <v>1053</v>
      </c>
      <c r="U146" s="9">
        <v>10</v>
      </c>
      <c r="V146" s="9"/>
      <c r="Y146" s="9" t="s">
        <v>28</v>
      </c>
      <c r="Z146" s="9" t="s">
        <v>28</v>
      </c>
      <c r="AA146" s="25"/>
      <c r="AB146" s="25"/>
      <c r="AC146" s="25"/>
      <c r="AD146" s="25"/>
    </row>
    <row r="147" spans="1:30" x14ac:dyDescent="0.15">
      <c r="A147" s="9" t="s">
        <v>19</v>
      </c>
      <c r="B147" s="9">
        <v>13386033</v>
      </c>
      <c r="C147" s="9">
        <v>13669827</v>
      </c>
      <c r="D147" s="9">
        <f t="shared" si="5"/>
        <v>283.79399999999998</v>
      </c>
      <c r="E147" s="11">
        <v>36.817068658714902</v>
      </c>
      <c r="F147" s="11">
        <v>0.20973875237933501</v>
      </c>
      <c r="G147" s="11">
        <v>1.6908206597589002</v>
      </c>
      <c r="H147" s="11">
        <v>0.479846449136276</v>
      </c>
      <c r="I147" s="11">
        <v>5.9242491756277202E-2</v>
      </c>
      <c r="J147" s="11">
        <v>0.90045040651627506</v>
      </c>
      <c r="K147" s="2">
        <f t="shared" si="4"/>
        <v>0.72182615848642706</v>
      </c>
      <c r="L147" s="2">
        <f t="shared" si="4"/>
        <v>0.72182615848642673</v>
      </c>
      <c r="M147" s="1">
        <v>1042</v>
      </c>
      <c r="N147" s="9">
        <v>5</v>
      </c>
      <c r="O147" s="9" t="s">
        <v>14</v>
      </c>
      <c r="P147" s="11">
        <v>2.3424208722281898</v>
      </c>
      <c r="Q147" s="11">
        <v>0.66476733143399802</v>
      </c>
      <c r="R147" s="11">
        <v>0.17230080059956301</v>
      </c>
      <c r="S147" s="11">
        <v>1.1572338622684299</v>
      </c>
      <c r="T147" s="1">
        <v>1053</v>
      </c>
      <c r="U147" s="9">
        <v>7</v>
      </c>
      <c r="V147" s="9"/>
      <c r="Y147" s="9" t="s">
        <v>28</v>
      </c>
      <c r="Z147" s="9" t="s">
        <v>28</v>
      </c>
      <c r="AA147" s="25"/>
      <c r="AB147" s="25"/>
      <c r="AC147" s="25"/>
      <c r="AD147" s="25"/>
    </row>
    <row r="148" spans="1:30" x14ac:dyDescent="0.15">
      <c r="A148" s="9" t="s">
        <v>19</v>
      </c>
      <c r="B148" s="9">
        <v>13669827</v>
      </c>
      <c r="C148" s="9">
        <v>13951025</v>
      </c>
      <c r="D148" s="9">
        <f t="shared" si="5"/>
        <v>281.19799999999998</v>
      </c>
      <c r="E148" s="11">
        <v>35.779999217635897</v>
      </c>
      <c r="F148" s="11">
        <v>0.21183874233663899</v>
      </c>
      <c r="G148" s="11">
        <v>4.8681730502812997</v>
      </c>
      <c r="H148" s="11">
        <v>1.3689253935660501</v>
      </c>
      <c r="I148" s="11">
        <v>0.76896738728273906</v>
      </c>
      <c r="J148" s="11">
        <v>1.96888339984936</v>
      </c>
      <c r="K148" s="2">
        <f t="shared" si="4"/>
        <v>1.5869004370031092</v>
      </c>
      <c r="L148" s="2">
        <f t="shared" si="4"/>
        <v>1.5869004370031061</v>
      </c>
      <c r="M148" s="1">
        <v>1461</v>
      </c>
      <c r="N148" s="9">
        <v>20</v>
      </c>
      <c r="O148" s="9"/>
      <c r="P148" s="11">
        <v>3.0677243113468005</v>
      </c>
      <c r="Q148" s="11">
        <v>0.86264100862640991</v>
      </c>
      <c r="R148" s="11">
        <v>0.39370401460455101</v>
      </c>
      <c r="S148" s="11">
        <v>1.33157800264827</v>
      </c>
      <c r="T148" s="1">
        <v>1507</v>
      </c>
      <c r="U148" s="9">
        <v>13</v>
      </c>
      <c r="V148" s="9"/>
      <c r="Y148" s="9" t="s">
        <v>28</v>
      </c>
      <c r="Z148" s="9" t="s">
        <v>28</v>
      </c>
      <c r="AA148" s="25"/>
      <c r="AB148" s="25"/>
      <c r="AC148" s="25"/>
      <c r="AD148" s="25"/>
    </row>
    <row r="149" spans="1:30" x14ac:dyDescent="0.15">
      <c r="A149" s="9" t="s">
        <v>19</v>
      </c>
      <c r="B149" s="9">
        <v>13951025</v>
      </c>
      <c r="C149" s="9">
        <v>14253264</v>
      </c>
      <c r="D149" s="9">
        <f t="shared" si="5"/>
        <v>302.23899999999998</v>
      </c>
      <c r="E149" s="11">
        <v>36.895757647946297</v>
      </c>
      <c r="F149" s="11">
        <v>0.213224170059961</v>
      </c>
      <c r="G149" s="11">
        <v>4.3028028185804299</v>
      </c>
      <c r="H149" s="11">
        <v>1.30047912388775</v>
      </c>
      <c r="I149" s="11">
        <v>0.71571239361124595</v>
      </c>
      <c r="J149" s="11">
        <v>1.8852458541642501</v>
      </c>
      <c r="K149" s="2">
        <f t="shared" si="4"/>
        <v>1.3074150125484842</v>
      </c>
      <c r="L149" s="2">
        <f t="shared" si="4"/>
        <v>1.307415012548484</v>
      </c>
      <c r="M149" s="1">
        <v>1461</v>
      </c>
      <c r="N149" s="9">
        <v>19</v>
      </c>
      <c r="O149" s="9"/>
      <c r="P149" s="11">
        <v>3.29107649620236</v>
      </c>
      <c r="Q149" s="11">
        <v>0.99469496021220205</v>
      </c>
      <c r="R149" s="11">
        <v>0.49130985685898299</v>
      </c>
      <c r="S149" s="11">
        <v>1.4980800635654201</v>
      </c>
      <c r="T149" s="1">
        <v>1508</v>
      </c>
      <c r="U149" s="9">
        <v>15</v>
      </c>
      <c r="V149" s="9"/>
      <c r="Y149" s="9" t="s">
        <v>28</v>
      </c>
      <c r="Z149" s="9" t="s">
        <v>28</v>
      </c>
      <c r="AA149" s="25"/>
      <c r="AB149" s="25"/>
      <c r="AC149" s="25"/>
      <c r="AD149" s="25"/>
    </row>
    <row r="150" spans="1:30" x14ac:dyDescent="0.15">
      <c r="A150" s="9" t="s">
        <v>19</v>
      </c>
      <c r="B150" s="9">
        <v>14253264</v>
      </c>
      <c r="C150" s="9">
        <v>14521422</v>
      </c>
      <c r="D150" s="9">
        <f t="shared" si="5"/>
        <v>268.15800000000002</v>
      </c>
      <c r="E150" s="11">
        <v>35.926819536170704</v>
      </c>
      <c r="F150" s="11">
        <v>0.20387965623464699</v>
      </c>
      <c r="G150" s="11">
        <v>4.6524665133533398</v>
      </c>
      <c r="H150" s="11">
        <v>1.2476007677543199</v>
      </c>
      <c r="I150" s="11">
        <v>0.56939726488393405</v>
      </c>
      <c r="J150" s="11">
        <v>1.9258042706247098</v>
      </c>
      <c r="K150" s="2">
        <f t="shared" si="4"/>
        <v>6.5686180422264835</v>
      </c>
      <c r="L150" s="2">
        <f t="shared" si="4"/>
        <v>6.5686180422264808</v>
      </c>
      <c r="M150" s="1">
        <v>1042</v>
      </c>
      <c r="N150" s="9">
        <v>13</v>
      </c>
      <c r="O150" s="9"/>
      <c r="P150" s="11">
        <v>0.70828696134329505</v>
      </c>
      <c r="Q150" s="11">
        <v>0.189933523266857</v>
      </c>
      <c r="R150" s="11">
        <v>0</v>
      </c>
      <c r="S150" s="11">
        <v>0.45316795652908604</v>
      </c>
      <c r="T150" s="1">
        <v>1053</v>
      </c>
      <c r="U150" s="9">
        <v>2</v>
      </c>
      <c r="V150" s="9" t="s">
        <v>14</v>
      </c>
      <c r="Y150" s="9" t="s">
        <v>28</v>
      </c>
      <c r="Z150" s="9" t="s">
        <v>28</v>
      </c>
      <c r="AA150" s="25"/>
      <c r="AB150" s="25"/>
      <c r="AC150" s="25"/>
      <c r="AD150" s="25"/>
    </row>
    <row r="151" spans="1:30" x14ac:dyDescent="0.15">
      <c r="A151" s="9" t="s">
        <v>19</v>
      </c>
      <c r="B151" s="9">
        <v>14521422</v>
      </c>
      <c r="C151" s="9">
        <v>14771775</v>
      </c>
      <c r="D151" s="9">
        <f t="shared" si="5"/>
        <v>250.35300000000001</v>
      </c>
      <c r="E151" s="11">
        <v>36.313779687961798</v>
      </c>
      <c r="F151" s="11">
        <v>0.21843861678504101</v>
      </c>
      <c r="G151" s="11">
        <v>3.8333435785829395</v>
      </c>
      <c r="H151" s="11">
        <v>0.959692898272553</v>
      </c>
      <c r="I151" s="11">
        <v>0.36486907735796298</v>
      </c>
      <c r="J151" s="11">
        <v>1.5545167191871399</v>
      </c>
      <c r="K151" s="2">
        <f t="shared" si="4"/>
        <v>2.0211132437619983</v>
      </c>
      <c r="L151" s="2">
        <f t="shared" si="4"/>
        <v>2.0211132437619992</v>
      </c>
      <c r="M151" s="1">
        <v>1042</v>
      </c>
      <c r="N151" s="9">
        <v>10</v>
      </c>
      <c r="O151" s="9"/>
      <c r="P151" s="11">
        <v>1.8966495768677201</v>
      </c>
      <c r="Q151" s="11">
        <v>0.47483380816714094</v>
      </c>
      <c r="R151" s="11">
        <v>5.8623624321026295E-2</v>
      </c>
      <c r="S151" s="11">
        <v>0.89104399201325601</v>
      </c>
      <c r="T151" s="1">
        <v>1053</v>
      </c>
      <c r="U151" s="9">
        <v>5</v>
      </c>
      <c r="V151" s="9"/>
      <c r="Y151" s="9" t="s">
        <v>28</v>
      </c>
      <c r="Z151" s="9" t="s">
        <v>28</v>
      </c>
      <c r="AA151" s="25"/>
      <c r="AB151" s="25"/>
      <c r="AC151" s="25"/>
      <c r="AD151" s="25"/>
    </row>
    <row r="152" spans="1:30" x14ac:dyDescent="0.15">
      <c r="A152" s="9" t="s">
        <v>19</v>
      </c>
      <c r="B152" s="9">
        <v>14771775</v>
      </c>
      <c r="C152" s="9">
        <v>15048307</v>
      </c>
      <c r="D152" s="9">
        <f t="shared" si="5"/>
        <v>276.53199999999998</v>
      </c>
      <c r="E152" s="11">
        <v>37.1152809972047</v>
      </c>
      <c r="F152" s="11">
        <v>0.209678086890486</v>
      </c>
      <c r="G152" s="11">
        <v>3.7127360755300001</v>
      </c>
      <c r="H152" s="11">
        <v>1.0266940451745401</v>
      </c>
      <c r="I152" s="11">
        <v>0.50711517052932897</v>
      </c>
      <c r="J152" s="11">
        <v>1.54627291981975</v>
      </c>
      <c r="K152" s="2">
        <f t="shared" si="4"/>
        <v>3.0965092402463963</v>
      </c>
      <c r="L152" s="2">
        <f t="shared" si="4"/>
        <v>3.0965092402464087</v>
      </c>
      <c r="M152" s="1">
        <v>1461</v>
      </c>
      <c r="N152" s="9">
        <v>15</v>
      </c>
      <c r="O152" s="9"/>
      <c r="P152" s="11">
        <v>1.19900694216387</v>
      </c>
      <c r="Q152" s="11">
        <v>0.33156498673740098</v>
      </c>
      <c r="R152" s="11">
        <v>4.0935461810372595E-2</v>
      </c>
      <c r="S152" s="11">
        <v>0.62219451166442896</v>
      </c>
      <c r="T152" s="1">
        <v>1508</v>
      </c>
      <c r="U152" s="9">
        <v>5</v>
      </c>
      <c r="V152" s="9" t="s">
        <v>14</v>
      </c>
      <c r="Y152" s="9" t="s">
        <v>28</v>
      </c>
      <c r="Z152" s="9" t="s">
        <v>29</v>
      </c>
      <c r="AA152" s="25"/>
      <c r="AB152" s="25"/>
      <c r="AC152" s="25"/>
      <c r="AD152" s="25"/>
    </row>
    <row r="153" spans="1:30" x14ac:dyDescent="0.15">
      <c r="A153" s="9" t="s">
        <v>19</v>
      </c>
      <c r="B153" s="9">
        <v>15048307</v>
      </c>
      <c r="C153" s="9">
        <v>15328521</v>
      </c>
      <c r="D153" s="9">
        <f t="shared" si="5"/>
        <v>280.214</v>
      </c>
      <c r="E153" s="11">
        <v>35.800010706065002</v>
      </c>
      <c r="F153" s="11">
        <v>0.216240405274778</v>
      </c>
      <c r="G153" s="11">
        <v>6.1065850934374097</v>
      </c>
      <c r="H153" s="11">
        <v>1.7111567419575602</v>
      </c>
      <c r="I153" s="11">
        <v>1.0403832991102</v>
      </c>
      <c r="J153" s="11">
        <v>2.3819301848049204</v>
      </c>
      <c r="K153" s="2">
        <f t="shared" si="4"/>
        <v>1.8431602620514307</v>
      </c>
      <c r="L153" s="2">
        <f t="shared" si="4"/>
        <v>1.8431602620514302</v>
      </c>
      <c r="M153" s="1">
        <v>1461</v>
      </c>
      <c r="N153" s="9">
        <v>25</v>
      </c>
      <c r="O153" s="9"/>
      <c r="P153" s="11">
        <v>3.3131058753625702</v>
      </c>
      <c r="Q153" s="11">
        <v>0.92838196286472097</v>
      </c>
      <c r="R153" s="11">
        <v>0.44206575079065402</v>
      </c>
      <c r="S153" s="11">
        <v>1.4146981749387899</v>
      </c>
      <c r="T153" s="1">
        <v>1508</v>
      </c>
      <c r="U153" s="9">
        <v>14</v>
      </c>
      <c r="V153" s="9"/>
      <c r="Y153" s="9" t="s">
        <v>28</v>
      </c>
      <c r="Z153" s="9" t="s">
        <v>29</v>
      </c>
      <c r="AA153" s="25"/>
      <c r="AB153" s="25"/>
      <c r="AC153" s="25"/>
      <c r="AD153" s="25"/>
    </row>
    <row r="154" spans="1:30" x14ac:dyDescent="0.15">
      <c r="A154" s="9" t="s">
        <v>19</v>
      </c>
      <c r="B154" s="9">
        <v>15328521</v>
      </c>
      <c r="C154" s="9">
        <v>15622510</v>
      </c>
      <c r="D154" s="9">
        <f t="shared" si="5"/>
        <v>293.98899999999998</v>
      </c>
      <c r="E154" s="11">
        <v>35.778767985305599</v>
      </c>
      <c r="F154" s="11">
        <v>0.213621232930049</v>
      </c>
      <c r="G154" s="11">
        <v>3.7250937611920105</v>
      </c>
      <c r="H154" s="11">
        <v>1.09514031485284</v>
      </c>
      <c r="I154" s="11">
        <v>0.55852156057494806</v>
      </c>
      <c r="J154" s="11">
        <v>1.63175906913073</v>
      </c>
      <c r="K154" s="2">
        <f t="shared" si="4"/>
        <v>2.0643394934976049</v>
      </c>
      <c r="L154" s="2">
        <f t="shared" si="4"/>
        <v>2.0643394934976027</v>
      </c>
      <c r="M154" s="1">
        <v>1461</v>
      </c>
      <c r="N154" s="9">
        <v>16</v>
      </c>
      <c r="O154" s="9"/>
      <c r="P154" s="11">
        <v>1.8044966794103201</v>
      </c>
      <c r="Q154" s="11">
        <v>0.53050397877984101</v>
      </c>
      <c r="R154" s="11">
        <v>0.16288347715500501</v>
      </c>
      <c r="S154" s="11">
        <v>0.89812448040467696</v>
      </c>
      <c r="T154" s="1">
        <v>1508</v>
      </c>
      <c r="U154" s="9">
        <v>8</v>
      </c>
      <c r="V154" s="9"/>
      <c r="Y154" s="9" t="s">
        <v>28</v>
      </c>
      <c r="Z154" s="9" t="s">
        <v>29</v>
      </c>
      <c r="AA154" s="25"/>
      <c r="AB154" s="25"/>
      <c r="AC154" s="25"/>
      <c r="AD154" s="25"/>
    </row>
    <row r="155" spans="1:30" x14ac:dyDescent="0.15">
      <c r="A155" s="9" t="s">
        <v>19</v>
      </c>
      <c r="B155" s="9">
        <v>15622510</v>
      </c>
      <c r="C155" s="9">
        <v>15881897</v>
      </c>
      <c r="D155" s="9">
        <f t="shared" si="5"/>
        <v>259.387</v>
      </c>
      <c r="E155" s="11">
        <v>36.1890295618918</v>
      </c>
      <c r="F155" s="11">
        <v>0.214826947401869</v>
      </c>
      <c r="G155" s="11">
        <v>6.2897201376445304</v>
      </c>
      <c r="H155" s="11">
        <v>1.6314779270633399</v>
      </c>
      <c r="I155" s="11">
        <v>0.85592255026769593</v>
      </c>
      <c r="J155" s="11">
        <v>2.40703330385898</v>
      </c>
      <c r="K155" s="2">
        <f t="shared" si="4"/>
        <v>2.4542089388538511</v>
      </c>
      <c r="L155" s="2">
        <f t="shared" si="4"/>
        <v>2.4542089388538533</v>
      </c>
      <c r="M155" s="1">
        <v>1042</v>
      </c>
      <c r="N155" s="9">
        <v>17</v>
      </c>
      <c r="O155" s="9"/>
      <c r="P155" s="11">
        <v>2.5628299359800697</v>
      </c>
      <c r="Q155" s="11">
        <v>0.66476733143399802</v>
      </c>
      <c r="R155" s="11">
        <v>0.17230080059956301</v>
      </c>
      <c r="S155" s="11">
        <v>1.1572338622684299</v>
      </c>
      <c r="T155" s="1">
        <v>1053</v>
      </c>
      <c r="U155" s="9">
        <v>7</v>
      </c>
      <c r="V155" s="9"/>
      <c r="Y155" s="9" t="s">
        <v>28</v>
      </c>
      <c r="Z155" s="9" t="s">
        <v>29</v>
      </c>
      <c r="AA155" s="25"/>
      <c r="AB155" s="25"/>
      <c r="AC155" s="25"/>
      <c r="AD155" s="25"/>
    </row>
    <row r="156" spans="1:30" x14ac:dyDescent="0.15">
      <c r="A156" s="9" t="s">
        <v>19</v>
      </c>
      <c r="B156" s="9">
        <v>15881897</v>
      </c>
      <c r="C156" s="9">
        <v>16191311</v>
      </c>
      <c r="D156" s="9">
        <f t="shared" si="5"/>
        <v>309.41399999999999</v>
      </c>
      <c r="E156" s="11">
        <v>35.764264822325998</v>
      </c>
      <c r="F156" s="11">
        <v>0.22176200563547399</v>
      </c>
      <c r="G156" s="11">
        <v>7.1337642519815505</v>
      </c>
      <c r="H156" s="11">
        <v>2.20729366602687</v>
      </c>
      <c r="I156" s="11">
        <v>1.30519867699684</v>
      </c>
      <c r="J156" s="11">
        <v>3.1093886550569003</v>
      </c>
      <c r="K156" s="2">
        <f t="shared" si="4"/>
        <v>4.6485604606525985</v>
      </c>
      <c r="L156" s="2">
        <f t="shared" si="4"/>
        <v>4.6485604606525941</v>
      </c>
      <c r="M156" s="1">
        <v>1042</v>
      </c>
      <c r="N156" s="9">
        <v>23</v>
      </c>
      <c r="O156" s="9"/>
      <c r="P156" s="11">
        <v>1.5346179343830801</v>
      </c>
      <c r="Q156" s="11">
        <v>0.47483380816714094</v>
      </c>
      <c r="R156" s="11">
        <v>5.8623624321026295E-2</v>
      </c>
      <c r="S156" s="11">
        <v>0.89104399201325601</v>
      </c>
      <c r="T156" s="1">
        <v>1053</v>
      </c>
      <c r="U156" s="9">
        <v>5</v>
      </c>
      <c r="V156" s="9"/>
      <c r="Y156" s="9" t="s">
        <v>28</v>
      </c>
      <c r="Z156" s="9" t="s">
        <v>29</v>
      </c>
      <c r="AA156" s="25"/>
      <c r="AB156" s="25"/>
      <c r="AC156" s="25"/>
      <c r="AD156" s="25"/>
    </row>
    <row r="157" spans="1:30" x14ac:dyDescent="0.15">
      <c r="A157" s="9" t="s">
        <v>19</v>
      </c>
      <c r="B157" s="9">
        <v>16191311</v>
      </c>
      <c r="C157" s="9">
        <v>16492036</v>
      </c>
      <c r="D157" s="9">
        <f t="shared" si="5"/>
        <v>300.72500000000002</v>
      </c>
      <c r="E157" s="11">
        <v>35.782525563222201</v>
      </c>
      <c r="F157" s="11">
        <v>0.21358126936421301</v>
      </c>
      <c r="G157" s="11">
        <v>2.7312411834681103</v>
      </c>
      <c r="H157" s="11">
        <v>0.82135523613963013</v>
      </c>
      <c r="I157" s="11">
        <v>0.356629762787816</v>
      </c>
      <c r="J157" s="11">
        <v>1.2860807094914399</v>
      </c>
      <c r="K157" s="2">
        <f t="shared" si="4"/>
        <v>1.7694338515693728</v>
      </c>
      <c r="L157" s="2">
        <f t="shared" si="4"/>
        <v>1.7694338515693737</v>
      </c>
      <c r="M157" s="1">
        <v>1461</v>
      </c>
      <c r="N157" s="9">
        <v>12</v>
      </c>
      <c r="O157" s="9" t="s">
        <v>14</v>
      </c>
      <c r="P157" s="11">
        <v>1.5435678372750001</v>
      </c>
      <c r="Q157" s="11">
        <v>0.46419098143236098</v>
      </c>
      <c r="R157" s="11">
        <v>0.120313490073833</v>
      </c>
      <c r="S157" s="11">
        <v>0.80806847279088989</v>
      </c>
      <c r="T157" s="1">
        <v>1508</v>
      </c>
      <c r="U157" s="9">
        <v>7</v>
      </c>
      <c r="V157" s="9" t="s">
        <v>14</v>
      </c>
      <c r="Y157" s="9" t="s">
        <v>28</v>
      </c>
      <c r="Z157" s="9" t="s">
        <v>29</v>
      </c>
      <c r="AA157" s="25"/>
      <c r="AB157" s="25"/>
      <c r="AC157" s="25"/>
      <c r="AD157" s="25"/>
    </row>
    <row r="158" spans="1:30" x14ac:dyDescent="0.15">
      <c r="A158" s="9" t="s">
        <v>19</v>
      </c>
      <c r="B158" s="9">
        <v>16492036</v>
      </c>
      <c r="C158" s="9">
        <v>16779026</v>
      </c>
      <c r="D158" s="9">
        <f t="shared" si="5"/>
        <v>286.99</v>
      </c>
      <c r="E158" s="11">
        <v>35.734221630643496</v>
      </c>
      <c r="F158" s="11">
        <v>0.217436137057092</v>
      </c>
      <c r="G158" s="11">
        <v>8.1088715989779701</v>
      </c>
      <c r="H158" s="11">
        <v>2.3271731690622901</v>
      </c>
      <c r="I158" s="11">
        <v>1.5449236335457399</v>
      </c>
      <c r="J158" s="11">
        <v>3.1094227045788401</v>
      </c>
      <c r="K158" s="2">
        <f t="shared" si="4"/>
        <v>4.3867214236824132</v>
      </c>
      <c r="L158" s="2">
        <f t="shared" si="4"/>
        <v>4.3867214236824159</v>
      </c>
      <c r="M158" s="1">
        <v>1461</v>
      </c>
      <c r="N158" s="9">
        <v>34</v>
      </c>
      <c r="O158" s="9"/>
      <c r="P158" s="11">
        <v>1.8485038861143399</v>
      </c>
      <c r="Q158" s="11">
        <v>0.53050397877984101</v>
      </c>
      <c r="R158" s="11">
        <v>0.16288347715500501</v>
      </c>
      <c r="S158" s="11">
        <v>0.89812448040467696</v>
      </c>
      <c r="T158" s="1">
        <v>1508</v>
      </c>
      <c r="U158" s="9">
        <v>8</v>
      </c>
      <c r="V158" s="9"/>
      <c r="W158" s="9" t="s">
        <v>11</v>
      </c>
      <c r="Y158" s="9" t="s">
        <v>29</v>
      </c>
      <c r="Z158" s="9" t="s">
        <v>29</v>
      </c>
      <c r="AA158" s="25"/>
      <c r="AB158" s="25"/>
      <c r="AC158" s="25"/>
      <c r="AD158" s="25"/>
    </row>
    <row r="159" spans="1:30" x14ac:dyDescent="0.15">
      <c r="A159" s="9" t="s">
        <v>19</v>
      </c>
      <c r="B159" s="9">
        <v>16779026</v>
      </c>
      <c r="C159" s="9">
        <v>17058348</v>
      </c>
      <c r="D159" s="9">
        <f t="shared" si="5"/>
        <v>279.322</v>
      </c>
      <c r="E159" s="11">
        <v>36.010998020213201</v>
      </c>
      <c r="F159" s="11">
        <v>0.212685443847342</v>
      </c>
      <c r="G159" s="11">
        <v>2.9425353738115998</v>
      </c>
      <c r="H159" s="11">
        <v>0.82191780821917804</v>
      </c>
      <c r="I159" s="11">
        <v>0.35687402974862997</v>
      </c>
      <c r="J159" s="11">
        <v>1.2869615866897299</v>
      </c>
      <c r="K159" s="2">
        <f t="shared" si="4"/>
        <v>3.0986301369862979</v>
      </c>
      <c r="L159" s="2">
        <f t="shared" si="4"/>
        <v>3.0986301369863063</v>
      </c>
      <c r="M159" s="1">
        <v>1460</v>
      </c>
      <c r="N159" s="9">
        <v>12</v>
      </c>
      <c r="O159" s="9" t="s">
        <v>14</v>
      </c>
      <c r="P159" s="11">
        <v>0.94962459013371803</v>
      </c>
      <c r="Q159" s="11">
        <v>0.26525198938992001</v>
      </c>
      <c r="R159" s="11">
        <v>5.3050397877979901E-3</v>
      </c>
      <c r="S159" s="11">
        <v>0.52519893899204195</v>
      </c>
      <c r="T159" s="1">
        <v>1508</v>
      </c>
      <c r="U159" s="9">
        <v>4</v>
      </c>
      <c r="V159" s="9" t="s">
        <v>14</v>
      </c>
      <c r="Y159" s="9" t="s">
        <v>29</v>
      </c>
      <c r="Z159" s="9" t="s">
        <v>29</v>
      </c>
      <c r="AA159" s="25"/>
      <c r="AB159" s="25"/>
      <c r="AC159" s="25"/>
      <c r="AD159" s="25"/>
    </row>
    <row r="160" spans="1:30" x14ac:dyDescent="0.15">
      <c r="A160" s="9" t="s">
        <v>19</v>
      </c>
      <c r="B160" s="9">
        <v>17058348</v>
      </c>
      <c r="C160" s="9">
        <v>17365717</v>
      </c>
      <c r="D160" s="9">
        <f t="shared" si="5"/>
        <v>307.36900000000003</v>
      </c>
      <c r="E160" s="11">
        <v>36.240687119757894</v>
      </c>
      <c r="F160" s="11">
        <v>0.216478685218115</v>
      </c>
      <c r="G160" s="11">
        <v>3.1197062484596501</v>
      </c>
      <c r="H160" s="11">
        <v>0.95890410958903993</v>
      </c>
      <c r="I160" s="11">
        <v>0.45659941930979797</v>
      </c>
      <c r="J160" s="11">
        <v>1.4612087998682801</v>
      </c>
      <c r="K160" s="2">
        <f t="shared" si="4"/>
        <v>3.6150684931506918</v>
      </c>
      <c r="L160" s="2">
        <f t="shared" si="4"/>
        <v>3.6150684931506865</v>
      </c>
      <c r="M160" s="1">
        <v>1460</v>
      </c>
      <c r="N160" s="9">
        <v>14</v>
      </c>
      <c r="O160" s="9" t="s">
        <v>14</v>
      </c>
      <c r="P160" s="11">
        <v>0.86297292966106109</v>
      </c>
      <c r="Q160" s="11">
        <v>0.26525198938992001</v>
      </c>
      <c r="R160" s="11">
        <v>5.3050397877979901E-3</v>
      </c>
      <c r="S160" s="11">
        <v>0.52519893899204195</v>
      </c>
      <c r="T160" s="1">
        <v>1508</v>
      </c>
      <c r="U160" s="9">
        <v>4</v>
      </c>
      <c r="V160" s="9" t="s">
        <v>14</v>
      </c>
      <c r="Y160" s="9" t="s">
        <v>29</v>
      </c>
      <c r="Z160" s="9" t="s">
        <v>29</v>
      </c>
      <c r="AA160" s="25"/>
      <c r="AB160" s="25"/>
      <c r="AC160" s="25"/>
      <c r="AD160" s="25"/>
    </row>
    <row r="161" spans="1:30" x14ac:dyDescent="0.15">
      <c r="A161" s="9" t="s">
        <v>19</v>
      </c>
      <c r="B161" s="9">
        <v>17365717</v>
      </c>
      <c r="C161" s="9">
        <v>17651885</v>
      </c>
      <c r="D161" s="9">
        <f t="shared" si="5"/>
        <v>286.16800000000001</v>
      </c>
      <c r="E161" s="11">
        <v>37.133651793171204</v>
      </c>
      <c r="F161" s="11">
        <v>0.20995028473664901</v>
      </c>
      <c r="G161" s="11">
        <v>6.6970760319687708</v>
      </c>
      <c r="H161" s="11">
        <v>1.9164955509924702</v>
      </c>
      <c r="I161" s="11">
        <v>1.2066156646561801</v>
      </c>
      <c r="J161" s="11">
        <v>2.6263754373287598</v>
      </c>
      <c r="K161" s="2">
        <f t="shared" si="4"/>
        <v>5.7801505817932854</v>
      </c>
      <c r="L161" s="2">
        <f t="shared" si="4"/>
        <v>5.7801505817932819</v>
      </c>
      <c r="M161" s="1">
        <v>1461</v>
      </c>
      <c r="N161" s="9">
        <v>28</v>
      </c>
      <c r="O161" s="9"/>
      <c r="P161" s="11">
        <v>1.15863348838414</v>
      </c>
      <c r="Q161" s="11">
        <v>0.33156498673740098</v>
      </c>
      <c r="R161" s="11">
        <v>4.0935461810372595E-2</v>
      </c>
      <c r="S161" s="11">
        <v>0.62219451166442896</v>
      </c>
      <c r="T161" s="1">
        <v>1508</v>
      </c>
      <c r="U161" s="9">
        <v>5</v>
      </c>
      <c r="V161" s="9" t="s">
        <v>14</v>
      </c>
      <c r="W161" s="9" t="s">
        <v>11</v>
      </c>
      <c r="Y161" s="9" t="s">
        <v>29</v>
      </c>
      <c r="Z161" s="9" t="s">
        <v>29</v>
      </c>
      <c r="AA161" s="25"/>
      <c r="AB161" s="25"/>
      <c r="AC161" s="25"/>
      <c r="AD161" s="25"/>
    </row>
    <row r="162" spans="1:30" x14ac:dyDescent="0.15">
      <c r="A162" s="9" t="s">
        <v>19</v>
      </c>
      <c r="B162" s="9">
        <v>17651885</v>
      </c>
      <c r="C162" s="9">
        <v>17951178</v>
      </c>
      <c r="D162" s="9">
        <f t="shared" si="5"/>
        <v>299.29300000000001</v>
      </c>
      <c r="E162" s="11">
        <v>35.763162642752597</v>
      </c>
      <c r="F162" s="11">
        <v>0.20635822459570899</v>
      </c>
      <c r="G162" s="11">
        <v>6.6320802310462996</v>
      </c>
      <c r="H162" s="11">
        <v>1.9849418206707701</v>
      </c>
      <c r="I162" s="11">
        <v>1.2624967130743501</v>
      </c>
      <c r="J162" s="11">
        <v>2.7073869282671899</v>
      </c>
      <c r="K162" s="2">
        <f t="shared" si="4"/>
        <v>2.993292265571518</v>
      </c>
      <c r="L162" s="2">
        <f t="shared" si="4"/>
        <v>2.9932922655715219</v>
      </c>
      <c r="M162" s="1">
        <v>1461</v>
      </c>
      <c r="N162" s="9">
        <v>29</v>
      </c>
      <c r="O162" s="9"/>
      <c r="P162" s="11">
        <v>2.2156474018015802</v>
      </c>
      <c r="Q162" s="11">
        <v>0.66312997347480096</v>
      </c>
      <c r="R162" s="11">
        <v>0.252117757696948</v>
      </c>
      <c r="S162" s="11">
        <v>1.0741421892526499</v>
      </c>
      <c r="T162" s="1">
        <v>1508</v>
      </c>
      <c r="U162" s="9">
        <v>10</v>
      </c>
      <c r="V162" s="9"/>
      <c r="Y162" s="9" t="s">
        <v>29</v>
      </c>
      <c r="Z162" s="9" t="s">
        <v>29</v>
      </c>
      <c r="AA162" s="25"/>
      <c r="AB162" s="25"/>
      <c r="AC162" s="25"/>
      <c r="AD162" s="25"/>
    </row>
    <row r="163" spans="1:30" x14ac:dyDescent="0.15">
      <c r="A163" s="9" t="s">
        <v>19</v>
      </c>
      <c r="B163" s="9">
        <v>17951178</v>
      </c>
      <c r="C163" s="9">
        <v>18215063</v>
      </c>
      <c r="D163" s="9">
        <f t="shared" si="5"/>
        <v>263.88499999999999</v>
      </c>
      <c r="E163" s="11">
        <v>36.885624853156301</v>
      </c>
      <c r="F163" s="11">
        <v>0.211343746913216</v>
      </c>
      <c r="G163" s="11">
        <v>4.4094290130251101</v>
      </c>
      <c r="H163" s="11">
        <v>1.1635865845311399</v>
      </c>
      <c r="I163" s="11">
        <v>0.610452633387361</v>
      </c>
      <c r="J163" s="11">
        <v>1.71672053567492</v>
      </c>
      <c r="K163" s="2">
        <f t="shared" si="4"/>
        <v>2.5066979563899507</v>
      </c>
      <c r="L163" s="2">
        <f t="shared" si="4"/>
        <v>2.5066979563899401</v>
      </c>
      <c r="M163" s="1">
        <v>1461</v>
      </c>
      <c r="N163" s="9">
        <v>17</v>
      </c>
      <c r="O163" s="9"/>
      <c r="P163" s="11">
        <v>1.7590587656501699</v>
      </c>
      <c r="Q163" s="11">
        <v>0.46419098143236098</v>
      </c>
      <c r="R163" s="11">
        <v>0.120313490073833</v>
      </c>
      <c r="S163" s="11">
        <v>0.80806847279088989</v>
      </c>
      <c r="T163" s="1">
        <v>1508</v>
      </c>
      <c r="U163" s="9">
        <v>7</v>
      </c>
      <c r="V163" s="9"/>
      <c r="Y163" s="9" t="s">
        <v>29</v>
      </c>
      <c r="Z163" s="9" t="s">
        <v>29</v>
      </c>
      <c r="AA163" s="25"/>
      <c r="AB163" s="25"/>
      <c r="AC163" s="25"/>
      <c r="AD163" s="25"/>
    </row>
    <row r="164" spans="1:30" x14ac:dyDescent="0.15">
      <c r="A164" s="9" t="s">
        <v>19</v>
      </c>
      <c r="B164" s="9">
        <v>18215063</v>
      </c>
      <c r="C164" s="9">
        <v>18485519</v>
      </c>
      <c r="D164" s="9">
        <f t="shared" si="5"/>
        <v>270.45600000000002</v>
      </c>
      <c r="E164" s="11">
        <v>36.058966859796598</v>
      </c>
      <c r="F164" s="11">
        <v>0.22898343256850401</v>
      </c>
      <c r="G164" s="11">
        <v>11.6415119786211</v>
      </c>
      <c r="H164" s="11">
        <v>3.1485284052019198</v>
      </c>
      <c r="I164" s="11">
        <v>2.2386470385403499</v>
      </c>
      <c r="J164" s="11">
        <v>4.0584097718634897</v>
      </c>
      <c r="K164" s="2">
        <f t="shared" si="4"/>
        <v>23.739904175222534</v>
      </c>
      <c r="L164" s="2">
        <f t="shared" si="4"/>
        <v>23.739904175222513</v>
      </c>
      <c r="M164" s="1">
        <v>1461</v>
      </c>
      <c r="N164" s="9">
        <v>46</v>
      </c>
      <c r="O164" s="9" t="s">
        <v>13</v>
      </c>
      <c r="P164" s="11">
        <v>0.49037737864045</v>
      </c>
      <c r="Q164" s="11">
        <v>0.13262599469496</v>
      </c>
      <c r="R164" s="11">
        <v>0</v>
      </c>
      <c r="S164" s="11">
        <v>0.31643624550737798</v>
      </c>
      <c r="T164" s="1">
        <v>1508</v>
      </c>
      <c r="U164" s="9">
        <v>2</v>
      </c>
      <c r="V164" s="9" t="s">
        <v>14</v>
      </c>
      <c r="W164" s="9" t="s">
        <v>11</v>
      </c>
      <c r="Y164" s="9" t="s">
        <v>29</v>
      </c>
      <c r="Z164" s="9" t="s">
        <v>29</v>
      </c>
      <c r="AA164" s="25"/>
      <c r="AB164" s="25"/>
      <c r="AC164" s="25"/>
      <c r="AD164" s="25"/>
    </row>
    <row r="165" spans="1:30" x14ac:dyDescent="0.15">
      <c r="A165" s="9" t="s">
        <v>19</v>
      </c>
      <c r="B165" s="9">
        <v>18485519</v>
      </c>
      <c r="C165" s="9">
        <v>18773570</v>
      </c>
      <c r="D165" s="9">
        <f t="shared" si="5"/>
        <v>288.05099999999999</v>
      </c>
      <c r="E165" s="11">
        <v>36.512851846194401</v>
      </c>
      <c r="F165" s="11">
        <v>0.22808509966318399</v>
      </c>
      <c r="G165" s="11">
        <v>8.5542391943777201</v>
      </c>
      <c r="H165" s="11">
        <v>2.4640657084188899</v>
      </c>
      <c r="I165" s="11">
        <v>1.65913757700205</v>
      </c>
      <c r="J165" s="11">
        <v>3.2689938398357299</v>
      </c>
      <c r="K165" s="2">
        <f t="shared" si="4"/>
        <v>3.7158110882956858</v>
      </c>
      <c r="L165" s="2">
        <f t="shared" si="4"/>
        <v>3.7158110882956867</v>
      </c>
      <c r="M165" s="1">
        <v>1461</v>
      </c>
      <c r="N165" s="9">
        <v>36</v>
      </c>
      <c r="O165" s="9" t="s">
        <v>13</v>
      </c>
      <c r="P165" s="11">
        <v>2.3021189697512998</v>
      </c>
      <c r="Q165" s="11">
        <v>0.66312997347480096</v>
      </c>
      <c r="R165" s="11">
        <v>0.252117757696948</v>
      </c>
      <c r="S165" s="11">
        <v>1.0741421892526499</v>
      </c>
      <c r="T165" s="1">
        <v>1508</v>
      </c>
      <c r="U165" s="9">
        <v>10</v>
      </c>
      <c r="V165" s="9"/>
      <c r="W165" s="9" t="s">
        <v>11</v>
      </c>
      <c r="Y165" s="9" t="s">
        <v>29</v>
      </c>
      <c r="Z165" s="9" t="s">
        <v>29</v>
      </c>
      <c r="AA165" s="25"/>
      <c r="AB165" s="25"/>
      <c r="AC165" s="25"/>
      <c r="AD165" s="25"/>
    </row>
    <row r="166" spans="1:30" x14ac:dyDescent="0.15">
      <c r="A166" s="9" t="s">
        <v>19</v>
      </c>
      <c r="B166" s="9">
        <v>18773570</v>
      </c>
      <c r="C166" s="9">
        <v>19051443</v>
      </c>
      <c r="D166" s="9">
        <f t="shared" si="5"/>
        <v>277.87299999999999</v>
      </c>
      <c r="E166" s="11">
        <v>37.4576246788113</v>
      </c>
      <c r="F166" s="11">
        <v>0.227739114539382</v>
      </c>
      <c r="G166" s="11">
        <v>10.838134787152901</v>
      </c>
      <c r="H166" s="11">
        <v>3.0116358658453102</v>
      </c>
      <c r="I166" s="11">
        <v>2.1217543341414702</v>
      </c>
      <c r="J166" s="11">
        <v>3.9015173975491502</v>
      </c>
      <c r="K166" s="2">
        <f t="shared" si="4"/>
        <v>9.0830937713894642</v>
      </c>
      <c r="L166" s="2">
        <f t="shared" si="4"/>
        <v>9.0830937713894428</v>
      </c>
      <c r="M166" s="1">
        <v>1461</v>
      </c>
      <c r="N166" s="9">
        <v>44</v>
      </c>
      <c r="O166" s="9" t="s">
        <v>13</v>
      </c>
      <c r="P166" s="11">
        <v>1.19322062063166</v>
      </c>
      <c r="Q166" s="11">
        <v>0.33156498673740098</v>
      </c>
      <c r="R166" s="11">
        <v>4.0935461810372595E-2</v>
      </c>
      <c r="S166" s="11">
        <v>0.62219451166442896</v>
      </c>
      <c r="T166" s="1">
        <v>1508</v>
      </c>
      <c r="U166" s="9">
        <v>5</v>
      </c>
      <c r="V166" s="9" t="s">
        <v>14</v>
      </c>
      <c r="W166" s="9" t="s">
        <v>11</v>
      </c>
      <c r="Y166" s="9" t="s">
        <v>29</v>
      </c>
      <c r="Z166" s="9" t="s">
        <v>29</v>
      </c>
      <c r="AA166" s="25"/>
      <c r="AB166" s="25"/>
      <c r="AC166" s="25"/>
      <c r="AD166" s="25"/>
    </row>
    <row r="167" spans="1:30" x14ac:dyDescent="0.15">
      <c r="A167" s="9" t="s">
        <v>19</v>
      </c>
      <c r="B167" s="9">
        <v>19051443</v>
      </c>
      <c r="C167" s="9">
        <v>19355220</v>
      </c>
      <c r="D167" s="9">
        <f t="shared" si="5"/>
        <v>303.77699999999999</v>
      </c>
      <c r="E167" s="11">
        <v>35.978576460441502</v>
      </c>
      <c r="F167" s="11">
        <v>0.23443883575090599</v>
      </c>
      <c r="G167" s="11">
        <v>8.1114027626058895</v>
      </c>
      <c r="H167" s="11">
        <v>2.4640657084188899</v>
      </c>
      <c r="I167" s="11">
        <v>1.65913757700205</v>
      </c>
      <c r="J167" s="11">
        <v>3.2689938398357299</v>
      </c>
      <c r="K167" s="2">
        <f t="shared" si="4"/>
        <v>9.2895277207392279</v>
      </c>
      <c r="L167" s="2">
        <f t="shared" si="4"/>
        <v>9.2895277207392297</v>
      </c>
      <c r="M167" s="1">
        <v>1461</v>
      </c>
      <c r="N167" s="9">
        <v>36</v>
      </c>
      <c r="O167" s="9"/>
      <c r="P167" s="11">
        <v>0.87317708784019998</v>
      </c>
      <c r="Q167" s="11">
        <v>0.26525198938992001</v>
      </c>
      <c r="R167" s="11">
        <v>5.3050397877979901E-3</v>
      </c>
      <c r="S167" s="11">
        <v>0.52519893899204195</v>
      </c>
      <c r="T167" s="1">
        <v>1508</v>
      </c>
      <c r="U167" s="9">
        <v>4</v>
      </c>
      <c r="V167" s="9" t="s">
        <v>14</v>
      </c>
      <c r="W167" s="9" t="s">
        <v>11</v>
      </c>
      <c r="Y167" s="9" t="s">
        <v>29</v>
      </c>
      <c r="Z167" s="9" t="s">
        <v>29</v>
      </c>
      <c r="AA167" s="25"/>
      <c r="AB167" s="25"/>
      <c r="AC167" s="25"/>
      <c r="AD167" s="25"/>
    </row>
    <row r="168" spans="1:30" x14ac:dyDescent="0.15">
      <c r="A168" s="9" t="s">
        <v>19</v>
      </c>
      <c r="B168" s="9">
        <v>19355220</v>
      </c>
      <c r="C168" s="9">
        <v>19649509</v>
      </c>
      <c r="D168" s="9">
        <f t="shared" si="5"/>
        <v>294.28899999999999</v>
      </c>
      <c r="E168" s="11">
        <v>37.982602195113699</v>
      </c>
      <c r="F168" s="11">
        <v>0.234574063989716</v>
      </c>
      <c r="G168" s="11">
        <v>4.8842015129442204</v>
      </c>
      <c r="H168" s="11">
        <v>1.4373716632443501</v>
      </c>
      <c r="I168" s="11">
        <v>0.82259764804151303</v>
      </c>
      <c r="J168" s="11">
        <v>2.0521456784471903</v>
      </c>
      <c r="K168" s="2">
        <f t="shared" si="4"/>
        <v>2.1675564681724864</v>
      </c>
      <c r="L168" s="2">
        <f t="shared" si="4"/>
        <v>2.1675564681724802</v>
      </c>
      <c r="M168" s="1">
        <v>1461</v>
      </c>
      <c r="N168" s="9">
        <v>21</v>
      </c>
      <c r="O168" s="9"/>
      <c r="P168" s="11">
        <v>2.25332146343675</v>
      </c>
      <c r="Q168" s="11">
        <v>0.66312997347480096</v>
      </c>
      <c r="R168" s="11">
        <v>0.252117757696948</v>
      </c>
      <c r="S168" s="11">
        <v>1.0741421892526499</v>
      </c>
      <c r="T168" s="1">
        <v>1508</v>
      </c>
      <c r="U168" s="9">
        <v>10</v>
      </c>
      <c r="V168" s="9"/>
      <c r="Y168" s="9" t="s">
        <v>29</v>
      </c>
      <c r="Z168" s="9" t="s">
        <v>29</v>
      </c>
      <c r="AA168" s="25"/>
      <c r="AB168" s="25"/>
      <c r="AC168" s="25"/>
      <c r="AD168" s="25"/>
    </row>
    <row r="169" spans="1:30" x14ac:dyDescent="0.15">
      <c r="A169" s="10" t="s">
        <v>19</v>
      </c>
      <c r="B169" s="10">
        <v>19649509</v>
      </c>
      <c r="C169" s="10">
        <v>19694139</v>
      </c>
      <c r="D169" s="10">
        <f t="shared" si="5"/>
        <v>44.63</v>
      </c>
      <c r="E169" s="12">
        <v>40.4033161550527</v>
      </c>
      <c r="F169" s="12">
        <v>0.20427269438312801</v>
      </c>
      <c r="G169" s="12">
        <v>12.4576375809482</v>
      </c>
      <c r="H169" s="12">
        <v>0.55599682287529806</v>
      </c>
      <c r="I169" s="12">
        <v>0.14410861241567899</v>
      </c>
      <c r="J169" s="12">
        <v>0.96788503333491704</v>
      </c>
      <c r="K169" s="2">
        <f t="shared" si="4"/>
        <v>6.2605242255758773</v>
      </c>
      <c r="L169" s="2">
        <f t="shared" si="4"/>
        <v>6.2605242255758542</v>
      </c>
      <c r="M169" s="10">
        <v>1259</v>
      </c>
      <c r="N169" s="47">
        <v>7</v>
      </c>
      <c r="O169" s="10"/>
      <c r="P169" s="12">
        <v>1.9898713162159001</v>
      </c>
      <c r="Q169" s="12">
        <v>8.8809946714032001E-2</v>
      </c>
      <c r="R169" s="12">
        <v>0</v>
      </c>
      <c r="S169" s="12">
        <v>0.26287744227353499</v>
      </c>
      <c r="T169" s="15">
        <v>1126</v>
      </c>
      <c r="U169" s="10">
        <v>1</v>
      </c>
      <c r="V169" s="10"/>
      <c r="W169" s="10"/>
      <c r="X169" s="10"/>
      <c r="Y169" s="10" t="s">
        <v>29</v>
      </c>
      <c r="Z169" s="10" t="s">
        <v>29</v>
      </c>
    </row>
    <row r="170" spans="1:30" x14ac:dyDescent="0.15">
      <c r="A170" s="9" t="s">
        <v>21</v>
      </c>
      <c r="B170" s="9">
        <v>14239</v>
      </c>
      <c r="C170" s="9">
        <v>299634</v>
      </c>
      <c r="D170" s="9">
        <f t="shared" si="5"/>
        <v>285.39499999999998</v>
      </c>
      <c r="E170" s="11">
        <v>37.939915065382799</v>
      </c>
      <c r="F170" s="11">
        <v>0.21807906368239999</v>
      </c>
      <c r="G170" s="11">
        <v>7.7129947919214699</v>
      </c>
      <c r="H170" s="11">
        <v>2.2012578616352201</v>
      </c>
      <c r="I170" s="11">
        <v>1.3859005393574499</v>
      </c>
      <c r="J170" s="11">
        <v>3.01661518391299</v>
      </c>
      <c r="K170" s="2">
        <f t="shared" si="4"/>
        <v>6.0644654088050318</v>
      </c>
      <c r="L170" s="2">
        <f t="shared" si="4"/>
        <v>6.0644654088050371</v>
      </c>
      <c r="M170" s="1">
        <v>1272</v>
      </c>
      <c r="N170" s="29">
        <v>28</v>
      </c>
      <c r="O170" s="9"/>
      <c r="P170" s="11">
        <v>1.2718342462178001</v>
      </c>
      <c r="Q170" s="11">
        <v>0.36297640653357499</v>
      </c>
      <c r="R170" s="11">
        <v>7.2595281306711799E-3</v>
      </c>
      <c r="S170" s="11">
        <v>0.71869328493647999</v>
      </c>
      <c r="T170" s="1">
        <v>1102</v>
      </c>
      <c r="U170" s="9">
        <v>4</v>
      </c>
      <c r="V170" s="13" t="s">
        <v>14</v>
      </c>
      <c r="W170" s="9" t="s">
        <v>11</v>
      </c>
      <c r="Y170" s="1" t="s">
        <v>29</v>
      </c>
      <c r="Z170" s="29" t="s">
        <v>29</v>
      </c>
    </row>
    <row r="171" spans="1:30" x14ac:dyDescent="0.15">
      <c r="A171" s="9" t="s">
        <v>21</v>
      </c>
      <c r="B171" s="9">
        <v>299634</v>
      </c>
      <c r="C171" s="9">
        <v>594003</v>
      </c>
      <c r="D171" s="9">
        <f t="shared" si="5"/>
        <v>294.36900000000003</v>
      </c>
      <c r="E171" s="11">
        <v>38.264768828345304</v>
      </c>
      <c r="F171" s="11">
        <v>0.210973597012581</v>
      </c>
      <c r="G171" s="11">
        <v>4.8247822219407297</v>
      </c>
      <c r="H171" s="11">
        <v>1.4202711426726899</v>
      </c>
      <c r="I171" s="11">
        <v>0.82677760560013192</v>
      </c>
      <c r="J171" s="11">
        <v>2.01376467974525</v>
      </c>
      <c r="K171" s="2">
        <f t="shared" si="4"/>
        <v>21.360877985797277</v>
      </c>
      <c r="L171" s="2">
        <f t="shared" si="4"/>
        <v>21.360877985797245</v>
      </c>
      <c r="M171" s="1">
        <v>1549</v>
      </c>
      <c r="N171" s="9">
        <v>22</v>
      </c>
      <c r="O171" s="9"/>
      <c r="P171" s="11">
        <v>0.22587003329866398</v>
      </c>
      <c r="Q171" s="11">
        <v>6.64893617021277E-2</v>
      </c>
      <c r="R171" s="11">
        <v>0</v>
      </c>
      <c r="S171" s="11">
        <v>0.19680851063829802</v>
      </c>
      <c r="T171" s="1">
        <v>1504</v>
      </c>
      <c r="U171" s="9">
        <v>1</v>
      </c>
      <c r="V171" s="14" t="s">
        <v>14</v>
      </c>
      <c r="W171" s="9" t="s">
        <v>11</v>
      </c>
      <c r="Y171" s="1" t="s">
        <v>29</v>
      </c>
      <c r="Z171" s="9" t="s">
        <v>29</v>
      </c>
    </row>
    <row r="172" spans="1:30" x14ac:dyDescent="0.15">
      <c r="A172" s="9" t="s">
        <v>21</v>
      </c>
      <c r="B172" s="9">
        <v>594003</v>
      </c>
      <c r="C172" s="9">
        <v>887390</v>
      </c>
      <c r="D172" s="9">
        <f t="shared" si="5"/>
        <v>293.387</v>
      </c>
      <c r="E172" s="11">
        <v>36.894828691016698</v>
      </c>
      <c r="F172" s="11">
        <v>0.22105525723320399</v>
      </c>
      <c r="G172" s="11">
        <v>7.8505697433232697</v>
      </c>
      <c r="H172" s="11">
        <v>2.3032629558541298</v>
      </c>
      <c r="I172" s="11">
        <v>1.5508637236084499</v>
      </c>
      <c r="J172" s="11">
        <v>3.0556621880998098</v>
      </c>
      <c r="K172" s="2">
        <f t="shared" si="4"/>
        <v>8.6775431861804222</v>
      </c>
      <c r="L172" s="2">
        <f t="shared" si="4"/>
        <v>8.6775431861804364</v>
      </c>
      <c r="M172" s="1">
        <v>1563</v>
      </c>
      <c r="N172" s="9">
        <v>36</v>
      </c>
      <c r="O172" s="9"/>
      <c r="P172" s="11">
        <v>0.90469958776187198</v>
      </c>
      <c r="Q172" s="11">
        <v>0.26542800265427996</v>
      </c>
      <c r="R172" s="11">
        <v>5.3085600530855502E-3</v>
      </c>
      <c r="S172" s="11">
        <v>0.52554744525547403</v>
      </c>
      <c r="T172" s="1">
        <v>1507</v>
      </c>
      <c r="U172" s="9">
        <v>4</v>
      </c>
      <c r="V172" s="14" t="s">
        <v>14</v>
      </c>
      <c r="W172" s="9" t="s">
        <v>11</v>
      </c>
      <c r="Y172" s="1" t="s">
        <v>29</v>
      </c>
      <c r="Z172" s="9" t="s">
        <v>29</v>
      </c>
    </row>
    <row r="173" spans="1:30" x14ac:dyDescent="0.15">
      <c r="A173" s="9" t="s">
        <v>21</v>
      </c>
      <c r="B173" s="9">
        <v>887390</v>
      </c>
      <c r="C173" s="9">
        <v>1187817</v>
      </c>
      <c r="D173" s="9">
        <f t="shared" si="5"/>
        <v>300.42700000000002</v>
      </c>
      <c r="E173" s="11">
        <v>36.194695567656801</v>
      </c>
      <c r="F173" s="11">
        <v>0.220360968878337</v>
      </c>
      <c r="G173" s="11">
        <v>7.9931704524643807</v>
      </c>
      <c r="H173" s="11">
        <v>2.4013722126929702</v>
      </c>
      <c r="I173" s="11">
        <v>1.14345652177068</v>
      </c>
      <c r="J173" s="11">
        <v>3.6592879036152595</v>
      </c>
      <c r="K173" s="2">
        <f t="shared" si="4"/>
        <v>7.2377358490566017</v>
      </c>
      <c r="L173" s="2">
        <f t="shared" si="4"/>
        <v>7.2377358490566133</v>
      </c>
      <c r="M173" s="1">
        <v>583</v>
      </c>
      <c r="N173" s="9">
        <v>14</v>
      </c>
      <c r="O173" s="9"/>
      <c r="P173" s="11">
        <v>1.10437443686291</v>
      </c>
      <c r="Q173" s="11">
        <v>0.33178500331784999</v>
      </c>
      <c r="R173" s="11">
        <v>4.0962625355037301E-2</v>
      </c>
      <c r="S173" s="11">
        <v>0.62260738128066295</v>
      </c>
      <c r="T173" s="1">
        <v>1507</v>
      </c>
      <c r="U173" s="9">
        <v>5</v>
      </c>
      <c r="V173" s="14" t="s">
        <v>14</v>
      </c>
      <c r="W173" s="9" t="s">
        <v>11</v>
      </c>
      <c r="Y173" s="1" t="s">
        <v>29</v>
      </c>
      <c r="Z173" s="9" t="s">
        <v>29</v>
      </c>
    </row>
    <row r="174" spans="1:30" x14ac:dyDescent="0.15">
      <c r="A174" s="9" t="s">
        <v>21</v>
      </c>
      <c r="B174" s="9">
        <v>1187817</v>
      </c>
      <c r="C174" s="9">
        <v>1483431</v>
      </c>
      <c r="D174" s="9">
        <f t="shared" si="5"/>
        <v>295.61399999999998</v>
      </c>
      <c r="E174" s="11">
        <v>36.464658423963598</v>
      </c>
      <c r="F174" s="11">
        <v>0.22525090187365901</v>
      </c>
      <c r="G174" s="11">
        <v>11.604728218860801</v>
      </c>
      <c r="H174" s="11">
        <v>3.4305317324185203</v>
      </c>
      <c r="I174" s="11">
        <v>1.9270349104975599</v>
      </c>
      <c r="J174" s="11">
        <v>4.9340285543394797</v>
      </c>
      <c r="K174" s="2">
        <f t="shared" si="4"/>
        <v>25.849056603773644</v>
      </c>
      <c r="L174" s="2">
        <f t="shared" si="4"/>
        <v>25.849056603773558</v>
      </c>
      <c r="M174" s="1">
        <v>583</v>
      </c>
      <c r="N174" s="9">
        <v>20</v>
      </c>
      <c r="O174" s="9" t="s">
        <v>13</v>
      </c>
      <c r="P174" s="11">
        <v>0.44894204058366499</v>
      </c>
      <c r="Q174" s="11">
        <v>0.13271400132713998</v>
      </c>
      <c r="R174" s="11">
        <v>0</v>
      </c>
      <c r="S174" s="11">
        <v>0.31664622310891</v>
      </c>
      <c r="T174" s="1">
        <v>1507</v>
      </c>
      <c r="U174" s="9">
        <v>2</v>
      </c>
      <c r="V174" s="14" t="s">
        <v>14</v>
      </c>
      <c r="W174" s="9" t="s">
        <v>11</v>
      </c>
      <c r="Y174" s="1" t="s">
        <v>29</v>
      </c>
      <c r="Z174" s="9" t="s">
        <v>29</v>
      </c>
    </row>
    <row r="175" spans="1:30" x14ac:dyDescent="0.15">
      <c r="A175" s="9" t="s">
        <v>21</v>
      </c>
      <c r="B175" s="9">
        <v>1483431</v>
      </c>
      <c r="C175" s="9">
        <v>1750573</v>
      </c>
      <c r="D175" s="9">
        <f t="shared" si="5"/>
        <v>267.142</v>
      </c>
      <c r="E175" s="11">
        <v>37.202921281860299</v>
      </c>
      <c r="F175" s="11">
        <v>0.20871592360038099</v>
      </c>
      <c r="G175" s="11">
        <v>3.59305833933194</v>
      </c>
      <c r="H175" s="11">
        <v>0.95986038394415396</v>
      </c>
      <c r="I175" s="11">
        <v>0.39261914580309099</v>
      </c>
      <c r="J175" s="11">
        <v>1.52710162208522</v>
      </c>
      <c r="K175" s="2">
        <f t="shared" si="4"/>
        <v>5.0488656195462402</v>
      </c>
      <c r="L175" s="2">
        <f t="shared" si="4"/>
        <v>5.0488656195462402</v>
      </c>
      <c r="M175" s="1">
        <v>1146</v>
      </c>
      <c r="N175" s="9">
        <v>11</v>
      </c>
      <c r="O175" s="9"/>
      <c r="P175" s="11">
        <v>0.711656560123472</v>
      </c>
      <c r="Q175" s="11">
        <v>0.19011406844106502</v>
      </c>
      <c r="R175" s="11">
        <v>0</v>
      </c>
      <c r="S175" s="11">
        <v>0.45359872454859995</v>
      </c>
      <c r="T175" s="1">
        <v>1052</v>
      </c>
      <c r="U175" s="9">
        <v>2</v>
      </c>
      <c r="V175" s="14" t="s">
        <v>14</v>
      </c>
      <c r="Y175" s="1" t="s">
        <v>29</v>
      </c>
      <c r="Z175" s="9" t="s">
        <v>29</v>
      </c>
    </row>
    <row r="176" spans="1:30" x14ac:dyDescent="0.15">
      <c r="A176" s="9" t="s">
        <v>21</v>
      </c>
      <c r="B176" s="9">
        <v>1750573</v>
      </c>
      <c r="C176" s="9">
        <v>2078764</v>
      </c>
      <c r="D176" s="9">
        <f t="shared" si="5"/>
        <v>328.19099999999997</v>
      </c>
      <c r="E176" s="11">
        <v>36.9024839118565</v>
      </c>
      <c r="F176" s="11">
        <v>0.21973214673465299</v>
      </c>
      <c r="G176" s="11">
        <v>23.1316517058588</v>
      </c>
      <c r="H176" s="11">
        <v>7.5916230366492101</v>
      </c>
      <c r="I176" s="11">
        <v>5.9963644900476298</v>
      </c>
      <c r="J176" s="11">
        <v>9.1868815832508002</v>
      </c>
      <c r="K176" s="2">
        <f t="shared" si="4"/>
        <v>7.2603522132317861</v>
      </c>
      <c r="L176" s="2">
        <f t="shared" si="4"/>
        <v>7.2603522132317595</v>
      </c>
      <c r="M176" s="1">
        <v>1146</v>
      </c>
      <c r="N176" s="9">
        <v>87</v>
      </c>
      <c r="O176" s="9" t="s">
        <v>13</v>
      </c>
      <c r="P176" s="11">
        <v>3.1860233534816702</v>
      </c>
      <c r="Q176" s="11">
        <v>1.0456273764258599</v>
      </c>
      <c r="R176" s="11">
        <v>0.42770108468664098</v>
      </c>
      <c r="S176" s="11">
        <v>1.6635536681650802</v>
      </c>
      <c r="T176" s="1">
        <v>1052</v>
      </c>
      <c r="U176" s="9">
        <v>11</v>
      </c>
      <c r="W176" s="9" t="s">
        <v>11</v>
      </c>
      <c r="Y176" s="1" t="s">
        <v>29</v>
      </c>
      <c r="Z176" s="9" t="s">
        <v>29</v>
      </c>
    </row>
    <row r="177" spans="1:26" x14ac:dyDescent="0.15">
      <c r="A177" s="9" t="s">
        <v>21</v>
      </c>
      <c r="B177" s="9">
        <v>2078764</v>
      </c>
      <c r="C177" s="9">
        <v>2384082</v>
      </c>
      <c r="D177" s="9">
        <f t="shared" si="5"/>
        <v>305.31799999999998</v>
      </c>
      <c r="E177" s="11">
        <v>37.589209973830698</v>
      </c>
      <c r="F177" s="11">
        <v>0.21199992778437299</v>
      </c>
      <c r="G177" s="11">
        <v>5.2387442766011496</v>
      </c>
      <c r="H177" s="11">
        <v>1.59948816378759</v>
      </c>
      <c r="I177" s="11">
        <v>0.97248880358285594</v>
      </c>
      <c r="J177" s="11">
        <v>2.2264875239923199</v>
      </c>
      <c r="K177" s="2">
        <f t="shared" si="4"/>
        <v>2.4104286628278926</v>
      </c>
      <c r="L177" s="2">
        <f t="shared" si="4"/>
        <v>2.4104286628278984</v>
      </c>
      <c r="M177" s="1">
        <v>1563</v>
      </c>
      <c r="N177" s="9">
        <v>25</v>
      </c>
      <c r="O177" s="9"/>
      <c r="P177" s="11">
        <v>2.1733662387067301</v>
      </c>
      <c r="Q177" s="11">
        <v>0.66357000663569998</v>
      </c>
      <c r="R177" s="11">
        <v>0.25228505547909597</v>
      </c>
      <c r="S177" s="11">
        <v>1.0748549577923001</v>
      </c>
      <c r="T177" s="1">
        <v>1507</v>
      </c>
      <c r="U177" s="9">
        <v>10</v>
      </c>
      <c r="Y177" s="1" t="s">
        <v>29</v>
      </c>
      <c r="Z177" s="9" t="s">
        <v>29</v>
      </c>
    </row>
    <row r="178" spans="1:26" x14ac:dyDescent="0.15">
      <c r="A178" s="9" t="s">
        <v>21</v>
      </c>
      <c r="B178" s="9">
        <v>2384082</v>
      </c>
      <c r="C178" s="9">
        <v>2674598</v>
      </c>
      <c r="D178" s="9">
        <f t="shared" si="5"/>
        <v>290.51600000000002</v>
      </c>
      <c r="E178" s="11">
        <v>37.720684159618898</v>
      </c>
      <c r="F178" s="11">
        <v>0.19948811871275901</v>
      </c>
      <c r="G178" s="11">
        <v>5.7258876084328696</v>
      </c>
      <c r="H178" s="11">
        <v>1.6634676903390901</v>
      </c>
      <c r="I178" s="11">
        <v>1.0240512958002599</v>
      </c>
      <c r="J178" s="11">
        <v>2.30288408487792</v>
      </c>
      <c r="K178" s="2">
        <f t="shared" si="4"/>
        <v>6.2671145233525269</v>
      </c>
      <c r="L178" s="2">
        <f t="shared" si="4"/>
        <v>6.2671145233525234</v>
      </c>
      <c r="M178" s="1">
        <v>1563</v>
      </c>
      <c r="N178" s="9">
        <v>26</v>
      </c>
      <c r="O178" s="9"/>
      <c r="P178" s="11">
        <v>0.91364017477214798</v>
      </c>
      <c r="Q178" s="11">
        <v>0.26542800265427996</v>
      </c>
      <c r="R178" s="11">
        <v>5.3085600530855502E-3</v>
      </c>
      <c r="S178" s="11">
        <v>0.52554744525547403</v>
      </c>
      <c r="T178" s="1">
        <v>1507</v>
      </c>
      <c r="U178" s="9">
        <v>4</v>
      </c>
      <c r="V178" s="14" t="s">
        <v>14</v>
      </c>
      <c r="W178" s="9" t="s">
        <v>11</v>
      </c>
      <c r="Y178" s="1" t="s">
        <v>29</v>
      </c>
      <c r="Z178" s="9" t="s">
        <v>29</v>
      </c>
    </row>
    <row r="179" spans="1:26" x14ac:dyDescent="0.15">
      <c r="A179" s="9" t="s">
        <v>21</v>
      </c>
      <c r="B179" s="9">
        <v>2674598</v>
      </c>
      <c r="C179" s="9">
        <v>2949173</v>
      </c>
      <c r="D179" s="9">
        <f t="shared" si="5"/>
        <v>274.57499999999999</v>
      </c>
      <c r="E179" s="11">
        <v>38.231309364256198</v>
      </c>
      <c r="F179" s="11">
        <v>0.23109588195467201</v>
      </c>
      <c r="G179" s="11">
        <v>2.7961450331348798</v>
      </c>
      <c r="H179" s="11">
        <v>0.767754318618042</v>
      </c>
      <c r="I179" s="11">
        <v>0.33335641934293003</v>
      </c>
      <c r="J179" s="11">
        <v>1.2021522178931499</v>
      </c>
      <c r="K179" s="2">
        <f t="shared" si="4"/>
        <v>1.1570057581573892</v>
      </c>
      <c r="L179" s="2">
        <f t="shared" si="4"/>
        <v>1.1570057581573894</v>
      </c>
      <c r="M179" s="1">
        <v>1563</v>
      </c>
      <c r="N179" s="9">
        <v>12</v>
      </c>
      <c r="O179" s="9" t="s">
        <v>14</v>
      </c>
      <c r="P179" s="11">
        <v>2.41670796659468</v>
      </c>
      <c r="Q179" s="11">
        <v>0.66357000663569998</v>
      </c>
      <c r="R179" s="11">
        <v>0.25228505547909597</v>
      </c>
      <c r="S179" s="11">
        <v>1.0748549577923001</v>
      </c>
      <c r="T179" s="1">
        <v>1507</v>
      </c>
      <c r="U179" s="9">
        <v>10</v>
      </c>
      <c r="Y179" s="1" t="s">
        <v>29</v>
      </c>
      <c r="Z179" s="9" t="s">
        <v>29</v>
      </c>
    </row>
    <row r="180" spans="1:26" x14ac:dyDescent="0.15">
      <c r="A180" s="9" t="s">
        <v>21</v>
      </c>
      <c r="B180" s="9">
        <v>2949173</v>
      </c>
      <c r="C180" s="9">
        <v>3227807</v>
      </c>
      <c r="D180" s="9">
        <f t="shared" si="5"/>
        <v>278.63400000000001</v>
      </c>
      <c r="E180" s="11">
        <v>37.797253745056196</v>
      </c>
      <c r="F180" s="11">
        <v>0.20855350438200701</v>
      </c>
      <c r="G180" s="11">
        <v>4.5923539075495601</v>
      </c>
      <c r="H180" s="11">
        <v>1.2795905310300699</v>
      </c>
      <c r="I180" s="11">
        <v>0.71878525452340503</v>
      </c>
      <c r="J180" s="11">
        <v>1.8403958075367302</v>
      </c>
      <c r="K180" s="2">
        <f t="shared" si="4"/>
        <v>3.2139048837705295</v>
      </c>
      <c r="L180" s="2">
        <f t="shared" si="4"/>
        <v>3.2139048837705264</v>
      </c>
      <c r="M180" s="1">
        <v>1563</v>
      </c>
      <c r="N180" s="9">
        <v>20</v>
      </c>
      <c r="O180" s="9"/>
      <c r="P180" s="11">
        <v>1.4289016239216901</v>
      </c>
      <c r="Q180" s="11">
        <v>0.39814200398141997</v>
      </c>
      <c r="R180" s="11">
        <v>7.9562050706368292E-2</v>
      </c>
      <c r="S180" s="11">
        <v>0.71672195725647203</v>
      </c>
      <c r="T180" s="1">
        <v>1507</v>
      </c>
      <c r="U180" s="9">
        <v>6</v>
      </c>
      <c r="V180" s="14" t="s">
        <v>14</v>
      </c>
      <c r="Y180" s="1" t="s">
        <v>29</v>
      </c>
      <c r="Z180" s="9" t="s">
        <v>29</v>
      </c>
    </row>
    <row r="181" spans="1:26" x14ac:dyDescent="0.15">
      <c r="A181" s="9" t="s">
        <v>21</v>
      </c>
      <c r="B181" s="9">
        <v>3227807</v>
      </c>
      <c r="C181" s="9">
        <v>3524763</v>
      </c>
      <c r="D181" s="9">
        <f t="shared" si="5"/>
        <v>296.95600000000002</v>
      </c>
      <c r="E181" s="11">
        <v>37.319207831436898</v>
      </c>
      <c r="F181" s="11">
        <v>0.21648868702098101</v>
      </c>
      <c r="G181" s="11">
        <v>4.0935590152061296</v>
      </c>
      <c r="H181" s="11">
        <v>1.21561100447857</v>
      </c>
      <c r="I181" s="11">
        <v>0.66900563471915098</v>
      </c>
      <c r="J181" s="11">
        <v>1.7622163742379899</v>
      </c>
      <c r="K181" s="2">
        <f t="shared" si="4"/>
        <v>1.2212838558327983</v>
      </c>
      <c r="L181" s="2">
        <f t="shared" si="4"/>
        <v>1.2212838558328034</v>
      </c>
      <c r="M181" s="1">
        <v>1563</v>
      </c>
      <c r="N181" s="9">
        <v>19</v>
      </c>
      <c r="O181" s="9"/>
      <c r="P181" s="11">
        <v>3.3518489544060301</v>
      </c>
      <c r="Q181" s="11">
        <v>0.99535500995354997</v>
      </c>
      <c r="R181" s="11">
        <v>0.49163587534395903</v>
      </c>
      <c r="S181" s="11">
        <v>1.4990741445631399</v>
      </c>
      <c r="T181" s="1">
        <v>1507</v>
      </c>
      <c r="U181" s="9">
        <v>15</v>
      </c>
      <c r="Y181" s="1" t="s">
        <v>29</v>
      </c>
      <c r="Z181" s="9" t="s">
        <v>29</v>
      </c>
    </row>
    <row r="182" spans="1:26" x14ac:dyDescent="0.15">
      <c r="A182" s="9" t="s">
        <v>21</v>
      </c>
      <c r="B182" s="9">
        <v>3524763</v>
      </c>
      <c r="C182" s="9">
        <v>3817670</v>
      </c>
      <c r="D182" s="9">
        <f t="shared" si="5"/>
        <v>292.90699999999998</v>
      </c>
      <c r="E182" s="11">
        <v>36.426454722984701</v>
      </c>
      <c r="F182" s="11">
        <v>0.22358812586444601</v>
      </c>
      <c r="G182" s="11">
        <v>4.3685748802698106</v>
      </c>
      <c r="H182" s="11">
        <v>1.2795905310300699</v>
      </c>
      <c r="I182" s="11">
        <v>0.71878525452340503</v>
      </c>
      <c r="J182" s="11">
        <v>1.8403958075367302</v>
      </c>
      <c r="K182" s="2">
        <f t="shared" si="4"/>
        <v>1.1343193707425372</v>
      </c>
      <c r="L182" s="2">
        <f t="shared" si="4"/>
        <v>1.1343193707425385</v>
      </c>
      <c r="M182" s="1">
        <v>1563</v>
      </c>
      <c r="N182" s="9">
        <v>20</v>
      </c>
      <c r="O182" s="9"/>
      <c r="P182" s="11">
        <v>3.8512741587143098</v>
      </c>
      <c r="Q182" s="11">
        <v>1.1280690112806901</v>
      </c>
      <c r="R182" s="11">
        <v>0.59181904271993302</v>
      </c>
      <c r="S182" s="11">
        <v>1.6643189798414499</v>
      </c>
      <c r="T182" s="1">
        <v>1507</v>
      </c>
      <c r="U182" s="9">
        <v>17</v>
      </c>
      <c r="Y182" s="1" t="s">
        <v>29</v>
      </c>
      <c r="Z182" s="9" t="s">
        <v>29</v>
      </c>
    </row>
    <row r="183" spans="1:26" x14ac:dyDescent="0.15">
      <c r="A183" s="9" t="s">
        <v>21</v>
      </c>
      <c r="B183" s="9">
        <v>3817670</v>
      </c>
      <c r="C183" s="9">
        <v>4114394</v>
      </c>
      <c r="D183" s="9">
        <f t="shared" si="5"/>
        <v>296.72399999999999</v>
      </c>
      <c r="E183" s="11">
        <v>37.699216446204396</v>
      </c>
      <c r="F183" s="11">
        <v>0.21602741754195801</v>
      </c>
      <c r="G183" s="11">
        <v>2.3718082132160698</v>
      </c>
      <c r="H183" s="11">
        <v>0.70377479206653903</v>
      </c>
      <c r="I183" s="11">
        <v>0.28787046774813901</v>
      </c>
      <c r="J183" s="11">
        <v>1.11967911638494</v>
      </c>
      <c r="K183" s="2">
        <f t="shared" si="4"/>
        <v>0.9641714651311557</v>
      </c>
      <c r="L183" s="2">
        <f t="shared" si="4"/>
        <v>0.96417146513115859</v>
      </c>
      <c r="M183" s="1">
        <v>1563</v>
      </c>
      <c r="N183" s="9">
        <v>11</v>
      </c>
      <c r="O183" s="9" t="s">
        <v>14</v>
      </c>
      <c r="P183" s="11">
        <v>2.45994441755589</v>
      </c>
      <c r="Q183" s="11">
        <v>0.72992700729926996</v>
      </c>
      <c r="R183" s="11">
        <v>0.29856771140699501</v>
      </c>
      <c r="S183" s="11">
        <v>1.1612863031915501</v>
      </c>
      <c r="T183" s="1">
        <v>1507</v>
      </c>
      <c r="U183" s="9">
        <v>11</v>
      </c>
      <c r="Y183" s="30" t="s">
        <v>28</v>
      </c>
      <c r="Z183" s="9" t="s">
        <v>29</v>
      </c>
    </row>
    <row r="184" spans="1:26" x14ac:dyDescent="0.15">
      <c r="A184" s="9" t="s">
        <v>21</v>
      </c>
      <c r="B184" s="9">
        <v>4114394</v>
      </c>
      <c r="C184" s="9">
        <v>4406412</v>
      </c>
      <c r="D184" s="9">
        <f t="shared" si="5"/>
        <v>292.01799999999997</v>
      </c>
      <c r="E184" s="11">
        <v>37.608854218389901</v>
      </c>
      <c r="F184" s="11">
        <v>0.19905347194603401</v>
      </c>
      <c r="G184" s="11">
        <v>2.6308077168553203</v>
      </c>
      <c r="H184" s="11">
        <v>0.76824583866837404</v>
      </c>
      <c r="I184" s="11">
        <v>0.33356983574455901</v>
      </c>
      <c r="J184" s="11">
        <v>1.2029218415921901</v>
      </c>
      <c r="K184" s="2">
        <f t="shared" si="4"/>
        <v>1.2163892445582605</v>
      </c>
      <c r="L184" s="2">
        <f t="shared" si="4"/>
        <v>1.2163892445582589</v>
      </c>
      <c r="M184" s="1">
        <v>1562</v>
      </c>
      <c r="N184" s="9">
        <v>12</v>
      </c>
      <c r="O184" s="9" t="s">
        <v>14</v>
      </c>
      <c r="P184" s="11">
        <v>2.16280087038316</v>
      </c>
      <c r="Q184" s="11">
        <v>0.63157894736842102</v>
      </c>
      <c r="R184" s="11">
        <v>0.21894736842105303</v>
      </c>
      <c r="S184" s="11">
        <v>1.0442105263157899</v>
      </c>
      <c r="T184" s="1">
        <v>1425</v>
      </c>
      <c r="U184" s="9">
        <v>9</v>
      </c>
      <c r="Y184" s="1" t="s">
        <v>28</v>
      </c>
      <c r="Z184" s="9" t="s">
        <v>29</v>
      </c>
    </row>
    <row r="185" spans="1:26" x14ac:dyDescent="0.15">
      <c r="A185" s="9" t="s">
        <v>21</v>
      </c>
      <c r="B185" s="9">
        <v>4406412</v>
      </c>
      <c r="C185" s="9">
        <v>4710381</v>
      </c>
      <c r="D185" s="9">
        <f t="shared" si="5"/>
        <v>303.96899999999999</v>
      </c>
      <c r="E185" s="11">
        <v>36.896075270585897</v>
      </c>
      <c r="F185" s="11">
        <v>0.20863802281601701</v>
      </c>
      <c r="G185" s="11">
        <v>3.7910608218000501</v>
      </c>
      <c r="H185" s="11">
        <v>1.1523687580025599</v>
      </c>
      <c r="I185" s="11">
        <v>0.62000155270462198</v>
      </c>
      <c r="J185" s="11">
        <v>1.6847359633004999</v>
      </c>
      <c r="K185" s="2">
        <f t="shared" si="4"/>
        <v>2.3458935430766372</v>
      </c>
      <c r="L185" s="2">
        <f t="shared" si="4"/>
        <v>2.3458935430766381</v>
      </c>
      <c r="M185" s="1">
        <v>1562</v>
      </c>
      <c r="N185" s="9">
        <v>18</v>
      </c>
      <c r="O185" s="9" t="s">
        <v>14</v>
      </c>
      <c r="P185" s="11">
        <v>1.6160412875462702</v>
      </c>
      <c r="Q185" s="11">
        <v>0.49122807017543896</v>
      </c>
      <c r="R185" s="11">
        <v>0.127321223179888</v>
      </c>
      <c r="S185" s="11">
        <v>0.85513491717098999</v>
      </c>
      <c r="T185" s="1">
        <v>1425</v>
      </c>
      <c r="U185" s="9">
        <v>7</v>
      </c>
      <c r="V185" s="14" t="s">
        <v>14</v>
      </c>
      <c r="Y185" s="1" t="s">
        <v>28</v>
      </c>
      <c r="Z185" s="9" t="s">
        <v>29</v>
      </c>
    </row>
    <row r="186" spans="1:26" x14ac:dyDescent="0.15">
      <c r="A186" s="9" t="s">
        <v>21</v>
      </c>
      <c r="B186" s="9">
        <v>4710381</v>
      </c>
      <c r="C186" s="9">
        <v>5002150</v>
      </c>
      <c r="D186" s="9">
        <f t="shared" si="5"/>
        <v>291.76900000000001</v>
      </c>
      <c r="E186" s="11">
        <v>36.476334098776398</v>
      </c>
      <c r="F186" s="11">
        <v>0.228132807230779</v>
      </c>
      <c r="G186" s="11">
        <v>3.94705239718636</v>
      </c>
      <c r="H186" s="11">
        <v>1.15163147792706</v>
      </c>
      <c r="I186" s="11">
        <v>0.61960487864658698</v>
      </c>
      <c r="J186" s="11">
        <v>1.68365807720753</v>
      </c>
      <c r="K186" s="2">
        <f t="shared" si="4"/>
        <v>1.9283429302623136</v>
      </c>
      <c r="L186" s="2">
        <f t="shared" si="4"/>
        <v>1.9283429302623107</v>
      </c>
      <c r="M186" s="1">
        <v>1563</v>
      </c>
      <c r="N186" s="9">
        <v>18</v>
      </c>
      <c r="O186" s="9"/>
      <c r="P186" s="11">
        <v>2.0468622749841701</v>
      </c>
      <c r="Q186" s="11">
        <v>0.59721300597213001</v>
      </c>
      <c r="R186" s="11">
        <v>0.20703384207033798</v>
      </c>
      <c r="S186" s="11">
        <v>0.98739216987392198</v>
      </c>
      <c r="T186" s="1">
        <v>1507</v>
      </c>
      <c r="U186" s="9">
        <v>9</v>
      </c>
      <c r="Y186" s="1" t="s">
        <v>28</v>
      </c>
      <c r="Z186" s="9" t="s">
        <v>29</v>
      </c>
    </row>
    <row r="187" spans="1:26" x14ac:dyDescent="0.15">
      <c r="A187" s="9" t="s">
        <v>21</v>
      </c>
      <c r="B187" s="9">
        <v>5002150</v>
      </c>
      <c r="C187" s="9">
        <v>5320752</v>
      </c>
      <c r="D187" s="9">
        <f t="shared" si="5"/>
        <v>318.60199999999998</v>
      </c>
      <c r="E187" s="11">
        <v>36.671657203478901</v>
      </c>
      <c r="F187" s="11">
        <v>0.21914326277476401</v>
      </c>
      <c r="G187" s="11">
        <v>4.4178792545364498</v>
      </c>
      <c r="H187" s="11">
        <v>1.4075495841330801</v>
      </c>
      <c r="I187" s="11">
        <v>0.81937204803238095</v>
      </c>
      <c r="J187" s="11">
        <v>1.9957271202337801</v>
      </c>
      <c r="K187" s="2">
        <f t="shared" si="4"/>
        <v>3.0302531761264957</v>
      </c>
      <c r="L187" s="2">
        <f t="shared" si="4"/>
        <v>3.0302531761265028</v>
      </c>
      <c r="M187" s="1">
        <v>1563</v>
      </c>
      <c r="N187" s="9">
        <v>22</v>
      </c>
      <c r="O187" s="9"/>
      <c r="P187" s="11">
        <v>1.45792413958748</v>
      </c>
      <c r="Q187" s="11">
        <v>0.46449900464499</v>
      </c>
      <c r="R187" s="11">
        <v>0.12039332649724001</v>
      </c>
      <c r="S187" s="11">
        <v>0.80860468279274</v>
      </c>
      <c r="T187" s="1">
        <v>1507</v>
      </c>
      <c r="U187" s="9">
        <v>7</v>
      </c>
      <c r="V187" s="14" t="s">
        <v>14</v>
      </c>
      <c r="Y187" s="1" t="s">
        <v>28</v>
      </c>
      <c r="Z187" s="9" t="s">
        <v>29</v>
      </c>
    </row>
    <row r="188" spans="1:26" x14ac:dyDescent="0.15">
      <c r="A188" s="9" t="s">
        <v>21</v>
      </c>
      <c r="B188" s="9">
        <v>5320752</v>
      </c>
      <c r="C188" s="9">
        <v>5619456</v>
      </c>
      <c r="D188" s="9">
        <f t="shared" si="5"/>
        <v>298.70400000000001</v>
      </c>
      <c r="E188" s="11">
        <v>36.009440752582002</v>
      </c>
      <c r="F188" s="11">
        <v>0.219756508439787</v>
      </c>
      <c r="G188" s="11">
        <v>4.4979831525470697</v>
      </c>
      <c r="H188" s="11">
        <v>1.3435700575815701</v>
      </c>
      <c r="I188" s="11">
        <v>0.76891565181615396</v>
      </c>
      <c r="J188" s="11">
        <v>1.9182244633469898</v>
      </c>
      <c r="K188" s="2">
        <f t="shared" si="4"/>
        <v>1.124866709319682</v>
      </c>
      <c r="L188" s="2">
        <f t="shared" si="4"/>
        <v>1.1248667093196814</v>
      </c>
      <c r="M188" s="1">
        <v>1563</v>
      </c>
      <c r="N188" s="9">
        <v>21</v>
      </c>
      <c r="O188" s="9"/>
      <c r="P188" s="11">
        <v>3.9986810128530199</v>
      </c>
      <c r="Q188" s="11">
        <v>1.19442601194426</v>
      </c>
      <c r="R188" s="11">
        <v>0.64262934659895199</v>
      </c>
      <c r="S188" s="11">
        <v>1.7462226772895699</v>
      </c>
      <c r="T188" s="1">
        <v>1507</v>
      </c>
      <c r="U188" s="9">
        <v>18</v>
      </c>
      <c r="Y188" s="1" t="s">
        <v>28</v>
      </c>
      <c r="Z188" s="9" t="s">
        <v>29</v>
      </c>
    </row>
    <row r="189" spans="1:26" x14ac:dyDescent="0.15">
      <c r="A189" s="9" t="s">
        <v>21</v>
      </c>
      <c r="B189" s="9">
        <v>5619456</v>
      </c>
      <c r="C189" s="9">
        <v>5916828</v>
      </c>
      <c r="D189" s="9">
        <f t="shared" si="5"/>
        <v>297.37200000000001</v>
      </c>
      <c r="E189" s="11">
        <v>36.135762157290699</v>
      </c>
      <c r="F189" s="11">
        <v>0.22160514365294801</v>
      </c>
      <c r="G189" s="11">
        <v>4.3057363348856699</v>
      </c>
      <c r="H189" s="11">
        <v>1.2804097311139602</v>
      </c>
      <c r="I189" s="11">
        <v>0.71924542434064509</v>
      </c>
      <c r="J189" s="11">
        <v>1.84157403788727</v>
      </c>
      <c r="K189" s="2">
        <f t="shared" si="4"/>
        <v>1.2863849765258208</v>
      </c>
      <c r="L189" s="2">
        <f t="shared" si="4"/>
        <v>1.2863849765258255</v>
      </c>
      <c r="M189" s="1">
        <v>1562</v>
      </c>
      <c r="N189" s="9">
        <v>20</v>
      </c>
      <c r="O189" s="9"/>
      <c r="P189" s="11">
        <v>3.3471599975571102</v>
      </c>
      <c r="Q189" s="11">
        <v>0.99535500995354997</v>
      </c>
      <c r="R189" s="11">
        <v>0.49163587534395903</v>
      </c>
      <c r="S189" s="11">
        <v>1.4990741445631399</v>
      </c>
      <c r="T189" s="1">
        <v>1507</v>
      </c>
      <c r="U189" s="9">
        <v>15</v>
      </c>
      <c r="Y189" s="1" t="s">
        <v>28</v>
      </c>
      <c r="Z189" s="9" t="s">
        <v>29</v>
      </c>
    </row>
    <row r="190" spans="1:26" x14ac:dyDescent="0.15">
      <c r="A190" s="9" t="s">
        <v>21</v>
      </c>
      <c r="B190" s="9">
        <v>5916828</v>
      </c>
      <c r="C190" s="9">
        <v>6210818</v>
      </c>
      <c r="D190" s="9">
        <f t="shared" si="5"/>
        <v>293.99</v>
      </c>
      <c r="E190" s="11">
        <v>37.486181549775296</v>
      </c>
      <c r="F190" s="11">
        <v>0.20538926769427299</v>
      </c>
      <c r="G190" s="11">
        <v>5.0085587340464501</v>
      </c>
      <c r="H190" s="11">
        <v>1.4724711907810499</v>
      </c>
      <c r="I190" s="11">
        <v>0.870689514360248</v>
      </c>
      <c r="J190" s="11">
        <v>2.0742528672018499</v>
      </c>
      <c r="K190" s="2">
        <f t="shared" si="4"/>
        <v>2.0172855313700411</v>
      </c>
      <c r="L190" s="2">
        <f t="shared" si="4"/>
        <v>2.0172855313700389</v>
      </c>
      <c r="M190" s="1">
        <v>1562</v>
      </c>
      <c r="N190" s="9">
        <v>23</v>
      </c>
      <c r="O190" s="9"/>
      <c r="P190" s="11">
        <v>2.4828209275089002</v>
      </c>
      <c r="Q190" s="11">
        <v>0.72992700729926996</v>
      </c>
      <c r="R190" s="11">
        <v>0.29856771140699501</v>
      </c>
      <c r="S190" s="11">
        <v>1.1612863031915501</v>
      </c>
      <c r="T190" s="1">
        <v>1507</v>
      </c>
      <c r="U190" s="9">
        <v>11</v>
      </c>
      <c r="Y190" s="1" t="s">
        <v>28</v>
      </c>
      <c r="Z190" s="31" t="s">
        <v>28</v>
      </c>
    </row>
    <row r="191" spans="1:26" x14ac:dyDescent="0.15">
      <c r="A191" s="9" t="s">
        <v>21</v>
      </c>
      <c r="B191" s="9">
        <v>6210818</v>
      </c>
      <c r="C191" s="9">
        <v>6504230</v>
      </c>
      <c r="D191" s="9">
        <f t="shared" si="5"/>
        <v>293.41199999999998</v>
      </c>
      <c r="E191" s="11">
        <v>36.414201143098602</v>
      </c>
      <c r="F191" s="11">
        <v>0.22409963356797799</v>
      </c>
      <c r="G191" s="11">
        <v>3.9249504211710602</v>
      </c>
      <c r="H191" s="11">
        <v>1.15163147792706</v>
      </c>
      <c r="I191" s="11">
        <v>0.61960487864658698</v>
      </c>
      <c r="J191" s="11">
        <v>1.68365807720753</v>
      </c>
      <c r="K191" s="2">
        <f t="shared" si="4"/>
        <v>1.5777351247600813</v>
      </c>
      <c r="L191" s="2">
        <f t="shared" si="4"/>
        <v>1.5777351247600724</v>
      </c>
      <c r="M191" s="1">
        <v>1563</v>
      </c>
      <c r="N191" s="9">
        <v>18</v>
      </c>
      <c r="O191" s="9"/>
      <c r="P191" s="11">
        <v>2.4877118849514801</v>
      </c>
      <c r="Q191" s="11">
        <v>0.72992700729926996</v>
      </c>
      <c r="R191" s="11">
        <v>0.29856771140699501</v>
      </c>
      <c r="S191" s="11">
        <v>1.1612863031915501</v>
      </c>
      <c r="T191" s="1">
        <v>1507</v>
      </c>
      <c r="U191" s="9">
        <v>11</v>
      </c>
      <c r="Y191" s="1" t="s">
        <v>28</v>
      </c>
      <c r="Z191" s="9" t="s">
        <v>28</v>
      </c>
    </row>
    <row r="192" spans="1:26" x14ac:dyDescent="0.15">
      <c r="A192" s="9" t="s">
        <v>21</v>
      </c>
      <c r="B192" s="9">
        <v>6504230</v>
      </c>
      <c r="C192" s="9">
        <v>6772789</v>
      </c>
      <c r="D192" s="9">
        <f t="shared" si="5"/>
        <v>268.55900000000003</v>
      </c>
      <c r="E192" s="11">
        <v>36.731829014000603</v>
      </c>
      <c r="F192" s="11">
        <v>0.21515575185001801</v>
      </c>
      <c r="G192" s="11">
        <v>2.3823177893768102</v>
      </c>
      <c r="H192" s="11">
        <v>0.63979526551503496</v>
      </c>
      <c r="I192" s="11">
        <v>0.24324605157197499</v>
      </c>
      <c r="J192" s="11">
        <v>1.0363444794580901</v>
      </c>
      <c r="K192" s="2">
        <f t="shared" si="4"/>
        <v>1.9283429302623136</v>
      </c>
      <c r="L192" s="2">
        <f t="shared" si="4"/>
        <v>1.9283429302623156</v>
      </c>
      <c r="M192" s="1">
        <v>1563</v>
      </c>
      <c r="N192" s="9">
        <v>10</v>
      </c>
      <c r="O192" s="9" t="s">
        <v>14</v>
      </c>
      <c r="P192" s="11">
        <v>1.23542226436495</v>
      </c>
      <c r="Q192" s="11">
        <v>0.33178500331784999</v>
      </c>
      <c r="R192" s="11">
        <v>4.0962625355037301E-2</v>
      </c>
      <c r="S192" s="11">
        <v>0.62260738128066295</v>
      </c>
      <c r="T192" s="1">
        <v>1507</v>
      </c>
      <c r="U192" s="9">
        <v>5</v>
      </c>
      <c r="V192" s="14" t="s">
        <v>14</v>
      </c>
      <c r="Y192" s="1" t="s">
        <v>28</v>
      </c>
      <c r="Z192" s="9" t="s">
        <v>28</v>
      </c>
    </row>
    <row r="193" spans="1:26" x14ac:dyDescent="0.15">
      <c r="A193" s="9" t="s">
        <v>21</v>
      </c>
      <c r="B193" s="9">
        <v>6772789</v>
      </c>
      <c r="C193" s="9">
        <v>7087448</v>
      </c>
      <c r="D193" s="9">
        <f t="shared" si="5"/>
        <v>314.65899999999999</v>
      </c>
      <c r="E193" s="11">
        <v>37.147397190618399</v>
      </c>
      <c r="F193" s="11">
        <v>0.20975336488334101</v>
      </c>
      <c r="G193" s="11">
        <v>2.4399488928304902</v>
      </c>
      <c r="H193" s="11">
        <v>0.767754318618042</v>
      </c>
      <c r="I193" s="11">
        <v>0.33335641934293003</v>
      </c>
      <c r="J193" s="11">
        <v>1.2021522178931499</v>
      </c>
      <c r="K193" s="2">
        <f t="shared" si="4"/>
        <v>2.8925143953934738</v>
      </c>
      <c r="L193" s="2">
        <f t="shared" si="4"/>
        <v>2.8925143953934738</v>
      </c>
      <c r="M193" s="1">
        <v>1563</v>
      </c>
      <c r="N193" s="9">
        <v>12</v>
      </c>
      <c r="O193" s="9" t="s">
        <v>14</v>
      </c>
      <c r="P193" s="11">
        <v>0.84353906646628107</v>
      </c>
      <c r="Q193" s="11">
        <v>0.26542800265427996</v>
      </c>
      <c r="R193" s="11">
        <v>5.3085600530855502E-3</v>
      </c>
      <c r="S193" s="11">
        <v>0.52554744525547403</v>
      </c>
      <c r="T193" s="1">
        <v>1507</v>
      </c>
      <c r="U193" s="9">
        <v>4</v>
      </c>
      <c r="V193" s="14" t="s">
        <v>14</v>
      </c>
      <c r="Y193" s="1" t="s">
        <v>28</v>
      </c>
      <c r="Z193" s="9" t="s">
        <v>28</v>
      </c>
    </row>
    <row r="194" spans="1:26" x14ac:dyDescent="0.15">
      <c r="A194" s="9" t="s">
        <v>21</v>
      </c>
      <c r="B194" s="9">
        <v>7087448</v>
      </c>
      <c r="C194" s="9">
        <v>7377566</v>
      </c>
      <c r="D194" s="9">
        <f t="shared" si="5"/>
        <v>290.11799999999999</v>
      </c>
      <c r="E194" s="11">
        <v>35.7480895770356</v>
      </c>
      <c r="F194" s="11">
        <v>0.21252145872571199</v>
      </c>
      <c r="G194" s="11">
        <v>3.08739990045826</v>
      </c>
      <c r="H194" s="11">
        <v>0.89571337172105003</v>
      </c>
      <c r="I194" s="11">
        <v>0.42651001419853402</v>
      </c>
      <c r="J194" s="11">
        <v>1.36491672924357</v>
      </c>
      <c r="K194" s="2">
        <f t="shared" si="4"/>
        <v>1.0383385009104775</v>
      </c>
      <c r="L194" s="2">
        <f t="shared" si="4"/>
        <v>1.0383385009104791</v>
      </c>
      <c r="M194" s="1">
        <v>1563</v>
      </c>
      <c r="N194" s="9">
        <v>14</v>
      </c>
      <c r="O194" s="9" t="s">
        <v>14</v>
      </c>
      <c r="P194" s="11">
        <v>2.9734040467063898</v>
      </c>
      <c r="Q194" s="11">
        <v>0.86264100862640991</v>
      </c>
      <c r="R194" s="11">
        <v>0.39370401460455101</v>
      </c>
      <c r="S194" s="11">
        <v>1.33157800264827</v>
      </c>
      <c r="T194" s="1">
        <v>1507</v>
      </c>
      <c r="U194" s="9">
        <v>13</v>
      </c>
      <c r="Y194" s="1" t="s">
        <v>28</v>
      </c>
      <c r="Z194" s="9" t="s">
        <v>28</v>
      </c>
    </row>
    <row r="195" spans="1:26" x14ac:dyDescent="0.15">
      <c r="A195" s="9" t="s">
        <v>21</v>
      </c>
      <c r="B195" s="9">
        <v>7377566</v>
      </c>
      <c r="C195" s="9">
        <v>7942431</v>
      </c>
      <c r="D195" s="9">
        <f t="shared" si="5"/>
        <v>564.86500000000001</v>
      </c>
      <c r="E195" s="11">
        <v>35.578703621743898</v>
      </c>
      <c r="F195" s="11">
        <v>0.22045503565654401</v>
      </c>
      <c r="G195" s="11">
        <v>5.87020873331468</v>
      </c>
      <c r="H195" s="11">
        <v>3.31588132635253</v>
      </c>
      <c r="I195" s="11">
        <v>2.2615836434712699</v>
      </c>
      <c r="J195" s="11">
        <v>4.37017900923379</v>
      </c>
      <c r="K195" s="2">
        <f t="shared" ref="K195:L253" si="6">G195/P195</f>
        <v>1.5853714404544981</v>
      </c>
      <c r="L195" s="2">
        <f t="shared" si="6"/>
        <v>3.0174520069807991</v>
      </c>
      <c r="M195" s="1">
        <v>1146</v>
      </c>
      <c r="N195" s="9">
        <v>38</v>
      </c>
      <c r="O195" s="9"/>
      <c r="P195" s="11">
        <v>3.7027339988109</v>
      </c>
      <c r="Q195" s="11">
        <v>1.0989010989011001</v>
      </c>
      <c r="R195" s="11">
        <v>0.13567181628580599</v>
      </c>
      <c r="S195" s="11">
        <v>2.0621303815163898</v>
      </c>
      <c r="T195" s="1">
        <v>455</v>
      </c>
      <c r="U195" s="9">
        <v>5</v>
      </c>
      <c r="Y195" s="1" t="s">
        <v>28</v>
      </c>
      <c r="Z195" s="9" t="s">
        <v>28</v>
      </c>
    </row>
    <row r="196" spans="1:26" x14ac:dyDescent="0.15">
      <c r="H196" s="11"/>
      <c r="K196" s="2">
        <f t="shared" si="6"/>
        <v>0</v>
      </c>
      <c r="L196" s="2">
        <f t="shared" si="6"/>
        <v>0</v>
      </c>
      <c r="M196" s="44"/>
      <c r="O196" s="9"/>
      <c r="P196" s="11">
        <v>3.53393144326474</v>
      </c>
      <c r="Q196" s="11">
        <v>1.9961977186311801</v>
      </c>
      <c r="R196" s="11">
        <v>1.14240985151013</v>
      </c>
      <c r="S196" s="11">
        <v>2.84998558575223</v>
      </c>
      <c r="T196" s="1">
        <v>1052</v>
      </c>
      <c r="U196" s="9">
        <v>21</v>
      </c>
      <c r="Y196" s="1" t="s">
        <v>28</v>
      </c>
      <c r="Z196" s="9" t="s">
        <v>28</v>
      </c>
    </row>
    <row r="197" spans="1:26" x14ac:dyDescent="0.15">
      <c r="A197" s="9" t="s">
        <v>21</v>
      </c>
      <c r="B197" s="9">
        <v>7942431</v>
      </c>
      <c r="C197" s="9">
        <v>8252288</v>
      </c>
      <c r="D197" s="9">
        <f t="shared" si="5"/>
        <v>309.85700000000003</v>
      </c>
      <c r="E197" s="11">
        <v>34.520328666679603</v>
      </c>
      <c r="F197" s="11">
        <v>0.21594609115654501</v>
      </c>
      <c r="G197" s="11">
        <v>9.5748413361490599</v>
      </c>
      <c r="H197" s="11">
        <v>2.9668411867364699</v>
      </c>
      <c r="I197" s="11">
        <v>1.96957541763553</v>
      </c>
      <c r="J197" s="11">
        <v>3.9641069558374098</v>
      </c>
      <c r="K197" s="2">
        <f t="shared" si="6"/>
        <v>2.6009307737056404</v>
      </c>
      <c r="L197" s="2">
        <f t="shared" si="6"/>
        <v>2.6009307737056337</v>
      </c>
      <c r="M197" s="1">
        <v>1146</v>
      </c>
      <c r="N197" s="9">
        <v>34</v>
      </c>
      <c r="O197" s="9" t="s">
        <v>13</v>
      </c>
      <c r="P197" s="11">
        <v>3.6813134101633302</v>
      </c>
      <c r="Q197" s="11">
        <v>1.14068441064639</v>
      </c>
      <c r="R197" s="11">
        <v>0.49528144813023001</v>
      </c>
      <c r="S197" s="11">
        <v>1.78608737316255</v>
      </c>
      <c r="T197" s="1">
        <v>1052</v>
      </c>
      <c r="U197" s="9">
        <v>12</v>
      </c>
      <c r="Y197" s="1" t="s">
        <v>28</v>
      </c>
      <c r="Z197" s="9" t="s">
        <v>28</v>
      </c>
    </row>
    <row r="198" spans="1:26" x14ac:dyDescent="0.15">
      <c r="A198" s="9" t="s">
        <v>21</v>
      </c>
      <c r="B198" s="9">
        <v>8252288</v>
      </c>
      <c r="C198" s="9">
        <v>8533768</v>
      </c>
      <c r="D198" s="9">
        <f t="shared" si="5"/>
        <v>281.48</v>
      </c>
      <c r="E198" s="11">
        <v>33.681491823604397</v>
      </c>
      <c r="F198" s="11">
        <v>0.21840912462564699</v>
      </c>
      <c r="G198" s="11">
        <v>2.95484897797559</v>
      </c>
      <c r="H198" s="11">
        <v>0.83173384516954596</v>
      </c>
      <c r="I198" s="11">
        <v>0.37959817658928896</v>
      </c>
      <c r="J198" s="11">
        <v>1.2838695137498</v>
      </c>
      <c r="K198" s="2">
        <f t="shared" si="6"/>
        <v>1.2534229046705063</v>
      </c>
      <c r="L198" s="2">
        <f t="shared" si="6"/>
        <v>1.2534229046705059</v>
      </c>
      <c r="M198" s="1">
        <v>1563</v>
      </c>
      <c r="N198" s="9">
        <v>13</v>
      </c>
      <c r="O198" s="9" t="s">
        <v>14</v>
      </c>
      <c r="P198" s="11">
        <v>2.3574237928517401</v>
      </c>
      <c r="Q198" s="11">
        <v>0.66357000663569998</v>
      </c>
      <c r="R198" s="11">
        <v>0.25228505547909597</v>
      </c>
      <c r="S198" s="11">
        <v>1.0748549577923001</v>
      </c>
      <c r="T198" s="1">
        <v>1507</v>
      </c>
      <c r="U198" s="9">
        <v>10</v>
      </c>
      <c r="Y198" s="1" t="s">
        <v>28</v>
      </c>
      <c r="Z198" s="9" t="s">
        <v>28</v>
      </c>
    </row>
    <row r="199" spans="1:26" x14ac:dyDescent="0.15">
      <c r="A199" s="9" t="s">
        <v>21</v>
      </c>
      <c r="B199" s="9">
        <v>8533768</v>
      </c>
      <c r="C199" s="9">
        <v>8821285</v>
      </c>
      <c r="D199" s="9">
        <f t="shared" ref="D199:D262" si="7">(C199-B199)/1000</f>
        <v>287.517</v>
      </c>
      <c r="E199" s="11">
        <v>35.455171502305902</v>
      </c>
      <c r="F199" s="11">
        <v>0.21194259535350099</v>
      </c>
      <c r="G199" s="11">
        <v>4.6729945867096099</v>
      </c>
      <c r="H199" s="11">
        <v>1.3435700575815701</v>
      </c>
      <c r="I199" s="11">
        <v>0.76891565181615396</v>
      </c>
      <c r="J199" s="11">
        <v>1.9182244633469898</v>
      </c>
      <c r="K199" s="2">
        <f t="shared" si="6"/>
        <v>1.0123800383877166</v>
      </c>
      <c r="L199" s="2">
        <f t="shared" si="6"/>
        <v>1.0123800383877133</v>
      </c>
      <c r="M199" s="1">
        <v>1563</v>
      </c>
      <c r="N199" s="9">
        <v>21</v>
      </c>
      <c r="O199" s="9"/>
      <c r="P199" s="11">
        <v>4.6158501842368098</v>
      </c>
      <c r="Q199" s="11">
        <v>1.3271400132714</v>
      </c>
      <c r="R199" s="11">
        <v>0.74549525734577504</v>
      </c>
      <c r="S199" s="11">
        <v>1.9087847691970299</v>
      </c>
      <c r="T199" s="1">
        <v>1507</v>
      </c>
      <c r="U199" s="9">
        <v>20</v>
      </c>
      <c r="Y199" s="1" t="s">
        <v>28</v>
      </c>
      <c r="Z199" s="9" t="s">
        <v>28</v>
      </c>
    </row>
    <row r="200" spans="1:26" x14ac:dyDescent="0.15">
      <c r="A200" s="9" t="s">
        <v>21</v>
      </c>
      <c r="B200" s="9">
        <v>8821285</v>
      </c>
      <c r="C200" s="9">
        <v>9108946</v>
      </c>
      <c r="D200" s="9">
        <f t="shared" si="7"/>
        <v>287.661</v>
      </c>
      <c r="E200" s="11">
        <v>36.009622404071401</v>
      </c>
      <c r="F200" s="11">
        <v>0.20441207895344199</v>
      </c>
      <c r="G200" s="11">
        <v>6.8947769364622697</v>
      </c>
      <c r="H200" s="11">
        <v>1.98336532309661</v>
      </c>
      <c r="I200" s="11">
        <v>1.2851683844435799</v>
      </c>
      <c r="J200" s="11">
        <v>2.6815622617496397</v>
      </c>
      <c r="K200" s="2">
        <f t="shared" si="6"/>
        <v>0.8539804405447402</v>
      </c>
      <c r="L200" s="2">
        <f t="shared" si="6"/>
        <v>0.85398044054474043</v>
      </c>
      <c r="M200" s="1">
        <v>1563</v>
      </c>
      <c r="N200" s="9">
        <v>31</v>
      </c>
      <c r="O200" s="9"/>
      <c r="P200" s="11">
        <v>8.0736942078722596</v>
      </c>
      <c r="Q200" s="11">
        <v>2.3224950232249499</v>
      </c>
      <c r="R200" s="11">
        <v>1.5530513354429201</v>
      </c>
      <c r="S200" s="11">
        <v>3.0919387110069798</v>
      </c>
      <c r="T200" s="1">
        <v>1507</v>
      </c>
      <c r="U200" s="9">
        <v>35</v>
      </c>
      <c r="V200" s="14" t="s">
        <v>13</v>
      </c>
      <c r="Y200" s="1" t="s">
        <v>28</v>
      </c>
      <c r="Z200" s="9" t="s">
        <v>28</v>
      </c>
    </row>
    <row r="201" spans="1:26" x14ac:dyDescent="0.15">
      <c r="A201" s="9" t="s">
        <v>21</v>
      </c>
      <c r="B201" s="9">
        <v>9108946</v>
      </c>
      <c r="C201" s="9">
        <v>9403749</v>
      </c>
      <c r="D201" s="9">
        <f t="shared" si="7"/>
        <v>294.803</v>
      </c>
      <c r="E201" s="11">
        <v>34.618803952440402</v>
      </c>
      <c r="F201" s="11">
        <v>0.21392321328630201</v>
      </c>
      <c r="G201" s="11">
        <v>8.6809577280503003</v>
      </c>
      <c r="H201" s="11">
        <v>2.5591810620601398</v>
      </c>
      <c r="I201" s="11">
        <v>1.7660826341740199</v>
      </c>
      <c r="J201" s="11">
        <v>3.3522794899462602</v>
      </c>
      <c r="K201" s="2">
        <f t="shared" si="6"/>
        <v>1.8365170764403014</v>
      </c>
      <c r="L201" s="2">
        <f t="shared" si="6"/>
        <v>1.8365170764403005</v>
      </c>
      <c r="M201" s="1">
        <v>1563</v>
      </c>
      <c r="N201" s="9">
        <v>40</v>
      </c>
      <c r="O201" s="9" t="s">
        <v>14</v>
      </c>
      <c r="P201" s="11">
        <v>4.7268592486362797</v>
      </c>
      <c r="Q201" s="11">
        <v>1.3934970139349701</v>
      </c>
      <c r="R201" s="11">
        <v>0.79748849621012297</v>
      </c>
      <c r="S201" s="11">
        <v>1.98950553165982</v>
      </c>
      <c r="T201" s="1">
        <v>1507</v>
      </c>
      <c r="U201" s="9">
        <v>21</v>
      </c>
      <c r="Y201" s="1" t="s">
        <v>28</v>
      </c>
      <c r="Z201" s="9" t="s">
        <v>28</v>
      </c>
    </row>
    <row r="202" spans="1:26" x14ac:dyDescent="0.15">
      <c r="A202" s="9" t="s">
        <v>21</v>
      </c>
      <c r="B202" s="9">
        <v>9403749</v>
      </c>
      <c r="C202" s="9">
        <v>9696948</v>
      </c>
      <c r="D202" s="9">
        <f t="shared" si="7"/>
        <v>293.19900000000001</v>
      </c>
      <c r="E202" s="11">
        <v>35.384038199181397</v>
      </c>
      <c r="F202" s="11">
        <v>0.22238683576462201</v>
      </c>
      <c r="G202" s="11">
        <v>6.10350966454134</v>
      </c>
      <c r="H202" s="11">
        <v>1.78954903364352</v>
      </c>
      <c r="I202" s="11">
        <v>1.0880458124552601</v>
      </c>
      <c r="J202" s="11">
        <v>2.4910522548317799</v>
      </c>
      <c r="K202" s="2">
        <f t="shared" si="6"/>
        <v>1.2258410880458115</v>
      </c>
      <c r="L202" s="2">
        <f t="shared" si="6"/>
        <v>1.2258410880458115</v>
      </c>
      <c r="M202" s="1">
        <v>1397</v>
      </c>
      <c r="N202" s="9">
        <v>25</v>
      </c>
      <c r="O202" s="9"/>
      <c r="P202" s="11">
        <v>4.9790382489718299</v>
      </c>
      <c r="Q202" s="11">
        <v>1.4598540145985399</v>
      </c>
      <c r="R202" s="11">
        <v>0.84981984809197608</v>
      </c>
      <c r="S202" s="11">
        <v>2.0698881811051</v>
      </c>
      <c r="T202" s="1">
        <v>1507</v>
      </c>
      <c r="U202" s="9">
        <v>22</v>
      </c>
      <c r="Y202" s="1" t="s">
        <v>28</v>
      </c>
      <c r="Z202" s="9" t="s">
        <v>28</v>
      </c>
    </row>
    <row r="203" spans="1:26" x14ac:dyDescent="0.15">
      <c r="A203" s="9" t="s">
        <v>21</v>
      </c>
      <c r="B203" s="9">
        <v>9696948</v>
      </c>
      <c r="C203" s="9">
        <v>9994092</v>
      </c>
      <c r="D203" s="9">
        <f t="shared" si="7"/>
        <v>297.14400000000001</v>
      </c>
      <c r="E203" s="11">
        <v>35.007151390735203</v>
      </c>
      <c r="F203" s="11">
        <v>0.21693632251963299</v>
      </c>
      <c r="G203" s="11">
        <v>5.5406791665753801</v>
      </c>
      <c r="H203" s="11">
        <v>1.6463851109520402</v>
      </c>
      <c r="I203" s="11">
        <v>0.97352685857602494</v>
      </c>
      <c r="J203" s="11">
        <v>2.3192433633280598</v>
      </c>
      <c r="K203" s="2">
        <f t="shared" si="6"/>
        <v>0.7753444881889775</v>
      </c>
      <c r="L203" s="2">
        <f t="shared" si="6"/>
        <v>0.77534448818897661</v>
      </c>
      <c r="M203" s="1">
        <v>1397</v>
      </c>
      <c r="N203" s="9">
        <v>23</v>
      </c>
      <c r="O203" s="9"/>
      <c r="P203" s="11">
        <v>7.1460869987186006</v>
      </c>
      <c r="Q203" s="11">
        <v>2.1234240212342397</v>
      </c>
      <c r="R203" s="11">
        <v>1.3876951341071599</v>
      </c>
      <c r="S203" s="11">
        <v>2.8591529083613199</v>
      </c>
      <c r="T203" s="1">
        <v>1507</v>
      </c>
      <c r="U203" s="9">
        <v>32</v>
      </c>
      <c r="V203" s="14" t="s">
        <v>13</v>
      </c>
      <c r="Y203" s="1" t="s">
        <v>28</v>
      </c>
      <c r="Z203" s="9" t="s">
        <v>28</v>
      </c>
    </row>
    <row r="204" spans="1:26" x14ac:dyDescent="0.15">
      <c r="A204" s="9" t="s">
        <v>21</v>
      </c>
      <c r="B204" s="9">
        <v>9994092</v>
      </c>
      <c r="C204" s="9">
        <v>10299413</v>
      </c>
      <c r="D204" s="9">
        <f t="shared" si="7"/>
        <v>305.32100000000003</v>
      </c>
      <c r="E204" s="11">
        <v>34.885137657948</v>
      </c>
      <c r="F204" s="11">
        <v>0.22603424624708199</v>
      </c>
      <c r="G204" s="11">
        <v>5.6267385655071704</v>
      </c>
      <c r="H204" s="11">
        <v>1.71796707229778</v>
      </c>
      <c r="I204" s="11">
        <v>1.0306370943657801</v>
      </c>
      <c r="J204" s="11">
        <v>2.4052970502297799</v>
      </c>
      <c r="K204" s="2">
        <f t="shared" si="6"/>
        <v>1.8480417220574668</v>
      </c>
      <c r="L204" s="2">
        <f t="shared" si="6"/>
        <v>1.8480417220574701</v>
      </c>
      <c r="M204" s="1">
        <v>1397</v>
      </c>
      <c r="N204" s="9">
        <v>24</v>
      </c>
      <c r="O204" s="9"/>
      <c r="P204" s="11">
        <v>3.0447032111606198</v>
      </c>
      <c r="Q204" s="11">
        <v>0.92961487383798092</v>
      </c>
      <c r="R204" s="11">
        <v>0.44265282350086799</v>
      </c>
      <c r="S204" s="11">
        <v>1.4165769241750901</v>
      </c>
      <c r="T204" s="1">
        <v>1506</v>
      </c>
      <c r="U204" s="9">
        <v>14</v>
      </c>
      <c r="Y204" s="1" t="s">
        <v>28</v>
      </c>
      <c r="Z204" s="9" t="s">
        <v>28</v>
      </c>
    </row>
    <row r="205" spans="1:26" x14ac:dyDescent="0.15">
      <c r="A205" s="9" t="s">
        <v>21</v>
      </c>
      <c r="B205" s="9">
        <v>10299413</v>
      </c>
      <c r="C205" s="9">
        <v>11182561</v>
      </c>
      <c r="D205" s="9">
        <f t="shared" si="7"/>
        <v>883.14800000000002</v>
      </c>
      <c r="E205" s="11">
        <v>33.779011242723499</v>
      </c>
      <c r="F205" s="11">
        <v>0.22144391083315201</v>
      </c>
      <c r="G205" s="11">
        <v>5.7547698695776202</v>
      </c>
      <c r="H205" s="11">
        <v>5.0823192555476</v>
      </c>
      <c r="I205" s="11">
        <v>3.9001250139280104</v>
      </c>
      <c r="J205" s="11">
        <v>6.2645134971671901</v>
      </c>
      <c r="K205" s="2">
        <f t="shared" si="6"/>
        <v>1.6665438587068859</v>
      </c>
      <c r="L205" s="2">
        <f t="shared" si="6"/>
        <v>2.5637477133540125</v>
      </c>
      <c r="M205" s="1">
        <v>1397</v>
      </c>
      <c r="N205" s="9">
        <v>71</v>
      </c>
      <c r="O205" s="9"/>
      <c r="P205" s="11">
        <v>3.45311636385189</v>
      </c>
      <c r="Q205" s="11">
        <v>1.9823788546255501</v>
      </c>
      <c r="R205" s="11">
        <v>0.68722466960352402</v>
      </c>
      <c r="S205" s="11">
        <v>3.2775330396475804</v>
      </c>
      <c r="T205" s="1">
        <v>454</v>
      </c>
      <c r="U205" s="9">
        <v>9</v>
      </c>
      <c r="Y205" s="1" t="s">
        <v>28</v>
      </c>
      <c r="Z205" s="9" t="s">
        <v>28</v>
      </c>
    </row>
    <row r="206" spans="1:26" x14ac:dyDescent="0.15">
      <c r="H206" s="11"/>
      <c r="K206" s="2">
        <f t="shared" si="6"/>
        <v>0</v>
      </c>
      <c r="L206" s="2">
        <f t="shared" si="6"/>
        <v>0</v>
      </c>
      <c r="M206" s="44"/>
      <c r="O206" s="9"/>
      <c r="P206" s="11">
        <v>12.088886309926501</v>
      </c>
      <c r="Q206" s="11">
        <v>3.7362637362637403</v>
      </c>
      <c r="R206" s="11">
        <v>1.96015669753613</v>
      </c>
      <c r="S206" s="11">
        <v>5.51237077499135</v>
      </c>
      <c r="T206" s="1">
        <v>455</v>
      </c>
      <c r="U206" s="9">
        <v>17</v>
      </c>
      <c r="V206" s="14" t="s">
        <v>13</v>
      </c>
      <c r="Y206" s="1" t="s">
        <v>28</v>
      </c>
      <c r="Z206" s="9" t="s">
        <v>28</v>
      </c>
    </row>
    <row r="207" spans="1:26" x14ac:dyDescent="0.15">
      <c r="A207" s="9" t="s">
        <v>21</v>
      </c>
      <c r="B207" s="9">
        <v>11182561</v>
      </c>
      <c r="C207" s="9">
        <v>11453352</v>
      </c>
      <c r="D207" s="9">
        <f t="shared" si="7"/>
        <v>270.791</v>
      </c>
      <c r="E207" s="11">
        <v>34.147296558450201</v>
      </c>
      <c r="F207" s="11">
        <v>0.226661682814501</v>
      </c>
      <c r="G207" s="11">
        <v>6.7828248023484905</v>
      </c>
      <c r="H207" s="11">
        <v>1.8367346938775502</v>
      </c>
      <c r="I207" s="11">
        <v>0.98820655645369304</v>
      </c>
      <c r="J207" s="11">
        <v>2.6852628313014102</v>
      </c>
      <c r="K207" s="2">
        <f t="shared" si="6"/>
        <v>1.7742857142857167</v>
      </c>
      <c r="L207" s="2">
        <f t="shared" si="6"/>
        <v>1.7742857142857142</v>
      </c>
      <c r="M207" s="1">
        <v>980</v>
      </c>
      <c r="N207" s="9">
        <v>18</v>
      </c>
      <c r="O207" s="9"/>
      <c r="P207" s="11">
        <v>3.8228481172656497</v>
      </c>
      <c r="Q207" s="11">
        <v>1.0351966873706</v>
      </c>
      <c r="R207" s="11">
        <v>0.39357513313353798</v>
      </c>
      <c r="S207" s="11">
        <v>1.67681824160766</v>
      </c>
      <c r="T207" s="1">
        <v>966</v>
      </c>
      <c r="U207" s="9">
        <v>10</v>
      </c>
      <c r="Y207" s="1" t="s">
        <v>28</v>
      </c>
      <c r="Z207" s="9" t="s">
        <v>28</v>
      </c>
    </row>
    <row r="208" spans="1:26" x14ac:dyDescent="0.15">
      <c r="A208" s="9" t="s">
        <v>21</v>
      </c>
      <c r="B208" s="9">
        <v>11453352</v>
      </c>
      <c r="C208" s="9">
        <v>11772118</v>
      </c>
      <c r="D208" s="9">
        <f t="shared" si="7"/>
        <v>318.76600000000002</v>
      </c>
      <c r="E208" s="11">
        <v>34.7877917099323</v>
      </c>
      <c r="F208" s="11">
        <v>0.216572814383997</v>
      </c>
      <c r="G208" s="11">
        <v>5.4418866367943401</v>
      </c>
      <c r="H208" s="11">
        <v>1.7346938775510201</v>
      </c>
      <c r="I208" s="11">
        <v>0.91007275242748797</v>
      </c>
      <c r="J208" s="11">
        <v>2.5593150026745501</v>
      </c>
      <c r="K208" s="2">
        <f t="shared" si="6"/>
        <v>1.5233766233766231</v>
      </c>
      <c r="L208" s="2">
        <f t="shared" si="6"/>
        <v>1.5233766233766237</v>
      </c>
      <c r="M208" s="1">
        <v>980</v>
      </c>
      <c r="N208" s="9">
        <v>17</v>
      </c>
      <c r="O208" s="9"/>
      <c r="P208" s="11">
        <v>3.5722529499843501</v>
      </c>
      <c r="Q208" s="11">
        <v>1.1387163561076601</v>
      </c>
      <c r="R208" s="11">
        <v>0.46577799284714405</v>
      </c>
      <c r="S208" s="11">
        <v>1.81165471936818</v>
      </c>
      <c r="T208" s="1">
        <v>966</v>
      </c>
      <c r="U208" s="9">
        <v>11</v>
      </c>
      <c r="X208" s="9" t="s">
        <v>15</v>
      </c>
      <c r="Y208" s="1" t="s">
        <v>28</v>
      </c>
      <c r="Z208" s="9" t="s">
        <v>28</v>
      </c>
    </row>
    <row r="209" spans="1:26" x14ac:dyDescent="0.15">
      <c r="A209" s="9" t="s">
        <v>21</v>
      </c>
      <c r="B209" s="9">
        <v>11772118</v>
      </c>
      <c r="C209" s="9">
        <v>12096622</v>
      </c>
      <c r="D209" s="9">
        <f t="shared" si="7"/>
        <v>324.50400000000002</v>
      </c>
      <c r="E209" s="11">
        <v>34.2207361982096</v>
      </c>
      <c r="F209" s="11">
        <v>0.22030376176976499</v>
      </c>
      <c r="G209" s="11">
        <v>1.98529345344962</v>
      </c>
      <c r="H209" s="11">
        <v>0.64423765211166795</v>
      </c>
      <c r="I209" s="11">
        <v>0.223335719398712</v>
      </c>
      <c r="J209" s="11">
        <v>1.0651395848246199</v>
      </c>
      <c r="K209" s="2">
        <f t="shared" si="6"/>
        <v>1.6181102362204711</v>
      </c>
      <c r="L209" s="2">
        <f t="shared" si="6"/>
        <v>1.6181102362204729</v>
      </c>
      <c r="M209" s="1">
        <v>1397</v>
      </c>
      <c r="N209" s="9">
        <v>9</v>
      </c>
      <c r="O209" s="9"/>
      <c r="P209" s="11">
        <v>1.22692101502726</v>
      </c>
      <c r="Q209" s="11">
        <v>0.39814200398141997</v>
      </c>
      <c r="R209" s="11">
        <v>7.9562050706368292E-2</v>
      </c>
      <c r="S209" s="11">
        <v>0.71672195725647203</v>
      </c>
      <c r="T209" s="1">
        <v>1507</v>
      </c>
      <c r="U209" s="9">
        <v>6</v>
      </c>
      <c r="X209" s="9" t="s">
        <v>15</v>
      </c>
      <c r="Y209" s="1" t="s">
        <v>28</v>
      </c>
      <c r="Z209" s="9" t="s">
        <v>28</v>
      </c>
    </row>
    <row r="210" spans="1:26" x14ac:dyDescent="0.15">
      <c r="A210" s="9" t="s">
        <v>21</v>
      </c>
      <c r="B210" s="9">
        <v>12096622</v>
      </c>
      <c r="C210" s="9">
        <v>12371468</v>
      </c>
      <c r="D210" s="9">
        <f t="shared" si="7"/>
        <v>274.846</v>
      </c>
      <c r="E210" s="11">
        <v>36.8885234330373</v>
      </c>
      <c r="F210" s="11">
        <v>0.209381875773647</v>
      </c>
      <c r="G210" s="11">
        <v>3.3857582491154399</v>
      </c>
      <c r="H210" s="11">
        <v>0.93056549749463002</v>
      </c>
      <c r="I210" s="11">
        <v>0.42470433071514502</v>
      </c>
      <c r="J210" s="11">
        <v>1.4364266642741199</v>
      </c>
      <c r="K210" s="2">
        <f t="shared" si="6"/>
        <v>14.023622047244086</v>
      </c>
      <c r="L210" s="2">
        <f t="shared" si="6"/>
        <v>14.023622047244078</v>
      </c>
      <c r="M210" s="1">
        <v>1397</v>
      </c>
      <c r="N210" s="9">
        <v>13</v>
      </c>
      <c r="O210" s="9"/>
      <c r="P210" s="11">
        <v>0.24143250849952899</v>
      </c>
      <c r="Q210" s="11">
        <v>6.635700066356999E-2</v>
      </c>
      <c r="R210" s="11">
        <v>0</v>
      </c>
      <c r="S210" s="11">
        <v>0.19641672196416701</v>
      </c>
      <c r="T210" s="1">
        <v>1507</v>
      </c>
      <c r="U210" s="9">
        <v>1</v>
      </c>
      <c r="X210" s="9" t="s">
        <v>15</v>
      </c>
      <c r="Y210" s="1" t="s">
        <v>28</v>
      </c>
      <c r="Z210" s="9" t="s">
        <v>28</v>
      </c>
    </row>
    <row r="211" spans="1:26" x14ac:dyDescent="0.15">
      <c r="A211" s="9" t="s">
        <v>21</v>
      </c>
      <c r="B211" s="9">
        <v>12371468</v>
      </c>
      <c r="C211" s="9">
        <v>12665954</v>
      </c>
      <c r="D211" s="9">
        <f t="shared" si="7"/>
        <v>294.48599999999999</v>
      </c>
      <c r="E211" s="11">
        <v>38.114076342928499</v>
      </c>
      <c r="F211" s="11">
        <v>0.20767234363248599</v>
      </c>
      <c r="G211" s="11">
        <v>1.9445873358278201</v>
      </c>
      <c r="H211" s="11">
        <v>0.57265569076592693</v>
      </c>
      <c r="I211" s="11">
        <v>0.175825542984787</v>
      </c>
      <c r="J211" s="11">
        <v>0.96948583854706705</v>
      </c>
      <c r="K211" s="2">
        <f t="shared" si="6"/>
        <v>2.1574803149606296</v>
      </c>
      <c r="L211" s="2">
        <f t="shared" si="6"/>
        <v>2.1574803149606301</v>
      </c>
      <c r="M211" s="1">
        <v>1397</v>
      </c>
      <c r="N211" s="9">
        <v>8</v>
      </c>
      <c r="O211" s="9"/>
      <c r="P211" s="11">
        <v>0.90132332719026709</v>
      </c>
      <c r="Q211" s="11">
        <v>0.26542800265427996</v>
      </c>
      <c r="R211" s="11">
        <v>5.3085600530855502E-3</v>
      </c>
      <c r="S211" s="11">
        <v>0.52554744525547403</v>
      </c>
      <c r="T211" s="1">
        <v>1507</v>
      </c>
      <c r="U211" s="9">
        <v>4</v>
      </c>
      <c r="X211" s="9" t="s">
        <v>15</v>
      </c>
      <c r="Y211" s="1" t="s">
        <v>28</v>
      </c>
      <c r="Z211" s="9" t="s">
        <v>28</v>
      </c>
    </row>
    <row r="212" spans="1:26" x14ac:dyDescent="0.15">
      <c r="A212" s="9" t="s">
        <v>21</v>
      </c>
      <c r="B212" s="9">
        <v>12665954</v>
      </c>
      <c r="C212" s="9">
        <v>13224047</v>
      </c>
      <c r="D212" s="9">
        <f t="shared" si="7"/>
        <v>558.09299999999996</v>
      </c>
      <c r="E212" s="11">
        <v>37.230149428129998</v>
      </c>
      <c r="F212" s="11">
        <v>0.21501845887273899</v>
      </c>
      <c r="G212" s="11">
        <v>0.25670671185266103</v>
      </c>
      <c r="H212" s="11">
        <v>0.14326647564469899</v>
      </c>
      <c r="I212" s="11">
        <v>0</v>
      </c>
      <c r="J212" s="11">
        <v>0.34182368067702501</v>
      </c>
      <c r="K212" s="2">
        <f t="shared" si="6"/>
        <v>0.90870607772547207</v>
      </c>
      <c r="L212" s="2">
        <f t="shared" si="6"/>
        <v>1.6475644699140393</v>
      </c>
      <c r="M212" s="1">
        <v>1396</v>
      </c>
      <c r="N212" s="9">
        <v>2</v>
      </c>
      <c r="O212" s="9"/>
      <c r="P212" s="11">
        <v>0.28249696810128999</v>
      </c>
      <c r="Q212" s="11">
        <v>8.6956521739130391E-2</v>
      </c>
      <c r="R212" s="11">
        <v>0</v>
      </c>
      <c r="S212" s="11">
        <v>0.25739130434782603</v>
      </c>
      <c r="T212" s="1">
        <v>1150</v>
      </c>
      <c r="U212" s="9">
        <v>1</v>
      </c>
      <c r="X212" s="9" t="s">
        <v>15</v>
      </c>
      <c r="Y212" s="1" t="s">
        <v>28</v>
      </c>
      <c r="Z212" s="9" t="s">
        <v>28</v>
      </c>
    </row>
    <row r="213" spans="1:26" x14ac:dyDescent="0.15">
      <c r="A213" s="9" t="s">
        <v>21</v>
      </c>
      <c r="B213" s="9">
        <v>14233656</v>
      </c>
      <c r="C213" s="9">
        <v>14325353</v>
      </c>
      <c r="D213" s="9">
        <f t="shared" si="7"/>
        <v>91.697000000000003</v>
      </c>
      <c r="E213" s="11">
        <v>37.7042029269995</v>
      </c>
      <c r="F213" s="11">
        <v>0.23781297000670401</v>
      </c>
      <c r="G213" s="11">
        <v>2.3418818735111198</v>
      </c>
      <c r="H213" s="11">
        <v>0.21474588403722297</v>
      </c>
      <c r="I213" s="11">
        <v>0</v>
      </c>
      <c r="J213" s="11">
        <v>0.45775372819148202</v>
      </c>
      <c r="K213" s="2">
        <f t="shared" si="6"/>
        <v>1.6181102362204738</v>
      </c>
      <c r="L213" s="2">
        <f t="shared" si="6"/>
        <v>1.6181102362204756</v>
      </c>
      <c r="M213" s="1">
        <v>1397</v>
      </c>
      <c r="N213" s="9">
        <v>3</v>
      </c>
      <c r="O213" s="9"/>
      <c r="P213" s="11">
        <v>1.4472943938487199</v>
      </c>
      <c r="Q213" s="11">
        <v>0.13271400132713998</v>
      </c>
      <c r="R213" s="11">
        <v>0</v>
      </c>
      <c r="S213" s="11">
        <v>0.31664622310891</v>
      </c>
      <c r="T213" s="1">
        <v>1507</v>
      </c>
      <c r="U213" s="9">
        <v>2</v>
      </c>
      <c r="X213" s="9" t="s">
        <v>15</v>
      </c>
      <c r="Y213" s="1" t="s">
        <v>28</v>
      </c>
      <c r="Z213" s="9" t="s">
        <v>28</v>
      </c>
    </row>
    <row r="214" spans="1:26" x14ac:dyDescent="0.15">
      <c r="A214" s="9" t="s">
        <v>21</v>
      </c>
      <c r="B214" s="9">
        <v>14325353</v>
      </c>
      <c r="C214" s="9">
        <v>14968691</v>
      </c>
      <c r="D214" s="9">
        <f t="shared" si="7"/>
        <v>643.33799999999997</v>
      </c>
      <c r="E214" s="11">
        <v>37.238532095831303</v>
      </c>
      <c r="F214" s="11">
        <v>0.19715509415004101</v>
      </c>
      <c r="G214" s="11">
        <v>1.22392949098865</v>
      </c>
      <c r="H214" s="11">
        <v>0.78740157480314998</v>
      </c>
      <c r="I214" s="11">
        <v>0.32207698002171897</v>
      </c>
      <c r="J214" s="11">
        <v>1.2527261695845802</v>
      </c>
      <c r="K214" s="2">
        <f t="shared" si="6"/>
        <v>2.3067533871300054</v>
      </c>
      <c r="L214" s="2">
        <f t="shared" si="6"/>
        <v>5.0157480314960514</v>
      </c>
      <c r="M214" s="1">
        <v>1397</v>
      </c>
      <c r="N214" s="9">
        <v>11</v>
      </c>
      <c r="O214" s="9"/>
      <c r="P214" s="11">
        <v>0.53058532299867001</v>
      </c>
      <c r="Q214" s="11">
        <v>0.156985871271586</v>
      </c>
      <c r="R214" s="11">
        <v>0</v>
      </c>
      <c r="S214" s="11">
        <v>0.46467817896389402</v>
      </c>
      <c r="T214" s="1">
        <v>637</v>
      </c>
      <c r="U214" s="9">
        <v>1</v>
      </c>
      <c r="X214" s="9" t="s">
        <v>15</v>
      </c>
      <c r="Y214" s="1" t="s">
        <v>28</v>
      </c>
      <c r="Z214" s="9" t="s">
        <v>28</v>
      </c>
    </row>
    <row r="215" spans="1:26" x14ac:dyDescent="0.15">
      <c r="A215" s="9" t="s">
        <v>21</v>
      </c>
      <c r="B215" s="9">
        <v>14968691</v>
      </c>
      <c r="C215" s="9">
        <v>15264347</v>
      </c>
      <c r="D215" s="9">
        <f t="shared" si="7"/>
        <v>295.65600000000001</v>
      </c>
      <c r="E215" s="11">
        <v>38.111325883623401</v>
      </c>
      <c r="F215" s="11">
        <v>0.218294024681191</v>
      </c>
      <c r="G215" s="11">
        <v>0.96844602151467196</v>
      </c>
      <c r="H215" s="11">
        <v>0.28632784538296302</v>
      </c>
      <c r="I215" s="11">
        <v>5.72655690765879E-3</v>
      </c>
      <c r="J215" s="11">
        <v>0.56692913385826693</v>
      </c>
      <c r="K215" s="2">
        <f t="shared" si="6"/>
        <v>1.078740157480315</v>
      </c>
      <c r="L215" s="2">
        <f t="shared" si="6"/>
        <v>1.0787401574803135</v>
      </c>
      <c r="M215" s="1">
        <v>1397</v>
      </c>
      <c r="N215" s="9">
        <v>4</v>
      </c>
      <c r="O215" s="9"/>
      <c r="P215" s="11">
        <v>0.89775653089316299</v>
      </c>
      <c r="Q215" s="11">
        <v>0.26542800265427996</v>
      </c>
      <c r="R215" s="11">
        <v>5.3085600530855502E-3</v>
      </c>
      <c r="S215" s="11">
        <v>0.52554744525547403</v>
      </c>
      <c r="T215" s="1">
        <v>1507</v>
      </c>
      <c r="U215" s="9">
        <v>4</v>
      </c>
      <c r="X215" s="9" t="s">
        <v>15</v>
      </c>
      <c r="Y215" s="1" t="s">
        <v>28</v>
      </c>
      <c r="Z215" s="9" t="s">
        <v>28</v>
      </c>
    </row>
    <row r="216" spans="1:26" x14ac:dyDescent="0.15">
      <c r="A216" s="9" t="s">
        <v>21</v>
      </c>
      <c r="B216" s="9">
        <v>15264347</v>
      </c>
      <c r="C216" s="9">
        <v>15568318</v>
      </c>
      <c r="D216" s="9">
        <f t="shared" si="7"/>
        <v>303.971</v>
      </c>
      <c r="E216" s="11">
        <v>36.105628149961198</v>
      </c>
      <c r="F216" s="11">
        <v>0.19349597936497301</v>
      </c>
      <c r="G216" s="11">
        <v>2.3548866785671301</v>
      </c>
      <c r="H216" s="11">
        <v>0.71581961345740897</v>
      </c>
      <c r="I216" s="11">
        <v>0.27215002047744996</v>
      </c>
      <c r="J216" s="11">
        <v>1.1594892064373701</v>
      </c>
      <c r="K216" s="2">
        <f t="shared" si="6"/>
        <v>2.1574803149606181</v>
      </c>
      <c r="L216" s="2">
        <f t="shared" si="6"/>
        <v>2.157480314960631</v>
      </c>
      <c r="M216" s="1">
        <v>1397</v>
      </c>
      <c r="N216" s="9">
        <v>10</v>
      </c>
      <c r="O216" s="9" t="s">
        <v>14</v>
      </c>
      <c r="P216" s="11">
        <v>1.0914985699927999</v>
      </c>
      <c r="Q216" s="11">
        <v>0.33178500331784999</v>
      </c>
      <c r="R216" s="11">
        <v>4.0962625355037301E-2</v>
      </c>
      <c r="S216" s="11">
        <v>0.62260738128066295</v>
      </c>
      <c r="T216" s="1">
        <v>1507</v>
      </c>
      <c r="U216" s="9">
        <v>5</v>
      </c>
      <c r="V216" s="14" t="s">
        <v>14</v>
      </c>
      <c r="Y216" s="1" t="s">
        <v>28</v>
      </c>
      <c r="Z216" s="9" t="s">
        <v>28</v>
      </c>
    </row>
    <row r="217" spans="1:26" x14ac:dyDescent="0.15">
      <c r="A217" s="9" t="s">
        <v>21</v>
      </c>
      <c r="B217" s="9">
        <v>15568318</v>
      </c>
      <c r="C217" s="9">
        <v>15829568</v>
      </c>
      <c r="D217" s="9">
        <f t="shared" si="7"/>
        <v>261.25</v>
      </c>
      <c r="E217" s="11">
        <v>35.370582313560497</v>
      </c>
      <c r="F217" s="11">
        <v>0.219316931288591</v>
      </c>
      <c r="G217" s="11">
        <v>4.9319440087247006</v>
      </c>
      <c r="H217" s="11">
        <v>1.2884753042233399</v>
      </c>
      <c r="I217" s="11">
        <v>0.69323008255162999</v>
      </c>
      <c r="J217" s="11">
        <v>1.88372052589505</v>
      </c>
      <c r="K217" s="2">
        <f t="shared" si="6"/>
        <v>1.0219643597181951</v>
      </c>
      <c r="L217" s="2">
        <f t="shared" si="6"/>
        <v>1.0219643597181967</v>
      </c>
      <c r="M217" s="1">
        <v>1397</v>
      </c>
      <c r="N217" s="9">
        <v>18</v>
      </c>
      <c r="O217" s="9"/>
      <c r="P217" s="11">
        <v>4.8259452121057098</v>
      </c>
      <c r="Q217" s="11">
        <v>1.2607830126078299</v>
      </c>
      <c r="R217" s="11">
        <v>0.69386583083346198</v>
      </c>
      <c r="S217" s="11">
        <v>1.8277001943822</v>
      </c>
      <c r="T217" s="1">
        <v>1507</v>
      </c>
      <c r="U217" s="9">
        <v>19</v>
      </c>
      <c r="Y217" s="1" t="s">
        <v>28</v>
      </c>
      <c r="Z217" s="9" t="s">
        <v>28</v>
      </c>
    </row>
    <row r="218" spans="1:26" x14ac:dyDescent="0.15">
      <c r="A218" s="9" t="s">
        <v>21</v>
      </c>
      <c r="B218" s="9">
        <v>15829568</v>
      </c>
      <c r="C218" s="9">
        <v>16119403</v>
      </c>
      <c r="D218" s="9">
        <f t="shared" si="7"/>
        <v>289.83499999999998</v>
      </c>
      <c r="E218" s="11">
        <v>33.263638747429603</v>
      </c>
      <c r="F218" s="11">
        <v>0.22035268967549099</v>
      </c>
      <c r="G218" s="11">
        <v>5.1864543681963502</v>
      </c>
      <c r="H218" s="11">
        <v>1.5032211882605599</v>
      </c>
      <c r="I218" s="11">
        <v>0.86028286599045012</v>
      </c>
      <c r="J218" s="11">
        <v>2.1461595105306701</v>
      </c>
      <c r="K218" s="2">
        <f t="shared" si="6"/>
        <v>0.61225792721855676</v>
      </c>
      <c r="L218" s="2">
        <f t="shared" si="6"/>
        <v>0.61225792721855787</v>
      </c>
      <c r="M218" s="1">
        <v>1397</v>
      </c>
      <c r="N218" s="9">
        <v>21</v>
      </c>
      <c r="O218" s="9"/>
      <c r="P218" s="11">
        <v>8.4710285283818791</v>
      </c>
      <c r="Q218" s="11">
        <v>2.4552090245520901</v>
      </c>
      <c r="R218" s="11">
        <v>1.66408662512379</v>
      </c>
      <c r="S218" s="11">
        <v>3.24633142398039</v>
      </c>
      <c r="T218" s="1">
        <v>1507</v>
      </c>
      <c r="U218" s="9">
        <v>37</v>
      </c>
      <c r="V218" s="14" t="s">
        <v>13</v>
      </c>
      <c r="Y218" s="1" t="s">
        <v>28</v>
      </c>
      <c r="Z218" s="9" t="s">
        <v>28</v>
      </c>
    </row>
    <row r="219" spans="1:26" x14ac:dyDescent="0.15">
      <c r="A219" s="9" t="s">
        <v>21</v>
      </c>
      <c r="B219" s="9">
        <v>16119403</v>
      </c>
      <c r="C219" s="9">
        <v>16403767</v>
      </c>
      <c r="D219" s="9">
        <f t="shared" si="7"/>
        <v>284.36399999999998</v>
      </c>
      <c r="E219" s="11">
        <v>34.174740210644799</v>
      </c>
      <c r="F219" s="11">
        <v>0.22427102676928001</v>
      </c>
      <c r="G219" s="11">
        <v>2.76898202944508</v>
      </c>
      <c r="H219" s="11">
        <v>0.78740157480314998</v>
      </c>
      <c r="I219" s="11">
        <v>0.32207698002171897</v>
      </c>
      <c r="J219" s="11">
        <v>1.2527261695845802</v>
      </c>
      <c r="K219" s="2">
        <f t="shared" si="6"/>
        <v>0.69800833719314492</v>
      </c>
      <c r="L219" s="2">
        <f t="shared" si="6"/>
        <v>0.69800833719314526</v>
      </c>
      <c r="M219" s="1">
        <v>1397</v>
      </c>
      <c r="N219" s="9">
        <v>11</v>
      </c>
      <c r="O219" s="9" t="s">
        <v>14</v>
      </c>
      <c r="P219" s="11">
        <v>3.9669755816668402</v>
      </c>
      <c r="Q219" s="11">
        <v>1.1280690112806901</v>
      </c>
      <c r="R219" s="11">
        <v>0.59181904271993302</v>
      </c>
      <c r="S219" s="11">
        <v>1.6643189798414499</v>
      </c>
      <c r="T219" s="1">
        <v>1507</v>
      </c>
      <c r="U219" s="9">
        <v>17</v>
      </c>
      <c r="Y219" s="1" t="s">
        <v>28</v>
      </c>
      <c r="Z219" s="9" t="s">
        <v>28</v>
      </c>
    </row>
    <row r="220" spans="1:26" x14ac:dyDescent="0.15">
      <c r="A220" s="9" t="s">
        <v>21</v>
      </c>
      <c r="B220" s="9">
        <v>16403767</v>
      </c>
      <c r="C220" s="9">
        <v>17013242</v>
      </c>
      <c r="D220" s="9">
        <f t="shared" si="7"/>
        <v>609.47500000000002</v>
      </c>
      <c r="E220" s="11">
        <v>34.209222348377899</v>
      </c>
      <c r="F220" s="11">
        <v>0.22184058192430001</v>
      </c>
      <c r="G220" s="11">
        <v>5.6375216490814406</v>
      </c>
      <c r="H220" s="11">
        <v>3.43593414459556</v>
      </c>
      <c r="I220" s="11">
        <v>2.4639027679785199</v>
      </c>
      <c r="J220" s="11">
        <v>4.4079655212126001</v>
      </c>
      <c r="K220" s="2">
        <f t="shared" si="6"/>
        <v>2.5916636003638254</v>
      </c>
      <c r="L220" s="2">
        <f t="shared" si="6"/>
        <v>5.2111667859699358</v>
      </c>
      <c r="M220" s="1">
        <v>1397</v>
      </c>
      <c r="N220" s="9">
        <v>48</v>
      </c>
      <c r="O220" s="9"/>
      <c r="P220" s="11">
        <v>2.1752520845259502</v>
      </c>
      <c r="Q220" s="11">
        <v>0.659340659340659</v>
      </c>
      <c r="R220" s="11">
        <v>0</v>
      </c>
      <c r="S220" s="11">
        <v>1.4054548533703299</v>
      </c>
      <c r="T220" s="1">
        <v>455</v>
      </c>
      <c r="U220" s="9">
        <v>3</v>
      </c>
      <c r="W220" s="9" t="s">
        <v>11</v>
      </c>
      <c r="Y220" s="1" t="s">
        <v>28</v>
      </c>
      <c r="Z220" s="9" t="s">
        <v>28</v>
      </c>
    </row>
    <row r="221" spans="1:26" x14ac:dyDescent="0.15">
      <c r="H221" s="11"/>
      <c r="K221" s="2">
        <f t="shared" si="6"/>
        <v>0</v>
      </c>
      <c r="L221" s="2">
        <f t="shared" si="6"/>
        <v>0</v>
      </c>
      <c r="M221" s="44"/>
      <c r="O221" s="9"/>
      <c r="P221" s="11">
        <v>3.58687815235028</v>
      </c>
      <c r="Q221" s="11">
        <v>1.0989010989011001</v>
      </c>
      <c r="R221" s="11">
        <v>0.13567181628580599</v>
      </c>
      <c r="S221" s="11">
        <v>2.0621303815163898</v>
      </c>
      <c r="T221" s="1">
        <v>455</v>
      </c>
      <c r="U221" s="9">
        <v>5</v>
      </c>
      <c r="Y221" s="1" t="s">
        <v>28</v>
      </c>
      <c r="Z221" s="9" t="s">
        <v>28</v>
      </c>
    </row>
    <row r="222" spans="1:26" x14ac:dyDescent="0.15">
      <c r="A222" s="9" t="s">
        <v>21</v>
      </c>
      <c r="B222" s="9">
        <v>17013242</v>
      </c>
      <c r="C222" s="9">
        <v>17308813</v>
      </c>
      <c r="D222" s="9">
        <f t="shared" si="7"/>
        <v>295.57100000000003</v>
      </c>
      <c r="E222" s="11">
        <v>35.418442883628998</v>
      </c>
      <c r="F222" s="11">
        <v>0.220861970844489</v>
      </c>
      <c r="G222" s="11">
        <v>4.1170792323954695</v>
      </c>
      <c r="H222" s="11">
        <v>1.2168933428775901</v>
      </c>
      <c r="I222" s="11">
        <v>0.63841896734354497</v>
      </c>
      <c r="J222" s="11">
        <v>1.7953677184116401</v>
      </c>
      <c r="K222" s="2">
        <f t="shared" si="6"/>
        <v>1.5282152230971129</v>
      </c>
      <c r="L222" s="2">
        <f t="shared" si="6"/>
        <v>1.5282152230971071</v>
      </c>
      <c r="M222" s="1">
        <v>1397</v>
      </c>
      <c r="N222" s="9">
        <v>17</v>
      </c>
      <c r="O222" s="9"/>
      <c r="P222" s="11">
        <v>2.6940441177203502</v>
      </c>
      <c r="Q222" s="11">
        <v>0.79628400796283993</v>
      </c>
      <c r="R222" s="11">
        <v>0.34574391734107496</v>
      </c>
      <c r="S222" s="11">
        <v>1.2468240985846</v>
      </c>
      <c r="T222" s="1">
        <v>1507</v>
      </c>
      <c r="U222" s="9">
        <v>12</v>
      </c>
      <c r="Y222" s="1" t="s">
        <v>28</v>
      </c>
      <c r="Z222" s="31" t="s">
        <v>28</v>
      </c>
    </row>
    <row r="223" spans="1:26" x14ac:dyDescent="0.15">
      <c r="A223" s="9" t="s">
        <v>21</v>
      </c>
      <c r="B223" s="9">
        <v>17308813</v>
      </c>
      <c r="C223" s="9">
        <v>17603721</v>
      </c>
      <c r="D223" s="9">
        <f t="shared" si="7"/>
        <v>294.90800000000002</v>
      </c>
      <c r="E223" s="11">
        <v>35.307162548447103</v>
      </c>
      <c r="F223" s="11">
        <v>0.217174644699652</v>
      </c>
      <c r="G223" s="11">
        <v>3.3981582754014701</v>
      </c>
      <c r="H223" s="11">
        <v>1.00214745884037</v>
      </c>
      <c r="I223" s="11">
        <v>0.477190516959416</v>
      </c>
      <c r="J223" s="11">
        <v>1.5271044007213199</v>
      </c>
      <c r="K223" s="2">
        <f t="shared" si="6"/>
        <v>0.52077111050773839</v>
      </c>
      <c r="L223" s="2">
        <f t="shared" si="6"/>
        <v>0.52077111050773717</v>
      </c>
      <c r="M223" s="1">
        <v>1397</v>
      </c>
      <c r="N223" s="9">
        <v>14</v>
      </c>
      <c r="O223" s="9"/>
      <c r="P223" s="11">
        <v>6.5252434454137704</v>
      </c>
      <c r="Q223" s="11">
        <v>1.9243530192435299</v>
      </c>
      <c r="R223" s="11">
        <v>1.22395998526983</v>
      </c>
      <c r="S223" s="11">
        <v>2.6247460532172298</v>
      </c>
      <c r="T223" s="1">
        <v>1507</v>
      </c>
      <c r="U223" s="9">
        <v>29</v>
      </c>
      <c r="V223" s="14" t="s">
        <v>13</v>
      </c>
      <c r="Y223" s="1" t="s">
        <v>28</v>
      </c>
      <c r="Z223" s="9" t="s">
        <v>29</v>
      </c>
    </row>
    <row r="224" spans="1:26" x14ac:dyDescent="0.15">
      <c r="A224" s="9" t="s">
        <v>21</v>
      </c>
      <c r="B224" s="9">
        <v>17603721</v>
      </c>
      <c r="C224" s="9">
        <v>17899984</v>
      </c>
      <c r="D224" s="9">
        <f t="shared" si="7"/>
        <v>296.26299999999998</v>
      </c>
      <c r="E224" s="11">
        <v>36.437096643534097</v>
      </c>
      <c r="F224" s="11">
        <v>0.210740935823613</v>
      </c>
      <c r="G224" s="11">
        <v>4.3490782012776998</v>
      </c>
      <c r="H224" s="11">
        <v>1.2884753042233399</v>
      </c>
      <c r="I224" s="11">
        <v>0.69323008255162999</v>
      </c>
      <c r="J224" s="11">
        <v>1.88372052589505</v>
      </c>
      <c r="K224" s="2">
        <f t="shared" si="6"/>
        <v>1.2944881889763777</v>
      </c>
      <c r="L224" s="2">
        <f t="shared" si="6"/>
        <v>1.2944881889763824</v>
      </c>
      <c r="M224" s="1">
        <v>1397</v>
      </c>
      <c r="N224" s="9">
        <v>18</v>
      </c>
      <c r="O224" s="9"/>
      <c r="P224" s="11">
        <v>3.35968936473399</v>
      </c>
      <c r="Q224" s="11">
        <v>0.99535500995354997</v>
      </c>
      <c r="R224" s="11">
        <v>0.49163587534395903</v>
      </c>
      <c r="S224" s="11">
        <v>1.4990741445631399</v>
      </c>
      <c r="T224" s="1">
        <v>1507</v>
      </c>
      <c r="U224" s="9">
        <v>15</v>
      </c>
      <c r="Y224" s="1" t="s">
        <v>28</v>
      </c>
      <c r="Z224" s="9" t="s">
        <v>29</v>
      </c>
    </row>
    <row r="225" spans="1:26" x14ac:dyDescent="0.15">
      <c r="A225" s="9" t="s">
        <v>21</v>
      </c>
      <c r="B225" s="9">
        <v>17899984</v>
      </c>
      <c r="C225" s="9">
        <v>18196958</v>
      </c>
      <c r="D225" s="9">
        <f t="shared" si="7"/>
        <v>296.97399999999999</v>
      </c>
      <c r="E225" s="11">
        <v>35.748126946712702</v>
      </c>
      <c r="F225" s="11">
        <v>0.224863586491936</v>
      </c>
      <c r="G225" s="11">
        <v>5.5438508660730399</v>
      </c>
      <c r="H225" s="11">
        <v>1.6463851109520402</v>
      </c>
      <c r="I225" s="11">
        <v>0.97352685857602494</v>
      </c>
      <c r="J225" s="11">
        <v>2.3192433633280598</v>
      </c>
      <c r="K225" s="2">
        <f t="shared" si="6"/>
        <v>1.3058433485288043</v>
      </c>
      <c r="L225" s="2">
        <f t="shared" si="6"/>
        <v>1.3058433485288026</v>
      </c>
      <c r="M225" s="1">
        <v>1397</v>
      </c>
      <c r="N225" s="9">
        <v>23</v>
      </c>
      <c r="O225" s="9"/>
      <c r="P225" s="11">
        <v>4.2454180069292997</v>
      </c>
      <c r="Q225" s="11">
        <v>1.2607830126078299</v>
      </c>
      <c r="R225" s="11">
        <v>0.69386583083346198</v>
      </c>
      <c r="S225" s="11">
        <v>1.8277001943822</v>
      </c>
      <c r="T225" s="1">
        <v>1507</v>
      </c>
      <c r="U225" s="9">
        <v>19</v>
      </c>
      <c r="Y225" s="1" t="s">
        <v>28</v>
      </c>
      <c r="Z225" s="9" t="s">
        <v>29</v>
      </c>
    </row>
    <row r="226" spans="1:26" x14ac:dyDescent="0.15">
      <c r="A226" s="9" t="s">
        <v>21</v>
      </c>
      <c r="B226" s="9">
        <v>18196958</v>
      </c>
      <c r="C226" s="9">
        <v>18774910</v>
      </c>
      <c r="D226" s="9">
        <f t="shared" si="7"/>
        <v>577.952</v>
      </c>
      <c r="E226" s="11">
        <v>35.313771189006701</v>
      </c>
      <c r="F226" s="11">
        <v>0.22626721608848499</v>
      </c>
      <c r="G226" s="11">
        <v>6.0392478214674199</v>
      </c>
      <c r="H226" s="11">
        <v>3.4904013961605598</v>
      </c>
      <c r="I226" s="11">
        <v>2.40871479687085</v>
      </c>
      <c r="J226" s="11">
        <v>4.5720879954502696</v>
      </c>
      <c r="K226" s="2">
        <f t="shared" si="6"/>
        <v>1.4687609075043651</v>
      </c>
      <c r="L226" s="2">
        <f t="shared" si="6"/>
        <v>1.4687609075043624</v>
      </c>
      <c r="M226" s="1">
        <v>1146</v>
      </c>
      <c r="N226" s="9">
        <v>40</v>
      </c>
      <c r="O226" s="9"/>
      <c r="P226" s="11">
        <v>4.1117977681806401</v>
      </c>
      <c r="Q226" s="11">
        <v>2.3764258555133098</v>
      </c>
      <c r="R226" s="11">
        <v>1.4448669201520901</v>
      </c>
      <c r="S226" s="11">
        <v>3.3079847908745297</v>
      </c>
      <c r="T226" s="1">
        <v>1052</v>
      </c>
      <c r="U226" s="9">
        <v>25</v>
      </c>
      <c r="Y226" s="1" t="s">
        <v>28</v>
      </c>
      <c r="Z226" s="9" t="s">
        <v>29</v>
      </c>
    </row>
    <row r="227" spans="1:26" x14ac:dyDescent="0.15">
      <c r="A227" s="9" t="s">
        <v>21</v>
      </c>
      <c r="B227" s="9">
        <v>18774910</v>
      </c>
      <c r="C227" s="9">
        <v>19067727</v>
      </c>
      <c r="D227" s="9">
        <f t="shared" si="7"/>
        <v>292.81700000000001</v>
      </c>
      <c r="E227" s="11">
        <v>35.998128530349902</v>
      </c>
      <c r="F227" s="11">
        <v>0.225935453486308</v>
      </c>
      <c r="G227" s="11">
        <v>6.6210940249714199</v>
      </c>
      <c r="H227" s="11">
        <v>1.93877551020408</v>
      </c>
      <c r="I227" s="11">
        <v>1.06699572149595</v>
      </c>
      <c r="J227" s="11">
        <v>2.81055529891221</v>
      </c>
      <c r="K227" s="2">
        <f t="shared" si="6"/>
        <v>1.2747448979591842</v>
      </c>
      <c r="L227" s="2">
        <f t="shared" si="6"/>
        <v>1.27474489795918</v>
      </c>
      <c r="M227" s="1">
        <v>980</v>
      </c>
      <c r="N227" s="9">
        <v>19</v>
      </c>
      <c r="O227" s="9"/>
      <c r="P227" s="11">
        <v>5.1940541480664306</v>
      </c>
      <c r="Q227" s="11">
        <v>1.5209125475285201</v>
      </c>
      <c r="R227" s="11">
        <v>0.77566539923954703</v>
      </c>
      <c r="S227" s="11">
        <v>2.2661596958174899</v>
      </c>
      <c r="T227" s="1">
        <v>1052</v>
      </c>
      <c r="U227" s="9">
        <v>16</v>
      </c>
      <c r="Y227" s="1" t="s">
        <v>28</v>
      </c>
      <c r="Z227" s="9" t="s">
        <v>29</v>
      </c>
    </row>
    <row r="228" spans="1:26" x14ac:dyDescent="0.15">
      <c r="A228" s="9" t="s">
        <v>21</v>
      </c>
      <c r="B228" s="9">
        <v>19067727</v>
      </c>
      <c r="C228" s="9">
        <v>19388651</v>
      </c>
      <c r="D228" s="9">
        <f t="shared" si="7"/>
        <v>320.92399999999998</v>
      </c>
      <c r="E228" s="11">
        <v>37.368544052348703</v>
      </c>
      <c r="F228" s="11">
        <v>0.199400493285838</v>
      </c>
      <c r="G228" s="11">
        <v>3.5687820566545301</v>
      </c>
      <c r="H228" s="11">
        <v>1.1453113815318499</v>
      </c>
      <c r="I228" s="11">
        <v>0.58410880458124093</v>
      </c>
      <c r="J228" s="11">
        <v>1.7065139584824598</v>
      </c>
      <c r="K228" s="2">
        <f t="shared" si="6"/>
        <v>1.725984251968502</v>
      </c>
      <c r="L228" s="2">
        <f t="shared" si="6"/>
        <v>1.725984251968498</v>
      </c>
      <c r="M228" s="1">
        <v>1397</v>
      </c>
      <c r="N228" s="9">
        <v>16</v>
      </c>
      <c r="O228" s="9"/>
      <c r="P228" s="11">
        <v>2.0676793850142601</v>
      </c>
      <c r="Q228" s="11">
        <v>0.66357000663569998</v>
      </c>
      <c r="R228" s="11">
        <v>0.25228505547909597</v>
      </c>
      <c r="S228" s="11">
        <v>1.0748549577923001</v>
      </c>
      <c r="T228" s="1">
        <v>1507</v>
      </c>
      <c r="U228" s="9">
        <v>10</v>
      </c>
      <c r="Y228" s="1" t="s">
        <v>28</v>
      </c>
      <c r="Z228" s="9" t="s">
        <v>29</v>
      </c>
    </row>
    <row r="229" spans="1:26" x14ac:dyDescent="0.15">
      <c r="A229" s="9" t="s">
        <v>21</v>
      </c>
      <c r="B229" s="9">
        <v>19388651</v>
      </c>
      <c r="C229" s="9">
        <v>19688038</v>
      </c>
      <c r="D229" s="9">
        <f t="shared" si="7"/>
        <v>299.387</v>
      </c>
      <c r="E229" s="11">
        <v>35.089916763530901</v>
      </c>
      <c r="F229" s="11">
        <v>0.22430852559876699</v>
      </c>
      <c r="G229" s="11">
        <v>7.0521342745855398</v>
      </c>
      <c r="H229" s="11">
        <v>2.1113243761996201</v>
      </c>
      <c r="I229" s="11">
        <v>1.39095695539255</v>
      </c>
      <c r="J229" s="11">
        <v>2.8316917970066897</v>
      </c>
      <c r="K229" s="2">
        <f t="shared" si="6"/>
        <v>2.1211772232885493</v>
      </c>
      <c r="L229" s="2">
        <f t="shared" si="6"/>
        <v>2.121177223288552</v>
      </c>
      <c r="M229" s="1">
        <v>1563</v>
      </c>
      <c r="N229" s="9">
        <v>33</v>
      </c>
      <c r="O229" s="9"/>
      <c r="P229" s="11">
        <v>3.3246322830358901</v>
      </c>
      <c r="Q229" s="11">
        <v>0.99535500995354997</v>
      </c>
      <c r="R229" s="11">
        <v>0.49163587534395903</v>
      </c>
      <c r="S229" s="11">
        <v>1.4990741445631399</v>
      </c>
      <c r="T229" s="1">
        <v>1507</v>
      </c>
      <c r="U229" s="9">
        <v>15</v>
      </c>
      <c r="Y229" s="30" t="s">
        <v>28</v>
      </c>
      <c r="Z229" s="9" t="s">
        <v>29</v>
      </c>
    </row>
    <row r="230" spans="1:26" x14ac:dyDescent="0.15">
      <c r="A230" s="9" t="s">
        <v>21</v>
      </c>
      <c r="B230" s="9">
        <v>19688038</v>
      </c>
      <c r="C230" s="9">
        <v>19985926</v>
      </c>
      <c r="D230" s="9">
        <f t="shared" si="7"/>
        <v>297.88799999999998</v>
      </c>
      <c r="E230" s="11">
        <v>36.931541614494002</v>
      </c>
      <c r="F230" s="11">
        <v>0.215778324175213</v>
      </c>
      <c r="G230" s="11">
        <v>4.9398571638582904</v>
      </c>
      <c r="H230" s="11">
        <v>1.47152911068458</v>
      </c>
      <c r="I230" s="11">
        <v>0.87013245133122608</v>
      </c>
      <c r="J230" s="11">
        <v>2.07292577003793</v>
      </c>
      <c r="K230" s="2">
        <f t="shared" si="6"/>
        <v>1.4783962465344451</v>
      </c>
      <c r="L230" s="2">
        <f t="shared" si="6"/>
        <v>1.4783962465344416</v>
      </c>
      <c r="M230" s="1">
        <v>1563</v>
      </c>
      <c r="N230" s="9">
        <v>23</v>
      </c>
      <c r="O230" s="9"/>
      <c r="P230" s="11">
        <v>3.3413620843789098</v>
      </c>
      <c r="Q230" s="11">
        <v>0.99535500995354997</v>
      </c>
      <c r="R230" s="11">
        <v>0.49163587534395903</v>
      </c>
      <c r="S230" s="11">
        <v>1.4990741445631399</v>
      </c>
      <c r="T230" s="1">
        <v>1507</v>
      </c>
      <c r="U230" s="9">
        <v>15</v>
      </c>
      <c r="Y230" s="1" t="s">
        <v>29</v>
      </c>
      <c r="Z230" s="9" t="s">
        <v>29</v>
      </c>
    </row>
    <row r="231" spans="1:26" x14ac:dyDescent="0.15">
      <c r="A231" s="9" t="s">
        <v>21</v>
      </c>
      <c r="B231" s="9">
        <v>19985926</v>
      </c>
      <c r="C231" s="9">
        <v>20283184</v>
      </c>
      <c r="D231" s="9">
        <f t="shared" si="7"/>
        <v>297.25799999999998</v>
      </c>
      <c r="E231" s="11">
        <v>37.239915360005895</v>
      </c>
      <c r="F231" s="11">
        <v>0.20281165806750501</v>
      </c>
      <c r="G231" s="11">
        <v>3.2284738166802405</v>
      </c>
      <c r="H231" s="11">
        <v>0.959692898272553</v>
      </c>
      <c r="I231" s="11">
        <v>0.47402128224142503</v>
      </c>
      <c r="J231" s="11">
        <v>1.44536451430368</v>
      </c>
      <c r="K231" s="2">
        <f t="shared" si="6"/>
        <v>1.6069524418852577</v>
      </c>
      <c r="L231" s="2">
        <f t="shared" si="6"/>
        <v>1.6069524418852639</v>
      </c>
      <c r="M231" s="1">
        <v>1563</v>
      </c>
      <c r="N231" s="9">
        <v>15</v>
      </c>
      <c r="O231" s="9"/>
      <c r="P231" s="11">
        <v>2.0090661879779299</v>
      </c>
      <c r="Q231" s="11">
        <v>0.59721300597213001</v>
      </c>
      <c r="R231" s="11">
        <v>0.20703384207033798</v>
      </c>
      <c r="S231" s="11">
        <v>0.98739216987392198</v>
      </c>
      <c r="T231" s="1">
        <v>1507</v>
      </c>
      <c r="U231" s="9">
        <v>9</v>
      </c>
      <c r="Y231" s="1" t="s">
        <v>29</v>
      </c>
      <c r="Z231" s="9" t="s">
        <v>29</v>
      </c>
    </row>
    <row r="232" spans="1:26" x14ac:dyDescent="0.15">
      <c r="A232" s="9" t="s">
        <v>21</v>
      </c>
      <c r="B232" s="9">
        <v>20283184</v>
      </c>
      <c r="C232" s="9">
        <v>20575784</v>
      </c>
      <c r="D232" s="9">
        <f t="shared" si="7"/>
        <v>292.60000000000002</v>
      </c>
      <c r="E232" s="11">
        <v>36.682034579512703</v>
      </c>
      <c r="F232" s="11">
        <v>0.21099802326089101</v>
      </c>
      <c r="G232" s="11">
        <v>5.4664480428555899</v>
      </c>
      <c r="H232" s="11">
        <v>1.59948816378759</v>
      </c>
      <c r="I232" s="11">
        <v>0.97248880358285594</v>
      </c>
      <c r="J232" s="11">
        <v>2.2264875239923199</v>
      </c>
      <c r="K232" s="2">
        <f t="shared" si="6"/>
        <v>2.6782540698087747</v>
      </c>
      <c r="L232" s="2">
        <f t="shared" si="6"/>
        <v>2.678254069808776</v>
      </c>
      <c r="M232" s="1">
        <v>1563</v>
      </c>
      <c r="N232" s="9">
        <v>25</v>
      </c>
      <c r="O232" s="9"/>
      <c r="P232" s="11">
        <v>2.0410490940636898</v>
      </c>
      <c r="Q232" s="11">
        <v>0.59721300597213001</v>
      </c>
      <c r="R232" s="11">
        <v>0.20703384207033798</v>
      </c>
      <c r="S232" s="11">
        <v>0.98739216987392198</v>
      </c>
      <c r="T232" s="1">
        <v>1507</v>
      </c>
      <c r="U232" s="9">
        <v>9</v>
      </c>
      <c r="Y232" s="1" t="s">
        <v>29</v>
      </c>
      <c r="Z232" s="9" t="s">
        <v>29</v>
      </c>
    </row>
    <row r="233" spans="1:26" x14ac:dyDescent="0.15">
      <c r="A233" s="9" t="s">
        <v>21</v>
      </c>
      <c r="B233" s="9">
        <v>20575784</v>
      </c>
      <c r="C233" s="9">
        <v>20866179</v>
      </c>
      <c r="D233" s="9">
        <f t="shared" si="7"/>
        <v>290.39499999999998</v>
      </c>
      <c r="E233" s="11">
        <v>35.328310307304498</v>
      </c>
      <c r="F233" s="11">
        <v>0.21943677091200101</v>
      </c>
      <c r="G233" s="11">
        <v>4.8470005927529201</v>
      </c>
      <c r="H233" s="11">
        <v>1.4075495841330801</v>
      </c>
      <c r="I233" s="11">
        <v>0.81937204803238095</v>
      </c>
      <c r="J233" s="11">
        <v>1.9957271202337801</v>
      </c>
      <c r="K233" s="2">
        <f t="shared" si="6"/>
        <v>1.1784317907158584</v>
      </c>
      <c r="L233" s="2">
        <f t="shared" si="6"/>
        <v>1.1784317907158621</v>
      </c>
      <c r="M233" s="1">
        <v>1563</v>
      </c>
      <c r="N233" s="9">
        <v>22</v>
      </c>
      <c r="O233" s="9"/>
      <c r="P233" s="11">
        <v>4.1130938853987704</v>
      </c>
      <c r="Q233" s="11">
        <v>1.19442601194426</v>
      </c>
      <c r="R233" s="11">
        <v>0.64262934659895199</v>
      </c>
      <c r="S233" s="11">
        <v>1.7462226772895699</v>
      </c>
      <c r="T233" s="1">
        <v>1507</v>
      </c>
      <c r="U233" s="9">
        <v>18</v>
      </c>
      <c r="Y233" s="1" t="s">
        <v>29</v>
      </c>
      <c r="Z233" s="9" t="s">
        <v>29</v>
      </c>
    </row>
    <row r="234" spans="1:26" x14ac:dyDescent="0.15">
      <c r="A234" s="9" t="s">
        <v>21</v>
      </c>
      <c r="B234" s="9">
        <v>20866179</v>
      </c>
      <c r="C234" s="9">
        <v>21164616</v>
      </c>
      <c r="D234" s="9">
        <f t="shared" si="7"/>
        <v>298.43700000000001</v>
      </c>
      <c r="E234" s="11">
        <v>36.767100704333899</v>
      </c>
      <c r="F234" s="11">
        <v>0.209778019102316</v>
      </c>
      <c r="G234" s="11">
        <v>4.7163886104754695</v>
      </c>
      <c r="H234" s="11">
        <v>1.4075495841330801</v>
      </c>
      <c r="I234" s="11">
        <v>0.81937204803238095</v>
      </c>
      <c r="J234" s="11">
        <v>1.9957271202337801</v>
      </c>
      <c r="K234" s="2">
        <f t="shared" si="6"/>
        <v>1.9283429302623143</v>
      </c>
      <c r="L234" s="2">
        <f t="shared" si="6"/>
        <v>1.9283429302623201</v>
      </c>
      <c r="M234" s="1">
        <v>1563</v>
      </c>
      <c r="N234" s="9">
        <v>22</v>
      </c>
      <c r="O234" s="9"/>
      <c r="P234" s="11">
        <v>2.4458246178411298</v>
      </c>
      <c r="Q234" s="11">
        <v>0.72992700729926996</v>
      </c>
      <c r="R234" s="11">
        <v>0.29856771140699501</v>
      </c>
      <c r="S234" s="11">
        <v>1.1612863031915501</v>
      </c>
      <c r="T234" s="1">
        <v>1507</v>
      </c>
      <c r="U234" s="9">
        <v>11</v>
      </c>
      <c r="Y234" s="1" t="s">
        <v>29</v>
      </c>
      <c r="Z234" s="9" t="s">
        <v>29</v>
      </c>
    </row>
    <row r="235" spans="1:26" x14ac:dyDescent="0.15">
      <c r="A235" s="9" t="s">
        <v>21</v>
      </c>
      <c r="B235" s="9">
        <v>21164616</v>
      </c>
      <c r="C235" s="9">
        <v>21397021</v>
      </c>
      <c r="D235" s="9">
        <f t="shared" si="7"/>
        <v>232.405</v>
      </c>
      <c r="E235" s="11">
        <v>36.607918900544703</v>
      </c>
      <c r="F235" s="11">
        <v>0.20242731159790101</v>
      </c>
      <c r="G235" s="11">
        <v>3.0282126626100001</v>
      </c>
      <c r="H235" s="11">
        <v>0.70377479206653903</v>
      </c>
      <c r="I235" s="11">
        <v>0.28787046774813901</v>
      </c>
      <c r="J235" s="11">
        <v>1.11967911638494</v>
      </c>
      <c r="K235" s="2">
        <f t="shared" si="6"/>
        <v>3.5352953721475826</v>
      </c>
      <c r="L235" s="2">
        <f t="shared" si="6"/>
        <v>3.5352953721475817</v>
      </c>
      <c r="M235" s="1">
        <v>1563</v>
      </c>
      <c r="N235" s="9">
        <v>11</v>
      </c>
      <c r="O235" s="9" t="s">
        <v>14</v>
      </c>
      <c r="P235" s="11">
        <v>0.85656567382386906</v>
      </c>
      <c r="Q235" s="11">
        <v>0.19907100199070998</v>
      </c>
      <c r="R235" s="11">
        <v>0</v>
      </c>
      <c r="S235" s="11">
        <v>0.424341047301592</v>
      </c>
      <c r="T235" s="1">
        <v>1507</v>
      </c>
      <c r="U235" s="9">
        <v>3</v>
      </c>
      <c r="V235" s="14" t="s">
        <v>14</v>
      </c>
      <c r="Y235" s="1" t="s">
        <v>29</v>
      </c>
      <c r="Z235" s="9" t="s">
        <v>29</v>
      </c>
    </row>
    <row r="236" spans="1:26" x14ac:dyDescent="0.15">
      <c r="A236" s="9" t="s">
        <v>21</v>
      </c>
      <c r="B236" s="9">
        <v>21397021</v>
      </c>
      <c r="C236" s="9">
        <v>21703030</v>
      </c>
      <c r="D236" s="9">
        <f t="shared" si="7"/>
        <v>306.00900000000001</v>
      </c>
      <c r="E236" s="11">
        <v>36.371360413058405</v>
      </c>
      <c r="F236" s="11">
        <v>0.20565785614474999</v>
      </c>
      <c r="G236" s="11">
        <v>3.1361488130209896</v>
      </c>
      <c r="H236" s="11">
        <v>0.959692898272553</v>
      </c>
      <c r="I236" s="11">
        <v>0.47402128224142503</v>
      </c>
      <c r="J236" s="11">
        <v>1.44536451430368</v>
      </c>
      <c r="K236" s="2">
        <f t="shared" si="6"/>
        <v>1.6069524418852641</v>
      </c>
      <c r="L236" s="2">
        <f t="shared" si="6"/>
        <v>1.6069524418852639</v>
      </c>
      <c r="M236" s="1">
        <v>1563</v>
      </c>
      <c r="N236" s="9">
        <v>15</v>
      </c>
      <c r="O236" s="9" t="s">
        <v>14</v>
      </c>
      <c r="P236" s="11">
        <v>1.9516127119118001</v>
      </c>
      <c r="Q236" s="11">
        <v>0.59721300597213001</v>
      </c>
      <c r="R236" s="11">
        <v>0.20703384207033798</v>
      </c>
      <c r="S236" s="11">
        <v>0.98739216987392198</v>
      </c>
      <c r="T236" s="1">
        <v>1507</v>
      </c>
      <c r="U236" s="9">
        <v>9</v>
      </c>
      <c r="Y236" s="1" t="s">
        <v>29</v>
      </c>
      <c r="Z236" s="9" t="s">
        <v>29</v>
      </c>
    </row>
    <row r="237" spans="1:26" x14ac:dyDescent="0.15">
      <c r="A237" s="9" t="s">
        <v>21</v>
      </c>
      <c r="B237" s="9">
        <v>21703030</v>
      </c>
      <c r="C237" s="9">
        <v>21995546</v>
      </c>
      <c r="D237" s="9">
        <f t="shared" si="7"/>
        <v>292.51600000000002</v>
      </c>
      <c r="E237" s="11">
        <v>37.158182259492598</v>
      </c>
      <c r="F237" s="11">
        <v>0.19660724270319499</v>
      </c>
      <c r="G237" s="11">
        <v>3.0620899698856801</v>
      </c>
      <c r="H237" s="11">
        <v>0.89571337172105003</v>
      </c>
      <c r="I237" s="11">
        <v>0.42651001419853402</v>
      </c>
      <c r="J237" s="11">
        <v>1.36491672924357</v>
      </c>
      <c r="K237" s="2">
        <f t="shared" si="6"/>
        <v>2.2497334186393623</v>
      </c>
      <c r="L237" s="2">
        <f t="shared" si="6"/>
        <v>2.2497334186393712</v>
      </c>
      <c r="M237" s="1">
        <v>1563</v>
      </c>
      <c r="N237" s="9">
        <v>14</v>
      </c>
      <c r="O237" s="9" t="s">
        <v>14</v>
      </c>
      <c r="P237" s="11">
        <v>1.3610901382874201</v>
      </c>
      <c r="Q237" s="11">
        <v>0.39814200398141997</v>
      </c>
      <c r="R237" s="11">
        <v>7.9562050706368292E-2</v>
      </c>
      <c r="S237" s="11">
        <v>0.71672195725647203</v>
      </c>
      <c r="T237" s="1">
        <v>1507</v>
      </c>
      <c r="U237" s="9">
        <v>6</v>
      </c>
      <c r="V237" s="14" t="s">
        <v>14</v>
      </c>
      <c r="Y237" s="1" t="s">
        <v>29</v>
      </c>
      <c r="Z237" s="9" t="s">
        <v>29</v>
      </c>
    </row>
    <row r="238" spans="1:26" x14ac:dyDescent="0.15">
      <c r="A238" s="9" t="s">
        <v>21</v>
      </c>
      <c r="B238" s="9">
        <v>21995546</v>
      </c>
      <c r="C238" s="9">
        <v>22308897</v>
      </c>
      <c r="D238" s="9">
        <f t="shared" si="7"/>
        <v>313.351</v>
      </c>
      <c r="E238" s="11">
        <v>36.663241338813904</v>
      </c>
      <c r="F238" s="11">
        <v>0.22107450206813101</v>
      </c>
      <c r="G238" s="11">
        <v>5.5128009934214397</v>
      </c>
      <c r="H238" s="11">
        <v>1.7274472168905999</v>
      </c>
      <c r="I238" s="11">
        <v>1.0758503679779299</v>
      </c>
      <c r="J238" s="11">
        <v>2.3790440658032699</v>
      </c>
      <c r="K238" s="2">
        <f t="shared" si="6"/>
        <v>3.7189470797916155</v>
      </c>
      <c r="L238" s="2">
        <f t="shared" si="6"/>
        <v>3.7189470797916204</v>
      </c>
      <c r="M238" s="1">
        <v>1563</v>
      </c>
      <c r="N238" s="9">
        <v>27</v>
      </c>
      <c r="O238" s="9"/>
      <c r="P238" s="11">
        <v>1.48235532131593</v>
      </c>
      <c r="Q238" s="11">
        <v>0.46449900464499</v>
      </c>
      <c r="R238" s="11">
        <v>0.12039332649724001</v>
      </c>
      <c r="S238" s="11">
        <v>0.80860468279274</v>
      </c>
      <c r="T238" s="1">
        <v>1507</v>
      </c>
      <c r="U238" s="9">
        <v>7</v>
      </c>
      <c r="V238" s="14" t="s">
        <v>14</v>
      </c>
      <c r="Y238" s="1" t="s">
        <v>29</v>
      </c>
      <c r="Z238" s="9" t="s">
        <v>29</v>
      </c>
    </row>
    <row r="239" spans="1:26" x14ac:dyDescent="0.15">
      <c r="A239" s="9" t="s">
        <v>21</v>
      </c>
      <c r="B239" s="9">
        <v>22308897</v>
      </c>
      <c r="C239" s="9">
        <v>22607727</v>
      </c>
      <c r="D239" s="9">
        <f t="shared" si="7"/>
        <v>298.83</v>
      </c>
      <c r="E239" s="11">
        <v>37.516188079549998</v>
      </c>
      <c r="F239" s="11">
        <v>0.23388277155277601</v>
      </c>
      <c r="G239" s="11">
        <v>5.5665834211948999</v>
      </c>
      <c r="H239" s="11">
        <v>1.6634676903390901</v>
      </c>
      <c r="I239" s="11">
        <v>1.0240512958002599</v>
      </c>
      <c r="J239" s="11">
        <v>2.30288408487792</v>
      </c>
      <c r="K239" s="2">
        <f t="shared" si="6"/>
        <v>6.2671145233525349</v>
      </c>
      <c r="L239" s="2">
        <f t="shared" si="6"/>
        <v>6.2671145233525234</v>
      </c>
      <c r="M239" s="1">
        <v>1563</v>
      </c>
      <c r="N239" s="9">
        <v>26</v>
      </c>
      <c r="O239" s="9"/>
      <c r="P239" s="11">
        <v>0.88822111044128604</v>
      </c>
      <c r="Q239" s="11">
        <v>0.26542800265427996</v>
      </c>
      <c r="R239" s="11">
        <v>5.3085600530855502E-3</v>
      </c>
      <c r="S239" s="11">
        <v>0.52554744525547403</v>
      </c>
      <c r="T239" s="1">
        <v>1507</v>
      </c>
      <c r="U239" s="9">
        <v>4</v>
      </c>
      <c r="V239" s="14" t="s">
        <v>14</v>
      </c>
      <c r="W239" s="9" t="s">
        <v>11</v>
      </c>
      <c r="Y239" s="1" t="s">
        <v>29</v>
      </c>
      <c r="Z239" s="9" t="s">
        <v>29</v>
      </c>
    </row>
    <row r="240" spans="1:26" x14ac:dyDescent="0.15">
      <c r="A240" s="9" t="s">
        <v>21</v>
      </c>
      <c r="B240" s="9">
        <v>22607727</v>
      </c>
      <c r="C240" s="9">
        <v>22906108</v>
      </c>
      <c r="D240" s="9">
        <f t="shared" si="7"/>
        <v>298.38099999999997</v>
      </c>
      <c r="E240" s="11">
        <v>36.6784859676522</v>
      </c>
      <c r="F240" s="11">
        <v>0.22155855052565401</v>
      </c>
      <c r="G240" s="11">
        <v>8.5768614127532512</v>
      </c>
      <c r="H240" s="11">
        <v>2.5591810620601398</v>
      </c>
      <c r="I240" s="11">
        <v>1.7660826341740199</v>
      </c>
      <c r="J240" s="11">
        <v>3.3522794899462602</v>
      </c>
      <c r="K240" s="2">
        <f t="shared" si="6"/>
        <v>9.6417146513115846</v>
      </c>
      <c r="L240" s="2">
        <f t="shared" si="6"/>
        <v>9.6417146513115792</v>
      </c>
      <c r="M240" s="1">
        <v>1563</v>
      </c>
      <c r="N240" s="9">
        <v>40</v>
      </c>
      <c r="O240" s="9" t="s">
        <v>13</v>
      </c>
      <c r="P240" s="11">
        <v>0.88955768998893991</v>
      </c>
      <c r="Q240" s="11">
        <v>0.26542800265427996</v>
      </c>
      <c r="R240" s="11">
        <v>5.3085600530855502E-3</v>
      </c>
      <c r="S240" s="11">
        <v>0.52554744525547403</v>
      </c>
      <c r="T240" s="1">
        <v>1507</v>
      </c>
      <c r="U240" s="9">
        <v>4</v>
      </c>
      <c r="V240" s="14" t="s">
        <v>14</v>
      </c>
      <c r="W240" s="9" t="s">
        <v>11</v>
      </c>
      <c r="Y240" s="1" t="s">
        <v>29</v>
      </c>
      <c r="Z240" s="9" t="s">
        <v>29</v>
      </c>
    </row>
    <row r="241" spans="1:26" x14ac:dyDescent="0.15">
      <c r="A241" s="9" t="s">
        <v>21</v>
      </c>
      <c r="B241" s="9">
        <v>22906108</v>
      </c>
      <c r="C241" s="9">
        <v>23226588</v>
      </c>
      <c r="D241" s="9">
        <f t="shared" si="7"/>
        <v>320.48</v>
      </c>
      <c r="E241" s="11">
        <v>36.932922700565705</v>
      </c>
      <c r="F241" s="11">
        <v>0.23433211048848199</v>
      </c>
      <c r="G241" s="11">
        <v>9.1832533640657701</v>
      </c>
      <c r="H241" s="11">
        <v>2.9430582213691601</v>
      </c>
      <c r="I241" s="11">
        <v>2.09255490934577</v>
      </c>
      <c r="J241" s="11">
        <v>3.7935615333925496</v>
      </c>
      <c r="K241" s="2">
        <f t="shared" si="6"/>
        <v>7.3919812326722001</v>
      </c>
      <c r="L241" s="2">
        <f t="shared" si="6"/>
        <v>7.3919812326722081</v>
      </c>
      <c r="M241" s="1">
        <v>1563</v>
      </c>
      <c r="N241" s="9">
        <v>46</v>
      </c>
      <c r="O241" s="9" t="s">
        <v>13</v>
      </c>
      <c r="P241" s="11">
        <v>1.24232639058609</v>
      </c>
      <c r="Q241" s="11">
        <v>0.39814200398141997</v>
      </c>
      <c r="R241" s="11">
        <v>7.9562050706368292E-2</v>
      </c>
      <c r="S241" s="11">
        <v>0.71672195725647203</v>
      </c>
      <c r="T241" s="1">
        <v>1507</v>
      </c>
      <c r="U241" s="9">
        <v>6</v>
      </c>
      <c r="V241" s="14" t="s">
        <v>14</v>
      </c>
      <c r="W241" s="9" t="s">
        <v>11</v>
      </c>
      <c r="Y241" s="1" t="s">
        <v>29</v>
      </c>
      <c r="Z241" s="9" t="s">
        <v>29</v>
      </c>
    </row>
    <row r="242" spans="1:26" x14ac:dyDescent="0.15">
      <c r="A242" s="10" t="s">
        <v>21</v>
      </c>
      <c r="B242" s="10">
        <v>23226588</v>
      </c>
      <c r="C242" s="10">
        <v>23453779</v>
      </c>
      <c r="D242" s="10">
        <f t="shared" si="7"/>
        <v>227.191</v>
      </c>
      <c r="E242" s="12">
        <v>39.382108524948102</v>
      </c>
      <c r="F242" s="12">
        <v>0.22122450371041599</v>
      </c>
      <c r="G242" s="12">
        <v>2.5008883155296799</v>
      </c>
      <c r="H242" s="12">
        <v>0.56818181818181801</v>
      </c>
      <c r="I242" s="12">
        <v>0.14726683687608799</v>
      </c>
      <c r="J242" s="12">
        <v>0.98909679948754792</v>
      </c>
      <c r="K242" s="2">
        <f t="shared" si="6"/>
        <v>1.2568181818181854</v>
      </c>
      <c r="L242" s="2">
        <f t="shared" si="6"/>
        <v>1.2568181818181805</v>
      </c>
      <c r="M242" s="10">
        <v>1232</v>
      </c>
      <c r="N242" s="10">
        <v>7</v>
      </c>
      <c r="O242" s="10" t="s">
        <v>14</v>
      </c>
      <c r="P242" s="12">
        <v>1.9898568875823799</v>
      </c>
      <c r="Q242" s="12">
        <v>0.45207956600361698</v>
      </c>
      <c r="R242" s="12">
        <v>5.5814354801122602E-2</v>
      </c>
      <c r="S242" s="12">
        <v>0.8483447772061109</v>
      </c>
      <c r="T242" s="15">
        <v>1106</v>
      </c>
      <c r="U242" s="10">
        <v>5</v>
      </c>
      <c r="V242" s="15"/>
      <c r="W242" s="10"/>
      <c r="X242" s="10"/>
      <c r="Y242" s="32" t="s">
        <v>29</v>
      </c>
      <c r="Z242" s="10" t="s">
        <v>29</v>
      </c>
    </row>
    <row r="243" spans="1:26" x14ac:dyDescent="0.15">
      <c r="A243" s="1" t="s">
        <v>22</v>
      </c>
      <c r="B243" s="9">
        <v>11691</v>
      </c>
      <c r="C243" s="9">
        <v>153374</v>
      </c>
      <c r="D243" s="9">
        <f t="shared" si="7"/>
        <v>141.68299999999999</v>
      </c>
      <c r="E243" s="11">
        <v>37.124163631743897</v>
      </c>
      <c r="F243" s="11">
        <v>0.22788597816006301</v>
      </c>
      <c r="G243" s="11">
        <v>22.960831576630099</v>
      </c>
      <c r="H243" s="11">
        <v>3.2531824611032505</v>
      </c>
      <c r="I243" s="11">
        <v>2.3130575129472701</v>
      </c>
      <c r="J243" s="11">
        <v>4.19330740925923</v>
      </c>
      <c r="K243" s="2">
        <f t="shared" si="6"/>
        <v>5.1074964639321108</v>
      </c>
      <c r="L243" s="2">
        <f t="shared" si="6"/>
        <v>5.107496463932101</v>
      </c>
      <c r="M243" s="1">
        <v>1414</v>
      </c>
      <c r="N243" s="29">
        <v>46</v>
      </c>
      <c r="O243" s="9" t="s">
        <v>13</v>
      </c>
      <c r="P243" s="11">
        <v>4.4955159027076901</v>
      </c>
      <c r="Q243" s="11">
        <v>0.63694267515923597</v>
      </c>
      <c r="R243" s="11">
        <v>0.16508893815408601</v>
      </c>
      <c r="S243" s="11">
        <v>1.1087964121643901</v>
      </c>
      <c r="T243" s="1">
        <v>1099</v>
      </c>
      <c r="U243" s="9">
        <v>7</v>
      </c>
      <c r="V243" s="9" t="s">
        <v>14</v>
      </c>
      <c r="W243" s="9" t="s">
        <v>11</v>
      </c>
      <c r="Y243" s="29" t="s">
        <v>29</v>
      </c>
      <c r="Z243" s="29" t="s">
        <v>29</v>
      </c>
    </row>
    <row r="244" spans="1:26" x14ac:dyDescent="0.15">
      <c r="A244" s="1" t="s">
        <v>22</v>
      </c>
      <c r="B244" s="9">
        <v>153374</v>
      </c>
      <c r="C244" s="9">
        <v>296823</v>
      </c>
      <c r="D244" s="9">
        <f t="shared" si="7"/>
        <v>143.44900000000001</v>
      </c>
      <c r="E244" s="11">
        <v>37.3816660857442</v>
      </c>
      <c r="F244" s="11">
        <v>0.209496995677588</v>
      </c>
      <c r="G244" s="11">
        <v>15.743947436207499</v>
      </c>
      <c r="H244" s="11">
        <v>2.2584692597239697</v>
      </c>
      <c r="I244" s="11">
        <v>1.5207026348808101</v>
      </c>
      <c r="J244" s="11">
        <v>2.9962358845671297</v>
      </c>
      <c r="K244" s="2">
        <f t="shared" si="6"/>
        <v>1.8845671267252195</v>
      </c>
      <c r="L244" s="2">
        <f t="shared" si="6"/>
        <v>1.884567126725218</v>
      </c>
      <c r="M244" s="1">
        <v>1594</v>
      </c>
      <c r="N244" s="9">
        <v>36</v>
      </c>
      <c r="O244" s="9" t="s">
        <v>13</v>
      </c>
      <c r="P244" s="11">
        <v>8.3541452108238197</v>
      </c>
      <c r="Q244" s="11">
        <v>1.19840213049268</v>
      </c>
      <c r="R244" s="11">
        <v>0.64476859209362603</v>
      </c>
      <c r="S244" s="11">
        <v>1.7520356688917298</v>
      </c>
      <c r="T244" s="1">
        <v>1502</v>
      </c>
      <c r="U244" s="9">
        <v>18</v>
      </c>
      <c r="V244" s="9"/>
      <c r="Y244" s="9" t="s">
        <v>29</v>
      </c>
      <c r="Z244" s="9" t="s">
        <v>29</v>
      </c>
    </row>
    <row r="245" spans="1:26" x14ac:dyDescent="0.15">
      <c r="A245" s="1" t="s">
        <v>22</v>
      </c>
      <c r="B245" s="9">
        <v>296823</v>
      </c>
      <c r="C245" s="9">
        <v>610304</v>
      </c>
      <c r="D245" s="9">
        <f t="shared" si="7"/>
        <v>313.48099999999999</v>
      </c>
      <c r="E245" s="11">
        <v>35.855966211776099</v>
      </c>
      <c r="F245" s="11">
        <v>0.225791092181442</v>
      </c>
      <c r="G245" s="11">
        <v>9.4058258180184708</v>
      </c>
      <c r="H245" s="11">
        <v>2.94855708908407</v>
      </c>
      <c r="I245" s="11">
        <v>2.1055782298126697</v>
      </c>
      <c r="J245" s="11">
        <v>3.7915359483554698</v>
      </c>
      <c r="K245" s="2">
        <f t="shared" si="6"/>
        <v>0.77697065750952199</v>
      </c>
      <c r="L245" s="2">
        <f t="shared" si="6"/>
        <v>0.77697065750952055</v>
      </c>
      <c r="M245" s="1">
        <v>1594</v>
      </c>
      <c r="N245" s="9">
        <v>47</v>
      </c>
      <c r="O245" s="9"/>
      <c r="P245" s="11">
        <v>12.1057670931456</v>
      </c>
      <c r="Q245" s="11">
        <v>3.7949400798934803</v>
      </c>
      <c r="R245" s="11">
        <v>2.8097419778208699</v>
      </c>
      <c r="S245" s="11">
        <v>4.7801381819661</v>
      </c>
      <c r="T245" s="1">
        <v>1502</v>
      </c>
      <c r="U245" s="9">
        <v>57</v>
      </c>
      <c r="V245" s="9" t="s">
        <v>13</v>
      </c>
      <c r="Y245" s="9" t="s">
        <v>29</v>
      </c>
      <c r="Z245" s="9" t="s">
        <v>29</v>
      </c>
    </row>
    <row r="246" spans="1:26" x14ac:dyDescent="0.15">
      <c r="A246" s="1" t="s">
        <v>22</v>
      </c>
      <c r="B246" s="9">
        <v>610304</v>
      </c>
      <c r="C246" s="9">
        <v>802720</v>
      </c>
      <c r="D246" s="9">
        <f t="shared" si="7"/>
        <v>192.416</v>
      </c>
      <c r="E246" s="11">
        <v>34.430429743733697</v>
      </c>
      <c r="F246" s="11">
        <v>0.22824825672603899</v>
      </c>
      <c r="G246" s="11">
        <v>9.4551025076894604</v>
      </c>
      <c r="H246" s="11">
        <v>1.81932245922208</v>
      </c>
      <c r="I246" s="11">
        <v>1.15715664855811</v>
      </c>
      <c r="J246" s="11">
        <v>2.4814882698860501</v>
      </c>
      <c r="K246" s="2">
        <f t="shared" si="6"/>
        <v>0.80371245110339962</v>
      </c>
      <c r="L246" s="2">
        <f t="shared" si="6"/>
        <v>0.80371245110340095</v>
      </c>
      <c r="M246" s="1">
        <v>1594</v>
      </c>
      <c r="N246" s="9">
        <v>29</v>
      </c>
      <c r="O246" s="9"/>
      <c r="P246" s="11">
        <v>11.764285217566</v>
      </c>
      <c r="Q246" s="11">
        <v>2.2636484687083898</v>
      </c>
      <c r="R246" s="11">
        <v>1.50275194980714</v>
      </c>
      <c r="S246" s="11">
        <v>3.02454498760964</v>
      </c>
      <c r="T246" s="1">
        <v>1502</v>
      </c>
      <c r="U246" s="9">
        <v>34</v>
      </c>
      <c r="V246" s="9"/>
      <c r="Y246" s="9" t="s">
        <v>29</v>
      </c>
      <c r="Z246" s="9" t="s">
        <v>29</v>
      </c>
    </row>
    <row r="247" spans="1:26" x14ac:dyDescent="0.15">
      <c r="A247" s="1" t="s">
        <v>22</v>
      </c>
      <c r="B247" s="9">
        <v>802720</v>
      </c>
      <c r="C247" s="9">
        <v>976581</v>
      </c>
      <c r="D247" s="9">
        <f t="shared" si="7"/>
        <v>173.86099999999999</v>
      </c>
      <c r="E247" s="11">
        <v>36.175242433654297</v>
      </c>
      <c r="F247" s="11">
        <v>0.22222130394401299</v>
      </c>
      <c r="G247" s="11">
        <v>3.9716616023287497</v>
      </c>
      <c r="H247" s="11">
        <v>0.69052102950408001</v>
      </c>
      <c r="I247" s="11">
        <v>0.28244917833668598</v>
      </c>
      <c r="J247" s="11">
        <v>1.09859288067147</v>
      </c>
      <c r="K247" s="2">
        <f t="shared" si="6"/>
        <v>0.51858129315756518</v>
      </c>
      <c r="L247" s="2">
        <f t="shared" si="6"/>
        <v>0.51858129315756429</v>
      </c>
      <c r="M247" s="1">
        <v>1593</v>
      </c>
      <c r="N247" s="9">
        <v>11</v>
      </c>
      <c r="O247" s="9" t="s">
        <v>14</v>
      </c>
      <c r="P247" s="11">
        <v>7.6587058861030002</v>
      </c>
      <c r="Q247" s="11">
        <v>1.3315579227696399</v>
      </c>
      <c r="R247" s="11">
        <v>0.74797693263653908</v>
      </c>
      <c r="S247" s="11">
        <v>1.9151389129027401</v>
      </c>
      <c r="T247" s="1">
        <v>1502</v>
      </c>
      <c r="U247" s="9">
        <v>20</v>
      </c>
      <c r="V247" s="9"/>
      <c r="Y247" s="9" t="s">
        <v>29</v>
      </c>
      <c r="Z247" s="9" t="s">
        <v>29</v>
      </c>
    </row>
    <row r="248" spans="1:26" x14ac:dyDescent="0.15">
      <c r="A248" s="1" t="s">
        <v>22</v>
      </c>
      <c r="B248" s="9">
        <v>976581</v>
      </c>
      <c r="C248" s="9">
        <v>1201380</v>
      </c>
      <c r="D248" s="9">
        <f t="shared" si="7"/>
        <v>224.79900000000001</v>
      </c>
      <c r="E248" s="11">
        <v>36.424377224199297</v>
      </c>
      <c r="F248" s="11">
        <v>0.21616020917930701</v>
      </c>
      <c r="G248" s="11">
        <v>6.9811653743133295</v>
      </c>
      <c r="H248" s="11">
        <v>1.56936597614564</v>
      </c>
      <c r="I248" s="11">
        <v>0.95417451349654991</v>
      </c>
      <c r="J248" s="11">
        <v>2.1845574387947297</v>
      </c>
      <c r="K248" s="2">
        <f t="shared" si="6"/>
        <v>1.6837054972648167</v>
      </c>
      <c r="L248" s="2">
        <f t="shared" si="6"/>
        <v>1.6837054972648229</v>
      </c>
      <c r="M248" s="1">
        <v>1593</v>
      </c>
      <c r="N248" s="9">
        <v>25</v>
      </c>
      <c r="O248" s="9" t="s">
        <v>14</v>
      </c>
      <c r="P248" s="11">
        <v>4.1463102577346502</v>
      </c>
      <c r="Q248" s="11">
        <v>0.93209054593874807</v>
      </c>
      <c r="R248" s="11">
        <v>0.44383165924920598</v>
      </c>
      <c r="S248" s="11">
        <v>1.4203494326282899</v>
      </c>
      <c r="T248" s="1">
        <v>1502</v>
      </c>
      <c r="U248" s="9">
        <v>14</v>
      </c>
      <c r="V248" s="9" t="s">
        <v>14</v>
      </c>
      <c r="Y248" s="9" t="s">
        <v>29</v>
      </c>
      <c r="Z248" s="9" t="s">
        <v>29</v>
      </c>
    </row>
    <row r="249" spans="1:26" x14ac:dyDescent="0.15">
      <c r="A249" s="1" t="s">
        <v>22</v>
      </c>
      <c r="B249" s="9">
        <v>1201380</v>
      </c>
      <c r="C249" s="9">
        <v>1609393</v>
      </c>
      <c r="D249" s="9">
        <f t="shared" si="7"/>
        <v>408.01299999999998</v>
      </c>
      <c r="E249" s="11">
        <v>36.115427411804504</v>
      </c>
      <c r="F249" s="11">
        <v>0.21412191100880801</v>
      </c>
      <c r="G249" s="11">
        <v>4.1514554520015805</v>
      </c>
      <c r="H249" s="11">
        <v>1.6938519447929699</v>
      </c>
      <c r="I249" s="11">
        <v>1.0549273056144901</v>
      </c>
      <c r="J249" s="11">
        <v>2.3327765839714498</v>
      </c>
      <c r="K249" s="2">
        <f t="shared" si="6"/>
        <v>0.62052820026318167</v>
      </c>
      <c r="L249" s="2">
        <f t="shared" si="6"/>
        <v>0.62052820026318134</v>
      </c>
      <c r="M249" s="1">
        <v>1594</v>
      </c>
      <c r="N249" s="9">
        <v>27</v>
      </c>
      <c r="O249" s="9" t="s">
        <v>14</v>
      </c>
      <c r="P249" s="11">
        <v>6.6901962718871495</v>
      </c>
      <c r="Q249" s="11">
        <v>2.7296937416777598</v>
      </c>
      <c r="R249" s="11">
        <v>1.8941329224122199</v>
      </c>
      <c r="S249" s="11">
        <v>3.5652545609432997</v>
      </c>
      <c r="T249" s="1">
        <v>1502</v>
      </c>
      <c r="U249" s="9">
        <v>41</v>
      </c>
      <c r="V249" s="9"/>
      <c r="Y249" s="9" t="s">
        <v>29</v>
      </c>
      <c r="Z249" s="9" t="s">
        <v>29</v>
      </c>
    </row>
    <row r="250" spans="1:26" x14ac:dyDescent="0.15">
      <c r="A250" s="1" t="s">
        <v>22</v>
      </c>
      <c r="B250" s="9">
        <v>1609393</v>
      </c>
      <c r="C250" s="9">
        <v>4828282</v>
      </c>
      <c r="D250" s="9">
        <f t="shared" si="7"/>
        <v>3218.8890000000001</v>
      </c>
      <c r="E250" s="11">
        <v>37.654078822205499</v>
      </c>
      <c r="F250" s="11">
        <v>0.20443806792205199</v>
      </c>
      <c r="G250" s="11">
        <v>0.29234576460156103</v>
      </c>
      <c r="H250" s="11">
        <v>0.94102885821831894</v>
      </c>
      <c r="I250" s="11">
        <v>0.46480254965078199</v>
      </c>
      <c r="J250" s="11">
        <v>1.4172551667858599</v>
      </c>
      <c r="K250" s="2">
        <f t="shared" si="6"/>
        <v>7.0671267252195769</v>
      </c>
      <c r="L250" s="2">
        <f t="shared" si="6"/>
        <v>7.0671267252195777</v>
      </c>
      <c r="M250" s="1">
        <v>1594</v>
      </c>
      <c r="N250" s="9">
        <v>15</v>
      </c>
      <c r="O250" s="9"/>
      <c r="P250" s="11">
        <v>4.1366990570340705E-2</v>
      </c>
      <c r="Q250" s="11">
        <v>0.133155792276964</v>
      </c>
      <c r="R250" s="11">
        <v>0</v>
      </c>
      <c r="S250" s="11">
        <v>0.31770030507664898</v>
      </c>
      <c r="T250" s="1">
        <v>1502</v>
      </c>
      <c r="U250" s="9">
        <v>2</v>
      </c>
      <c r="V250" s="9"/>
      <c r="X250" s="9" t="s">
        <v>15</v>
      </c>
      <c r="Y250" s="9" t="s">
        <v>29</v>
      </c>
      <c r="Z250" s="9" t="s">
        <v>29</v>
      </c>
    </row>
    <row r="251" spans="1:26" x14ac:dyDescent="0.15">
      <c r="A251" s="1" t="s">
        <v>22</v>
      </c>
      <c r="B251" s="9">
        <v>4828282</v>
      </c>
      <c r="C251" s="9">
        <v>5078092</v>
      </c>
      <c r="D251" s="9">
        <f t="shared" si="7"/>
        <v>249.81</v>
      </c>
      <c r="E251" s="11">
        <v>38.049165168867702</v>
      </c>
      <c r="F251" s="11">
        <v>0.204384438774871</v>
      </c>
      <c r="G251" s="11">
        <v>3.0135706056765104</v>
      </c>
      <c r="H251" s="11">
        <v>0.75282308657465502</v>
      </c>
      <c r="I251" s="11">
        <v>0.32687332712233402</v>
      </c>
      <c r="J251" s="11">
        <v>1.17877284602698</v>
      </c>
      <c r="K251" s="2">
        <f t="shared" si="6"/>
        <v>5.6537013801756553</v>
      </c>
      <c r="L251" s="2">
        <f t="shared" si="6"/>
        <v>5.6537013801756615</v>
      </c>
      <c r="M251" s="1">
        <v>1594</v>
      </c>
      <c r="N251" s="9">
        <v>12</v>
      </c>
      <c r="O251" s="9"/>
      <c r="P251" s="11">
        <v>0.53302613686732803</v>
      </c>
      <c r="Q251" s="11">
        <v>0.133155792276964</v>
      </c>
      <c r="R251" s="11">
        <v>0</v>
      </c>
      <c r="S251" s="11">
        <v>0.31770030507664898</v>
      </c>
      <c r="T251" s="1">
        <v>1502</v>
      </c>
      <c r="U251" s="9">
        <v>2</v>
      </c>
      <c r="V251" s="9"/>
      <c r="X251" s="9" t="s">
        <v>15</v>
      </c>
      <c r="Y251" s="9" t="s">
        <v>28</v>
      </c>
      <c r="Z251" s="9" t="s">
        <v>28</v>
      </c>
    </row>
    <row r="252" spans="1:26" x14ac:dyDescent="0.15">
      <c r="A252" s="1" t="s">
        <v>22</v>
      </c>
      <c r="B252" s="9">
        <v>5078092</v>
      </c>
      <c r="C252" s="9">
        <v>5296223</v>
      </c>
      <c r="D252" s="9">
        <f t="shared" si="7"/>
        <v>218.131</v>
      </c>
      <c r="E252" s="11">
        <v>34.624447582197895</v>
      </c>
      <c r="F252" s="11">
        <v>0.214809398338141</v>
      </c>
      <c r="G252" s="11">
        <v>9.4908747367662798</v>
      </c>
      <c r="H252" s="11">
        <v>2.0702634880802999</v>
      </c>
      <c r="I252" s="11">
        <v>1.3639057222575599</v>
      </c>
      <c r="J252" s="11">
        <v>2.7766212539030399</v>
      </c>
      <c r="K252" s="2">
        <f t="shared" si="6"/>
        <v>1.9434598494353834</v>
      </c>
      <c r="L252" s="2">
        <f t="shared" si="6"/>
        <v>1.9434598494353859</v>
      </c>
      <c r="M252" s="1">
        <v>1594</v>
      </c>
      <c r="N252" s="9">
        <v>33</v>
      </c>
      <c r="O252" s="9"/>
      <c r="P252" s="11">
        <v>4.8834941146448596</v>
      </c>
      <c r="Q252" s="11">
        <v>1.06524633821571</v>
      </c>
      <c r="R252" s="11">
        <v>0.54327563249001098</v>
      </c>
      <c r="S252" s="11">
        <v>1.5872170439414099</v>
      </c>
      <c r="T252" s="1">
        <v>1502</v>
      </c>
      <c r="U252" s="9">
        <v>16</v>
      </c>
      <c r="V252" s="9"/>
      <c r="Y252" s="9" t="s">
        <v>28</v>
      </c>
      <c r="Z252" s="9" t="s">
        <v>28</v>
      </c>
    </row>
    <row r="253" spans="1:26" x14ac:dyDescent="0.15">
      <c r="A253" s="1" t="s">
        <v>22</v>
      </c>
      <c r="B253" s="9">
        <v>5296223</v>
      </c>
      <c r="C253" s="9">
        <v>5747079</v>
      </c>
      <c r="D253" s="9">
        <f t="shared" si="7"/>
        <v>450.85599999999999</v>
      </c>
      <c r="E253" s="11">
        <v>33.926797026101504</v>
      </c>
      <c r="F253" s="11">
        <v>0.22094013895978101</v>
      </c>
      <c r="G253" s="11">
        <v>15.5844287834726</v>
      </c>
      <c r="H253" s="11">
        <v>7.02634880803011</v>
      </c>
      <c r="I253" s="11">
        <v>5.7250507980711101</v>
      </c>
      <c r="J253" s="11">
        <v>8.3276468179891001</v>
      </c>
      <c r="K253" s="2">
        <f t="shared" si="6"/>
        <v>1.6751707793113053</v>
      </c>
      <c r="L253" s="2">
        <f t="shared" si="6"/>
        <v>1.6751707793113044</v>
      </c>
      <c r="M253" s="1">
        <v>1594</v>
      </c>
      <c r="N253" s="9">
        <v>112</v>
      </c>
      <c r="O253" s="9" t="s">
        <v>13</v>
      </c>
      <c r="P253" s="11">
        <v>9.3031880545813106</v>
      </c>
      <c r="Q253" s="11">
        <v>4.1944074567243703</v>
      </c>
      <c r="R253" s="11">
        <v>3.15865394746606</v>
      </c>
      <c r="S253" s="11">
        <v>5.2301609659826802</v>
      </c>
      <c r="T253" s="1">
        <v>1502</v>
      </c>
      <c r="U253" s="9">
        <v>63</v>
      </c>
      <c r="V253" s="9" t="s">
        <v>13</v>
      </c>
      <c r="Y253" s="9" t="s">
        <v>28</v>
      </c>
      <c r="Z253" s="9" t="s">
        <v>28</v>
      </c>
    </row>
    <row r="254" spans="1:26" x14ac:dyDescent="0.15">
      <c r="A254" s="1" t="s">
        <v>22</v>
      </c>
      <c r="B254" s="9">
        <v>5747079</v>
      </c>
      <c r="C254" s="9">
        <v>5850301</v>
      </c>
      <c r="D254" s="9">
        <f t="shared" si="7"/>
        <v>103.22199999999999</v>
      </c>
      <c r="E254" s="11">
        <v>35.288646910087898</v>
      </c>
      <c r="F254" s="11">
        <v>0.22161157055126199</v>
      </c>
      <c r="G254" s="11">
        <v>9.1164649178799202</v>
      </c>
      <c r="H254" s="11">
        <v>0.94102885821831894</v>
      </c>
      <c r="I254" s="11">
        <v>0.46480254965078199</v>
      </c>
      <c r="J254" s="11">
        <v>1.4172551667858599</v>
      </c>
      <c r="K254" s="2">
        <f t="shared" ref="K254:L316" si="8">G254/P254</f>
        <v>1.2849321318581042</v>
      </c>
      <c r="L254" s="2">
        <f t="shared" si="8"/>
        <v>1.2849321318581051</v>
      </c>
      <c r="M254" s="1">
        <v>1594</v>
      </c>
      <c r="N254" s="9">
        <v>15</v>
      </c>
      <c r="O254" s="9"/>
      <c r="P254" s="11">
        <v>7.0948999498493794</v>
      </c>
      <c r="Q254" s="11">
        <v>0.73235685752330204</v>
      </c>
      <c r="R254" s="11">
        <v>0.29956161191101299</v>
      </c>
      <c r="S254" s="11">
        <v>1.16515210313559</v>
      </c>
      <c r="T254" s="1">
        <v>1502</v>
      </c>
      <c r="U254" s="9">
        <v>11</v>
      </c>
      <c r="V254" s="9"/>
      <c r="Y254" s="9" t="s">
        <v>28</v>
      </c>
      <c r="Z254" s="9" t="s">
        <v>28</v>
      </c>
    </row>
    <row r="255" spans="1:26" x14ac:dyDescent="0.15">
      <c r="A255" s="1" t="s">
        <v>22</v>
      </c>
      <c r="B255" s="9">
        <v>5850301</v>
      </c>
      <c r="C255" s="9">
        <v>6397843</v>
      </c>
      <c r="D255" s="9">
        <f t="shared" si="7"/>
        <v>547.54200000000003</v>
      </c>
      <c r="E255" s="11">
        <v>34.1377754806472</v>
      </c>
      <c r="F255" s="11">
        <v>0.212079613045663</v>
      </c>
      <c r="G255" s="11">
        <v>5.9579491933178499</v>
      </c>
      <c r="H255" s="11">
        <v>3.26223337515684</v>
      </c>
      <c r="I255" s="11">
        <v>2.3755482434241699</v>
      </c>
      <c r="J255" s="11">
        <v>4.1489185068895198</v>
      </c>
      <c r="K255" s="2">
        <f t="shared" si="8"/>
        <v>0.97997490589711267</v>
      </c>
      <c r="L255" s="2">
        <f t="shared" si="8"/>
        <v>0.97997490589711511</v>
      </c>
      <c r="M255" s="1">
        <v>1594</v>
      </c>
      <c r="N255" s="9">
        <v>52</v>
      </c>
      <c r="O255" s="9"/>
      <c r="P255" s="11">
        <v>6.0796956712515797</v>
      </c>
      <c r="Q255" s="11">
        <v>3.3288948069241</v>
      </c>
      <c r="R255" s="11">
        <v>2.4061722429256802</v>
      </c>
      <c r="S255" s="11">
        <v>4.2516173709225198</v>
      </c>
      <c r="T255" s="1">
        <v>1502</v>
      </c>
      <c r="U255" s="9">
        <v>50</v>
      </c>
      <c r="V255" s="9" t="s">
        <v>13</v>
      </c>
      <c r="Y255" s="9" t="s">
        <v>28</v>
      </c>
      <c r="Z255" s="9" t="s">
        <v>28</v>
      </c>
    </row>
    <row r="256" spans="1:26" x14ac:dyDescent="0.15">
      <c r="A256" s="1" t="s">
        <v>22</v>
      </c>
      <c r="B256" s="9">
        <v>6397843</v>
      </c>
      <c r="C256" s="9">
        <v>6781937</v>
      </c>
      <c r="D256" s="9">
        <f t="shared" si="7"/>
        <v>384.09399999999999</v>
      </c>
      <c r="E256" s="11">
        <v>34.938231427120904</v>
      </c>
      <c r="F256" s="11">
        <v>0.21649045677530901</v>
      </c>
      <c r="G256" s="11">
        <v>5.2299260585699301</v>
      </c>
      <c r="H256" s="11">
        <v>2.0087884494664197</v>
      </c>
      <c r="I256" s="11">
        <v>1.31277876151883</v>
      </c>
      <c r="J256" s="11">
        <v>2.7047981374140098</v>
      </c>
      <c r="K256" s="2">
        <f t="shared" si="8"/>
        <v>1.5086001255492802</v>
      </c>
      <c r="L256" s="2">
        <f t="shared" si="8"/>
        <v>1.5086001255492818</v>
      </c>
      <c r="M256" s="1">
        <v>1593</v>
      </c>
      <c r="N256" s="9">
        <v>32</v>
      </c>
      <c r="O256" s="9"/>
      <c r="P256" s="11">
        <v>3.4667410999092403</v>
      </c>
      <c r="Q256" s="11">
        <v>1.3315579227696399</v>
      </c>
      <c r="R256" s="11">
        <v>0.74797693263653908</v>
      </c>
      <c r="S256" s="11">
        <v>1.9151389129027401</v>
      </c>
      <c r="T256" s="1">
        <v>1502</v>
      </c>
      <c r="U256" s="9">
        <v>20</v>
      </c>
      <c r="V256" s="9"/>
      <c r="Y256" s="9" t="s">
        <v>28</v>
      </c>
      <c r="Z256" s="9" t="s">
        <v>28</v>
      </c>
    </row>
    <row r="257" spans="1:26" x14ac:dyDescent="0.15">
      <c r="A257" s="1" t="s">
        <v>22</v>
      </c>
      <c r="B257" s="9">
        <v>6781937</v>
      </c>
      <c r="C257" s="9">
        <v>7234179</v>
      </c>
      <c r="D257" s="9">
        <f t="shared" si="7"/>
        <v>452.24200000000002</v>
      </c>
      <c r="E257" s="11">
        <v>34.701476860891198</v>
      </c>
      <c r="F257" s="11">
        <v>0.22096656469174999</v>
      </c>
      <c r="G257" s="11">
        <v>5.6017082261822404</v>
      </c>
      <c r="H257" s="11">
        <v>2.5333333333333301</v>
      </c>
      <c r="I257" s="11">
        <v>1.7278499036120503</v>
      </c>
      <c r="J257" s="11">
        <v>3.3388167630546097</v>
      </c>
      <c r="K257" s="2">
        <f t="shared" si="8"/>
        <v>1.0562592592592608</v>
      </c>
      <c r="L257" s="2">
        <f t="shared" si="8"/>
        <v>1.0562592592592577</v>
      </c>
      <c r="M257" s="1">
        <v>1500</v>
      </c>
      <c r="N257" s="9">
        <v>38</v>
      </c>
      <c r="O257" s="9"/>
      <c r="P257" s="11">
        <v>5.3033459134934695</v>
      </c>
      <c r="Q257" s="11">
        <v>2.3984010659560298</v>
      </c>
      <c r="R257" s="11">
        <v>1.6149233844103901</v>
      </c>
      <c r="S257" s="11">
        <v>3.1818787475016701</v>
      </c>
      <c r="T257" s="1">
        <v>1501</v>
      </c>
      <c r="U257" s="9">
        <v>36</v>
      </c>
      <c r="V257" s="9" t="s">
        <v>13</v>
      </c>
      <c r="Y257" s="9" t="s">
        <v>28</v>
      </c>
      <c r="Z257" s="9" t="s">
        <v>28</v>
      </c>
    </row>
    <row r="258" spans="1:26" x14ac:dyDescent="0.15">
      <c r="A258" s="1" t="s">
        <v>22</v>
      </c>
      <c r="B258" s="9">
        <v>7234179</v>
      </c>
      <c r="C258" s="9">
        <v>7476512</v>
      </c>
      <c r="D258" s="9">
        <f t="shared" si="7"/>
        <v>242.333</v>
      </c>
      <c r="E258" s="11">
        <v>33.691516667079298</v>
      </c>
      <c r="F258" s="11">
        <v>0.232392988464141</v>
      </c>
      <c r="G258" s="11">
        <v>9.6221694608429598</v>
      </c>
      <c r="H258" s="11">
        <v>2.3317788141239202</v>
      </c>
      <c r="I258" s="11">
        <v>1.5592594020735999</v>
      </c>
      <c r="J258" s="11">
        <v>3.1042982261742398</v>
      </c>
      <c r="K258" s="2">
        <f t="shared" si="8"/>
        <v>1.2962962962962967</v>
      </c>
      <c r="L258" s="2">
        <f t="shared" si="8"/>
        <v>1.2962962962962992</v>
      </c>
      <c r="M258" s="1">
        <v>1501</v>
      </c>
      <c r="N258" s="9">
        <v>35</v>
      </c>
      <c r="O258" s="9" t="s">
        <v>13</v>
      </c>
      <c r="P258" s="11">
        <v>7.4228164412217099</v>
      </c>
      <c r="Q258" s="11">
        <v>1.7988007994670201</v>
      </c>
      <c r="R258" s="11">
        <v>1.1202892239503599</v>
      </c>
      <c r="S258" s="11">
        <v>2.4773123749836801</v>
      </c>
      <c r="T258" s="1">
        <v>1501</v>
      </c>
      <c r="U258" s="9">
        <v>27</v>
      </c>
      <c r="V258" s="9" t="s">
        <v>13</v>
      </c>
      <c r="Y258" s="9" t="s">
        <v>28</v>
      </c>
      <c r="Z258" s="9" t="s">
        <v>28</v>
      </c>
    </row>
    <row r="259" spans="1:26" x14ac:dyDescent="0.15">
      <c r="A259" s="1" t="s">
        <v>22</v>
      </c>
      <c r="B259" s="9">
        <v>7476512</v>
      </c>
      <c r="C259" s="9">
        <v>7600415</v>
      </c>
      <c r="D259" s="9">
        <f t="shared" si="7"/>
        <v>123.90300000000001</v>
      </c>
      <c r="E259" s="11">
        <v>34.316890495867803</v>
      </c>
      <c r="F259" s="11">
        <v>0.20805949309569699</v>
      </c>
      <c r="G259" s="11">
        <v>9.6201082053568694</v>
      </c>
      <c r="H259" s="11">
        <v>1.1919698870765401</v>
      </c>
      <c r="I259" s="11">
        <v>0.65599486014180197</v>
      </c>
      <c r="J259" s="11">
        <v>1.7279449140112799</v>
      </c>
      <c r="K259" s="2">
        <f t="shared" si="8"/>
        <v>3.5806775407779212</v>
      </c>
      <c r="L259" s="2">
        <f t="shared" si="8"/>
        <v>3.5806775407779279</v>
      </c>
      <c r="M259" s="1">
        <v>1594</v>
      </c>
      <c r="N259" s="9">
        <v>19</v>
      </c>
      <c r="O259" s="9"/>
      <c r="P259" s="11">
        <v>2.68667259081555</v>
      </c>
      <c r="Q259" s="11">
        <v>0.33288948069240998</v>
      </c>
      <c r="R259" s="11">
        <v>4.1098985625859501E-2</v>
      </c>
      <c r="S259" s="11">
        <v>0.62467997575896006</v>
      </c>
      <c r="T259" s="1">
        <v>1502</v>
      </c>
      <c r="U259" s="9">
        <v>5</v>
      </c>
      <c r="V259" s="9"/>
      <c r="Y259" s="9" t="s">
        <v>28</v>
      </c>
      <c r="Z259" s="9" t="s">
        <v>28</v>
      </c>
    </row>
    <row r="260" spans="1:26" x14ac:dyDescent="0.15">
      <c r="A260" s="1" t="s">
        <v>22</v>
      </c>
      <c r="B260" s="9">
        <v>7600415</v>
      </c>
      <c r="C260" s="9">
        <v>7872930</v>
      </c>
      <c r="D260" s="9">
        <f t="shared" si="7"/>
        <v>272.51499999999999</v>
      </c>
      <c r="E260" s="11">
        <v>33.481336875632998</v>
      </c>
      <c r="F260" s="11">
        <v>0.20715160088634299</v>
      </c>
      <c r="G260" s="11">
        <v>8.0572663715503303</v>
      </c>
      <c r="H260" s="11">
        <v>2.1957340025094099</v>
      </c>
      <c r="I260" s="11">
        <v>1.46828630019603</v>
      </c>
      <c r="J260" s="11">
        <v>2.9231817048227899</v>
      </c>
      <c r="K260" s="2">
        <f t="shared" si="8"/>
        <v>1.6478983688833131</v>
      </c>
      <c r="L260" s="2">
        <f t="shared" si="8"/>
        <v>1.6478983688833102</v>
      </c>
      <c r="M260" s="1">
        <v>1594</v>
      </c>
      <c r="N260" s="9">
        <v>35</v>
      </c>
      <c r="O260" s="9"/>
      <c r="P260" s="11">
        <v>4.8894194713053096</v>
      </c>
      <c r="Q260" s="11">
        <v>1.33244503664224</v>
      </c>
      <c r="R260" s="11">
        <v>0.74847525171224805</v>
      </c>
      <c r="S260" s="11">
        <v>1.9164148215722301</v>
      </c>
      <c r="T260" s="1">
        <v>1501</v>
      </c>
      <c r="U260" s="9">
        <v>20</v>
      </c>
      <c r="V260" s="9"/>
      <c r="Y260" s="9" t="s">
        <v>28</v>
      </c>
      <c r="Z260" s="9" t="s">
        <v>28</v>
      </c>
    </row>
    <row r="261" spans="1:26" x14ac:dyDescent="0.15">
      <c r="A261" s="1" t="s">
        <v>22</v>
      </c>
      <c r="B261" s="9">
        <v>7872930</v>
      </c>
      <c r="C261" s="9">
        <v>8277191</v>
      </c>
      <c r="D261" s="9">
        <f t="shared" si="7"/>
        <v>404.26100000000002</v>
      </c>
      <c r="E261" s="11">
        <v>35.681315582468798</v>
      </c>
      <c r="F261" s="11">
        <v>0.19675228045007101</v>
      </c>
      <c r="G261" s="11">
        <v>4.3451702163634698</v>
      </c>
      <c r="H261" s="11">
        <v>1.7565872020075299</v>
      </c>
      <c r="I261" s="11">
        <v>1.10593819702803</v>
      </c>
      <c r="J261" s="11">
        <v>2.4072362069870299</v>
      </c>
      <c r="K261" s="2">
        <f t="shared" si="8"/>
        <v>1.0140913039281916</v>
      </c>
      <c r="L261" s="2">
        <f t="shared" si="8"/>
        <v>1.0140913039281934</v>
      </c>
      <c r="M261" s="1">
        <v>1594</v>
      </c>
      <c r="N261" s="9">
        <v>28</v>
      </c>
      <c r="O261" s="9" t="s">
        <v>14</v>
      </c>
      <c r="P261" s="11">
        <v>4.28479191127267</v>
      </c>
      <c r="Q261" s="11">
        <v>1.7321785476349099</v>
      </c>
      <c r="R261" s="11">
        <v>1.0663505498573</v>
      </c>
      <c r="S261" s="11">
        <v>2.3980065454125201</v>
      </c>
      <c r="T261" s="1">
        <v>1501</v>
      </c>
      <c r="U261" s="9">
        <v>26</v>
      </c>
      <c r="V261" s="9"/>
      <c r="Y261" s="9" t="s">
        <v>28</v>
      </c>
      <c r="Z261" s="9" t="s">
        <v>28</v>
      </c>
    </row>
    <row r="262" spans="1:26" x14ac:dyDescent="0.15">
      <c r="A262" s="1" t="s">
        <v>22</v>
      </c>
      <c r="B262" s="9">
        <v>8277191</v>
      </c>
      <c r="C262" s="9">
        <v>8548368</v>
      </c>
      <c r="D262" s="9">
        <f t="shared" si="7"/>
        <v>271.17700000000002</v>
      </c>
      <c r="E262" s="11">
        <v>35.548237688898098</v>
      </c>
      <c r="F262" s="11">
        <v>0.215679445714718</v>
      </c>
      <c r="G262" s="11">
        <v>5.0895561539660301</v>
      </c>
      <c r="H262" s="11">
        <v>1.3801756587202001</v>
      </c>
      <c r="I262" s="11">
        <v>0.80343695801418191</v>
      </c>
      <c r="J262" s="11">
        <v>1.9569143594262199</v>
      </c>
      <c r="K262" s="2">
        <f t="shared" si="8"/>
        <v>1.151679910776523</v>
      </c>
      <c r="L262" s="2">
        <f t="shared" si="8"/>
        <v>1.1516799107765192</v>
      </c>
      <c r="M262" s="1">
        <v>1594</v>
      </c>
      <c r="N262" s="9">
        <v>22</v>
      </c>
      <c r="O262" s="9"/>
      <c r="P262" s="11">
        <v>4.4192454052049799</v>
      </c>
      <c r="Q262" s="11">
        <v>1.19840213049268</v>
      </c>
      <c r="R262" s="11">
        <v>0.64476859209362603</v>
      </c>
      <c r="S262" s="11">
        <v>1.7520356688917298</v>
      </c>
      <c r="T262" s="1">
        <v>1502</v>
      </c>
      <c r="U262" s="9">
        <v>18</v>
      </c>
      <c r="V262" s="9"/>
      <c r="Y262" s="9" t="s">
        <v>28</v>
      </c>
      <c r="Z262" s="9" t="s">
        <v>28</v>
      </c>
    </row>
    <row r="263" spans="1:26" x14ac:dyDescent="0.15">
      <c r="A263" s="1" t="s">
        <v>22</v>
      </c>
      <c r="B263" s="9">
        <v>8548368</v>
      </c>
      <c r="C263" s="9">
        <v>8930251</v>
      </c>
      <c r="D263" s="9">
        <f t="shared" ref="D263:D326" si="9">(C263-B263)/1000</f>
        <v>381.88299999999998</v>
      </c>
      <c r="E263" s="11">
        <v>35.092593562443</v>
      </c>
      <c r="F263" s="11">
        <v>0.22024446403436901</v>
      </c>
      <c r="G263" s="11">
        <v>2.7944843559275401</v>
      </c>
      <c r="H263" s="11">
        <v>1.06716886377903</v>
      </c>
      <c r="I263" s="11">
        <v>0.55986898768294602</v>
      </c>
      <c r="J263" s="11">
        <v>1.5744687398751098</v>
      </c>
      <c r="K263" s="2">
        <f t="shared" si="8"/>
        <v>0.84362507020847854</v>
      </c>
      <c r="L263" s="2">
        <f t="shared" si="8"/>
        <v>0.84362507020847433</v>
      </c>
      <c r="M263" s="1">
        <v>1593</v>
      </c>
      <c r="N263" s="9">
        <v>17</v>
      </c>
      <c r="O263" s="9" t="s">
        <v>14</v>
      </c>
      <c r="P263" s="11">
        <v>3.3124719198268502</v>
      </c>
      <c r="Q263" s="11">
        <v>1.2649800266311599</v>
      </c>
      <c r="R263" s="11">
        <v>0.6961756371944281</v>
      </c>
      <c r="S263" s="11">
        <v>1.83378441606789</v>
      </c>
      <c r="T263" s="1">
        <v>1502</v>
      </c>
      <c r="U263" s="9">
        <v>19</v>
      </c>
      <c r="V263" s="9"/>
      <c r="Y263" s="9" t="s">
        <v>28</v>
      </c>
      <c r="Z263" s="9" t="s">
        <v>28</v>
      </c>
    </row>
    <row r="264" spans="1:26" x14ac:dyDescent="0.15">
      <c r="A264" s="1" t="s">
        <v>22</v>
      </c>
      <c r="B264" s="9">
        <v>8930251</v>
      </c>
      <c r="C264" s="9">
        <v>10104499</v>
      </c>
      <c r="D264" s="9">
        <f t="shared" si="9"/>
        <v>1174.248</v>
      </c>
      <c r="E264" s="11">
        <v>35.988533948080899</v>
      </c>
      <c r="F264" s="11">
        <v>0.212380648228815</v>
      </c>
      <c r="G264" s="11">
        <v>3.7421575263915803</v>
      </c>
      <c r="H264" s="11">
        <v>4.3942247332077802</v>
      </c>
      <c r="I264" s="11">
        <v>3.3648125222807304</v>
      </c>
      <c r="J264" s="11">
        <v>5.42363694413483</v>
      </c>
      <c r="K264" s="2">
        <f t="shared" si="8"/>
        <v>0.95653993467798437</v>
      </c>
      <c r="L264" s="2">
        <f t="shared" si="8"/>
        <v>0.95653993467798337</v>
      </c>
      <c r="M264" s="1">
        <v>1593</v>
      </c>
      <c r="N264" s="9">
        <v>70</v>
      </c>
      <c r="O264" s="9" t="s">
        <v>14</v>
      </c>
      <c r="P264" s="11">
        <v>3.9121811758453804</v>
      </c>
      <c r="Q264" s="11">
        <v>4.5938748335552599</v>
      </c>
      <c r="R264" s="11">
        <v>3.5099212535739404</v>
      </c>
      <c r="S264" s="11">
        <v>5.67782841353658</v>
      </c>
      <c r="T264" s="1">
        <v>1502</v>
      </c>
      <c r="U264" s="9">
        <v>69</v>
      </c>
      <c r="V264" s="9"/>
      <c r="Y264" s="9" t="s">
        <v>28</v>
      </c>
      <c r="Z264" s="9" t="s">
        <v>28</v>
      </c>
    </row>
    <row r="265" spans="1:26" x14ac:dyDescent="0.15">
      <c r="A265" s="1" t="s">
        <v>22</v>
      </c>
      <c r="B265" s="9">
        <v>10104499</v>
      </c>
      <c r="C265" s="9">
        <v>10354827</v>
      </c>
      <c r="D265" s="9">
        <f t="shared" si="9"/>
        <v>250.328</v>
      </c>
      <c r="E265" s="11">
        <v>34.830562979119499</v>
      </c>
      <c r="F265" s="11">
        <v>0.22410943159066599</v>
      </c>
      <c r="G265" s="11">
        <v>6.5158918366566398</v>
      </c>
      <c r="H265" s="11">
        <v>1.63111668757842</v>
      </c>
      <c r="I265" s="11">
        <v>1.0041356181529599</v>
      </c>
      <c r="J265" s="11">
        <v>2.2580977570038798</v>
      </c>
      <c r="K265" s="2">
        <f t="shared" si="8"/>
        <v>1.6332915098285226</v>
      </c>
      <c r="L265" s="2">
        <f t="shared" si="8"/>
        <v>1.6332915098285252</v>
      </c>
      <c r="M265" s="1">
        <v>1594</v>
      </c>
      <c r="N265" s="9">
        <v>26</v>
      </c>
      <c r="O265" s="9"/>
      <c r="P265" s="11">
        <v>3.98942368673718</v>
      </c>
      <c r="Q265" s="11">
        <v>0.99866844207722993</v>
      </c>
      <c r="R265" s="11">
        <v>0.49327247945628899</v>
      </c>
      <c r="S265" s="11">
        <v>1.5040644046981699</v>
      </c>
      <c r="T265" s="1">
        <v>1502</v>
      </c>
      <c r="U265" s="9">
        <v>15</v>
      </c>
      <c r="V265" s="9"/>
      <c r="Y265" s="9" t="s">
        <v>28</v>
      </c>
      <c r="Z265" s="9" t="s">
        <v>28</v>
      </c>
    </row>
    <row r="266" spans="1:26" x14ac:dyDescent="0.15">
      <c r="A266" s="1" t="s">
        <v>22</v>
      </c>
      <c r="B266" s="9">
        <v>10354827</v>
      </c>
      <c r="C266" s="9">
        <v>10608566</v>
      </c>
      <c r="D266" s="9">
        <f t="shared" si="9"/>
        <v>253.739</v>
      </c>
      <c r="E266" s="11">
        <v>34.7950658154016</v>
      </c>
      <c r="F266" s="11">
        <v>0.22409067240046701</v>
      </c>
      <c r="G266" s="11">
        <v>3.9558765485649601</v>
      </c>
      <c r="H266" s="11">
        <v>1.00376411543287</v>
      </c>
      <c r="I266" s="11">
        <v>0.51191969887076194</v>
      </c>
      <c r="J266" s="11">
        <v>1.4956085319949801</v>
      </c>
      <c r="K266" s="2">
        <f t="shared" si="8"/>
        <v>0.68529713699098815</v>
      </c>
      <c r="L266" s="2">
        <f t="shared" si="8"/>
        <v>0.68529713699098882</v>
      </c>
      <c r="M266" s="1">
        <v>1594</v>
      </c>
      <c r="N266" s="9">
        <v>16</v>
      </c>
      <c r="O266" s="9" t="s">
        <v>14</v>
      </c>
      <c r="P266" s="11">
        <v>5.7724982858303999</v>
      </c>
      <c r="Q266" s="11">
        <v>1.4647137150466001</v>
      </c>
      <c r="R266" s="11">
        <v>0.85264880897110606</v>
      </c>
      <c r="S266" s="11">
        <v>2.0767786211220898</v>
      </c>
      <c r="T266" s="1">
        <v>1502</v>
      </c>
      <c r="U266" s="9">
        <v>22</v>
      </c>
      <c r="V266" s="9"/>
      <c r="Y266" s="9" t="s">
        <v>28</v>
      </c>
      <c r="Z266" s="9" t="s">
        <v>28</v>
      </c>
    </row>
    <row r="267" spans="1:26" x14ac:dyDescent="0.15">
      <c r="A267" s="1" t="s">
        <v>22</v>
      </c>
      <c r="B267" s="9">
        <v>10608566</v>
      </c>
      <c r="C267" s="9">
        <v>11255144</v>
      </c>
      <c r="D267" s="9">
        <f t="shared" si="9"/>
        <v>646.57799999999997</v>
      </c>
      <c r="E267" s="11">
        <v>36.132785011576303</v>
      </c>
      <c r="F267" s="11">
        <v>0.23298458199106101</v>
      </c>
      <c r="G267" s="11">
        <v>4.2791343655954401</v>
      </c>
      <c r="H267" s="11">
        <v>2.7667984189723298</v>
      </c>
      <c r="I267" s="11">
        <v>1.9300229401265201</v>
      </c>
      <c r="J267" s="11">
        <v>3.6035738978181402</v>
      </c>
      <c r="K267" s="2">
        <f t="shared" si="8"/>
        <v>2.0778656126482189</v>
      </c>
      <c r="L267" s="2">
        <f t="shared" si="8"/>
        <v>2.0778656126482207</v>
      </c>
      <c r="M267" s="1">
        <v>1518</v>
      </c>
      <c r="N267" s="9">
        <v>42</v>
      </c>
      <c r="O267" s="9" t="s">
        <v>14</v>
      </c>
      <c r="P267" s="11">
        <v>2.05938937511061</v>
      </c>
      <c r="Q267" s="11">
        <v>1.3315579227696399</v>
      </c>
      <c r="R267" s="11">
        <v>0.74797693263653908</v>
      </c>
      <c r="S267" s="11">
        <v>1.9151389129027401</v>
      </c>
      <c r="T267" s="1">
        <v>1502</v>
      </c>
      <c r="U267" s="9">
        <v>20</v>
      </c>
      <c r="V267" s="9" t="s">
        <v>14</v>
      </c>
      <c r="Y267" s="9" t="s">
        <v>28</v>
      </c>
      <c r="Z267" s="9" t="s">
        <v>28</v>
      </c>
    </row>
    <row r="268" spans="1:26" x14ac:dyDescent="0.15">
      <c r="A268" s="1" t="s">
        <v>22</v>
      </c>
      <c r="B268" s="9">
        <v>11255144</v>
      </c>
      <c r="C268" s="9">
        <v>11506618</v>
      </c>
      <c r="D268" s="9">
        <f t="shared" si="9"/>
        <v>251.47399999999999</v>
      </c>
      <c r="E268" s="11">
        <v>35.5017397355602</v>
      </c>
      <c r="F268" s="11">
        <v>0.20796870614570601</v>
      </c>
      <c r="G268" s="11">
        <v>4.97722200545111</v>
      </c>
      <c r="H268" s="11">
        <v>1.25164690382082</v>
      </c>
      <c r="I268" s="11">
        <v>0.68883781756655604</v>
      </c>
      <c r="J268" s="11">
        <v>1.8144559900750801</v>
      </c>
      <c r="K268" s="2">
        <f t="shared" si="8"/>
        <v>0.93998682476943385</v>
      </c>
      <c r="L268" s="2">
        <f t="shared" si="8"/>
        <v>0.93998682476943618</v>
      </c>
      <c r="M268" s="1">
        <v>1518</v>
      </c>
      <c r="N268" s="9">
        <v>19</v>
      </c>
      <c r="O268" s="9"/>
      <c r="P268" s="11">
        <v>5.2949912427463603</v>
      </c>
      <c r="Q268" s="11">
        <v>1.3315579227696399</v>
      </c>
      <c r="R268" s="11">
        <v>0.74797693263653908</v>
      </c>
      <c r="S268" s="11">
        <v>1.9151389129027401</v>
      </c>
      <c r="T268" s="1">
        <v>1502</v>
      </c>
      <c r="U268" s="9">
        <v>20</v>
      </c>
      <c r="V268" s="9"/>
      <c r="Y268" s="9" t="s">
        <v>28</v>
      </c>
      <c r="Z268" s="9" t="s">
        <v>28</v>
      </c>
    </row>
    <row r="269" spans="1:26" x14ac:dyDescent="0.15">
      <c r="A269" s="1" t="s">
        <v>22</v>
      </c>
      <c r="B269" s="9">
        <v>11506618</v>
      </c>
      <c r="C269" s="9">
        <v>11766652</v>
      </c>
      <c r="D269" s="9">
        <f t="shared" si="9"/>
        <v>260.03399999999999</v>
      </c>
      <c r="E269" s="11">
        <v>35.091429999807701</v>
      </c>
      <c r="F269" s="11">
        <v>0.217954404864485</v>
      </c>
      <c r="G269" s="11">
        <v>6.9964522438213397</v>
      </c>
      <c r="H269" s="11">
        <v>1.81932245922208</v>
      </c>
      <c r="I269" s="11">
        <v>1.15715664855811</v>
      </c>
      <c r="J269" s="11">
        <v>2.4814882698860501</v>
      </c>
      <c r="K269" s="2">
        <f t="shared" si="8"/>
        <v>1.9518730955368322</v>
      </c>
      <c r="L269" s="2">
        <f t="shared" si="8"/>
        <v>1.9518730955368322</v>
      </c>
      <c r="M269" s="1">
        <v>1594</v>
      </c>
      <c r="N269" s="9">
        <v>29</v>
      </c>
      <c r="O269" s="9"/>
      <c r="P269" s="11">
        <v>3.5844811119224298</v>
      </c>
      <c r="Q269" s="11">
        <v>0.93209054593874807</v>
      </c>
      <c r="R269" s="11">
        <v>0.44383165924920598</v>
      </c>
      <c r="S269" s="11">
        <v>1.4203494326282899</v>
      </c>
      <c r="T269" s="1">
        <v>1502</v>
      </c>
      <c r="U269" s="9">
        <v>14</v>
      </c>
      <c r="V269" s="9"/>
      <c r="Y269" s="9" t="s">
        <v>28</v>
      </c>
      <c r="Z269" s="9" t="s">
        <v>28</v>
      </c>
    </row>
    <row r="270" spans="1:26" x14ac:dyDescent="0.15">
      <c r="A270" s="1" t="s">
        <v>22</v>
      </c>
      <c r="B270" s="9">
        <v>11766652</v>
      </c>
      <c r="C270" s="9">
        <v>12407107</v>
      </c>
      <c r="D270" s="9">
        <f t="shared" si="9"/>
        <v>640.45500000000004</v>
      </c>
      <c r="E270" s="11">
        <v>35.614780718737897</v>
      </c>
      <c r="F270" s="11">
        <v>0.21397687120546299</v>
      </c>
      <c r="G270" s="11">
        <v>4.1822879769592705</v>
      </c>
      <c r="H270" s="11">
        <v>2.6785714285714302</v>
      </c>
      <c r="I270" s="11">
        <v>1.1630269719486599</v>
      </c>
      <c r="J270" s="11">
        <v>4.1941158851942006</v>
      </c>
      <c r="K270" s="2">
        <f t="shared" si="8"/>
        <v>0.812499999999999</v>
      </c>
      <c r="L270" s="2">
        <f t="shared" si="8"/>
        <v>0.81249999999999967</v>
      </c>
      <c r="M270" s="1">
        <v>448</v>
      </c>
      <c r="N270" s="9">
        <v>12</v>
      </c>
      <c r="O270" s="9"/>
      <c r="P270" s="11">
        <v>5.1474313562575702</v>
      </c>
      <c r="Q270" s="11">
        <v>3.2967032967033001</v>
      </c>
      <c r="R270" s="11">
        <v>1.6283412398754902</v>
      </c>
      <c r="S270" s="11">
        <v>4.9650653535311093</v>
      </c>
      <c r="T270" s="1">
        <v>455</v>
      </c>
      <c r="U270" s="9">
        <v>15</v>
      </c>
      <c r="V270" s="9"/>
      <c r="Y270" s="9" t="s">
        <v>28</v>
      </c>
      <c r="Z270" s="9" t="s">
        <v>28</v>
      </c>
    </row>
    <row r="271" spans="1:26" x14ac:dyDescent="0.15">
      <c r="A271" s="1" t="s">
        <v>22</v>
      </c>
      <c r="B271" s="9">
        <v>12407107</v>
      </c>
      <c r="C271" s="9">
        <v>13170818</v>
      </c>
      <c r="D271" s="9">
        <f t="shared" si="9"/>
        <v>763.71100000000001</v>
      </c>
      <c r="E271" s="11">
        <v>37.0391417695961</v>
      </c>
      <c r="F271" s="11">
        <v>0.20537531350800101</v>
      </c>
      <c r="G271" s="11">
        <v>3.2150301983694698</v>
      </c>
      <c r="H271" s="11">
        <v>2.4553571428571401</v>
      </c>
      <c r="I271" s="11">
        <v>1.0043337970766499</v>
      </c>
      <c r="J271" s="11">
        <v>3.9063804886376299</v>
      </c>
      <c r="K271" s="2">
        <f t="shared" si="8"/>
        <v>2.7929687499999991</v>
      </c>
      <c r="L271" s="2">
        <f t="shared" si="8"/>
        <v>2.7929687499999973</v>
      </c>
      <c r="M271" s="1">
        <v>448</v>
      </c>
      <c r="N271" s="9">
        <v>11</v>
      </c>
      <c r="O271" s="9" t="s">
        <v>14</v>
      </c>
      <c r="P271" s="11">
        <v>1.1511157073882301</v>
      </c>
      <c r="Q271" s="11">
        <v>0.879120879120879</v>
      </c>
      <c r="R271" s="11">
        <v>1.7582417582417402E-2</v>
      </c>
      <c r="S271" s="11">
        <v>1.74065934065934</v>
      </c>
      <c r="T271" s="1">
        <v>455</v>
      </c>
      <c r="U271" s="9">
        <v>4</v>
      </c>
      <c r="V271" s="9" t="s">
        <v>14</v>
      </c>
      <c r="Y271" s="9" t="s">
        <v>28</v>
      </c>
      <c r="Z271" s="9" t="s">
        <v>28</v>
      </c>
    </row>
    <row r="272" spans="1:26" x14ac:dyDescent="0.15">
      <c r="A272" s="1" t="s">
        <v>22</v>
      </c>
      <c r="B272" s="9">
        <v>13170818</v>
      </c>
      <c r="C272" s="9">
        <v>13328141</v>
      </c>
      <c r="D272" s="9">
        <f t="shared" si="9"/>
        <v>157.32300000000001</v>
      </c>
      <c r="E272" s="11">
        <v>35.639826091378303</v>
      </c>
      <c r="F272" s="11">
        <v>0.221529835573368</v>
      </c>
      <c r="G272" s="11">
        <v>2.6725897432027903</v>
      </c>
      <c r="H272" s="11">
        <v>0.42046250875963598</v>
      </c>
      <c r="I272" s="11">
        <v>8.4022431965310201E-2</v>
      </c>
      <c r="J272" s="11">
        <v>0.75690258555396206</v>
      </c>
      <c r="K272" s="2">
        <f t="shared" si="8"/>
        <v>0.78941836019621725</v>
      </c>
      <c r="L272" s="2">
        <f t="shared" si="8"/>
        <v>0.78941836019621681</v>
      </c>
      <c r="M272" s="1">
        <v>1427</v>
      </c>
      <c r="N272" s="9">
        <v>6</v>
      </c>
      <c r="O272" s="9" t="s">
        <v>14</v>
      </c>
      <c r="P272" s="11">
        <v>3.38551758859332</v>
      </c>
      <c r="Q272" s="11">
        <v>0.53262316910785601</v>
      </c>
      <c r="R272" s="11">
        <v>0.163534143508486</v>
      </c>
      <c r="S272" s="11">
        <v>0.90171219470722608</v>
      </c>
      <c r="T272" s="1">
        <v>1502</v>
      </c>
      <c r="U272" s="9">
        <v>8</v>
      </c>
      <c r="V272" s="9"/>
      <c r="Y272" s="9" t="s">
        <v>28</v>
      </c>
      <c r="Z272" s="9" t="s">
        <v>28</v>
      </c>
    </row>
    <row r="273" spans="1:26" x14ac:dyDescent="0.15">
      <c r="A273" s="1" t="s">
        <v>22</v>
      </c>
      <c r="B273" s="9">
        <v>13328141</v>
      </c>
      <c r="C273" s="9">
        <v>13719741</v>
      </c>
      <c r="D273" s="9">
        <f t="shared" si="9"/>
        <v>391.6</v>
      </c>
      <c r="E273" s="11">
        <v>37.713897564102197</v>
      </c>
      <c r="F273" s="11">
        <v>0.21075112291286399</v>
      </c>
      <c r="G273" s="11">
        <v>1.9224238103954201</v>
      </c>
      <c r="H273" s="11">
        <v>0.75282308657465502</v>
      </c>
      <c r="I273" s="11">
        <v>0.32687332712233402</v>
      </c>
      <c r="J273" s="11">
        <v>1.17877284602698</v>
      </c>
      <c r="K273" s="2">
        <f t="shared" si="8"/>
        <v>1.8845671267252189</v>
      </c>
      <c r="L273" s="2">
        <f t="shared" si="8"/>
        <v>1.8845671267252206</v>
      </c>
      <c r="M273" s="1">
        <v>1594</v>
      </c>
      <c r="N273" s="9">
        <v>12</v>
      </c>
      <c r="O273" s="9" t="s">
        <v>14</v>
      </c>
      <c r="P273" s="11">
        <v>1.0200877342777299</v>
      </c>
      <c r="Q273" s="11">
        <v>0.39946737683089195</v>
      </c>
      <c r="R273" s="11">
        <v>7.9826904403792906E-2</v>
      </c>
      <c r="S273" s="11">
        <v>0.71910784925799098</v>
      </c>
      <c r="T273" s="1">
        <v>1502</v>
      </c>
      <c r="U273" s="9">
        <v>6</v>
      </c>
      <c r="V273" s="9" t="s">
        <v>14</v>
      </c>
      <c r="Y273" s="9" t="s">
        <v>28</v>
      </c>
      <c r="Z273" s="9" t="s">
        <v>29</v>
      </c>
    </row>
    <row r="274" spans="1:26" x14ac:dyDescent="0.15">
      <c r="A274" s="1" t="s">
        <v>22</v>
      </c>
      <c r="B274" s="9">
        <v>13719741</v>
      </c>
      <c r="C274" s="9">
        <v>13959249</v>
      </c>
      <c r="D274" s="9">
        <f t="shared" si="9"/>
        <v>239.50800000000001</v>
      </c>
      <c r="E274" s="11">
        <v>37.611530255647999</v>
      </c>
      <c r="F274" s="11">
        <v>0.20766994756979101</v>
      </c>
      <c r="G274" s="11">
        <v>3.1431933103752003</v>
      </c>
      <c r="H274" s="11">
        <v>0.75282308657465502</v>
      </c>
      <c r="I274" s="11">
        <v>0.32687332712233402</v>
      </c>
      <c r="J274" s="11">
        <v>1.17877284602698</v>
      </c>
      <c r="K274" s="2">
        <f t="shared" si="8"/>
        <v>1.8845671267252113</v>
      </c>
      <c r="L274" s="2">
        <f t="shared" si="8"/>
        <v>1.8845671267252206</v>
      </c>
      <c r="M274" s="1">
        <v>1594</v>
      </c>
      <c r="N274" s="9">
        <v>12</v>
      </c>
      <c r="O274" s="9" t="s">
        <v>14</v>
      </c>
      <c r="P274" s="11">
        <v>1.6678595661578199</v>
      </c>
      <c r="Q274" s="11">
        <v>0.39946737683089195</v>
      </c>
      <c r="R274" s="11">
        <v>7.9826904403792906E-2</v>
      </c>
      <c r="S274" s="11">
        <v>0.71910784925799098</v>
      </c>
      <c r="T274" s="1">
        <v>1502</v>
      </c>
      <c r="U274" s="9">
        <v>6</v>
      </c>
      <c r="V274" s="9" t="s">
        <v>14</v>
      </c>
      <c r="Y274" s="9" t="s">
        <v>28</v>
      </c>
      <c r="Z274" s="9" t="s">
        <v>29</v>
      </c>
    </row>
    <row r="275" spans="1:26" x14ac:dyDescent="0.15">
      <c r="A275" s="1" t="s">
        <v>22</v>
      </c>
      <c r="B275" s="9">
        <v>13959249</v>
      </c>
      <c r="C275" s="9">
        <v>14552523</v>
      </c>
      <c r="D275" s="9">
        <f t="shared" si="9"/>
        <v>593.274</v>
      </c>
      <c r="E275" s="11">
        <v>36.200244406051205</v>
      </c>
      <c r="F275" s="11">
        <v>0.222230326671738</v>
      </c>
      <c r="G275" s="11">
        <v>4.0182710785943696</v>
      </c>
      <c r="H275" s="11">
        <v>2.3839397741530699</v>
      </c>
      <c r="I275" s="11">
        <v>1.6259566219686801</v>
      </c>
      <c r="J275" s="11">
        <v>3.1419229263374602</v>
      </c>
      <c r="K275" s="2">
        <f t="shared" si="8"/>
        <v>2.7543673390599279</v>
      </c>
      <c r="L275" s="2">
        <f t="shared" si="8"/>
        <v>2.7543673390599324</v>
      </c>
      <c r="M275" s="1">
        <v>1594</v>
      </c>
      <c r="N275" s="9">
        <v>38</v>
      </c>
      <c r="O275" s="9" t="s">
        <v>14</v>
      </c>
      <c r="P275" s="11">
        <v>1.4588726135439201</v>
      </c>
      <c r="Q275" s="11">
        <v>0.8655126498002661</v>
      </c>
      <c r="R275" s="11">
        <v>0.39501461385423303</v>
      </c>
      <c r="S275" s="11">
        <v>1.3360106857463001</v>
      </c>
      <c r="T275" s="1">
        <v>1502</v>
      </c>
      <c r="U275" s="9">
        <v>13</v>
      </c>
      <c r="V275" s="9" t="s">
        <v>14</v>
      </c>
      <c r="Y275" s="9" t="s">
        <v>28</v>
      </c>
      <c r="Z275" s="9" t="s">
        <v>29</v>
      </c>
    </row>
    <row r="276" spans="1:26" x14ac:dyDescent="0.15">
      <c r="A276" s="1" t="s">
        <v>22</v>
      </c>
      <c r="B276" s="9">
        <v>14552523</v>
      </c>
      <c r="C276" s="9">
        <v>14819368</v>
      </c>
      <c r="D276" s="9">
        <f t="shared" si="9"/>
        <v>266.84500000000003</v>
      </c>
      <c r="E276" s="11">
        <v>35.504373308949702</v>
      </c>
      <c r="F276" s="11">
        <v>0.21693459097050699</v>
      </c>
      <c r="G276" s="11">
        <v>4.7019822080566795</v>
      </c>
      <c r="H276" s="11">
        <v>1.2547051442910901</v>
      </c>
      <c r="I276" s="11">
        <v>0.70480636939779195</v>
      </c>
      <c r="J276" s="11">
        <v>1.8046039191843901</v>
      </c>
      <c r="K276" s="2">
        <f t="shared" si="8"/>
        <v>1.8845671267252229</v>
      </c>
      <c r="L276" s="2">
        <f t="shared" si="8"/>
        <v>1.8845671267252182</v>
      </c>
      <c r="M276" s="1">
        <v>1594</v>
      </c>
      <c r="N276" s="9">
        <v>20</v>
      </c>
      <c r="O276" s="9"/>
      <c r="P276" s="11">
        <v>2.49499322225111</v>
      </c>
      <c r="Q276" s="11">
        <v>0.66577896138481996</v>
      </c>
      <c r="R276" s="11">
        <v>0.25312488589014498</v>
      </c>
      <c r="S276" s="11">
        <v>1.0784330368794999</v>
      </c>
      <c r="T276" s="1">
        <v>1502</v>
      </c>
      <c r="U276" s="9">
        <v>10</v>
      </c>
      <c r="V276" s="9"/>
      <c r="Y276" s="9" t="s">
        <v>28</v>
      </c>
      <c r="Z276" s="9" t="s">
        <v>29</v>
      </c>
    </row>
    <row r="277" spans="1:26" x14ac:dyDescent="0.15">
      <c r="A277" s="1" t="s">
        <v>22</v>
      </c>
      <c r="B277" s="9">
        <v>14819368</v>
      </c>
      <c r="C277" s="9">
        <v>15367021</v>
      </c>
      <c r="D277" s="9">
        <f t="shared" si="9"/>
        <v>547.65300000000002</v>
      </c>
      <c r="E277" s="11">
        <v>36.9349991052745</v>
      </c>
      <c r="F277" s="11">
        <v>0.20973168220668301</v>
      </c>
      <c r="G277" s="11">
        <v>2.2910544692289099</v>
      </c>
      <c r="H277" s="11">
        <v>1.2547051442910901</v>
      </c>
      <c r="I277" s="11">
        <v>0.70480636939779195</v>
      </c>
      <c r="J277" s="11">
        <v>1.8046039191843901</v>
      </c>
      <c r="K277" s="2">
        <f t="shared" si="8"/>
        <v>1.7132428424774644</v>
      </c>
      <c r="L277" s="2">
        <f t="shared" si="8"/>
        <v>1.7132428424774708</v>
      </c>
      <c r="M277" s="1">
        <v>1594</v>
      </c>
      <c r="N277" s="9">
        <v>20</v>
      </c>
      <c r="O277" s="9" t="s">
        <v>14</v>
      </c>
      <c r="P277" s="11">
        <v>1.3372619528448699</v>
      </c>
      <c r="Q277" s="11">
        <v>0.73235685752330204</v>
      </c>
      <c r="R277" s="11">
        <v>0.29956161191101299</v>
      </c>
      <c r="S277" s="11">
        <v>1.16515210313559</v>
      </c>
      <c r="T277" s="1">
        <v>1502</v>
      </c>
      <c r="U277" s="9">
        <v>11</v>
      </c>
      <c r="V277" s="9" t="s">
        <v>14</v>
      </c>
      <c r="Y277" s="9" t="s">
        <v>28</v>
      </c>
      <c r="Z277" s="9" t="s">
        <v>29</v>
      </c>
    </row>
    <row r="278" spans="1:26" x14ac:dyDescent="0.15">
      <c r="A278" s="1" t="s">
        <v>22</v>
      </c>
      <c r="B278" s="9">
        <v>15367021</v>
      </c>
      <c r="C278" s="9">
        <v>16137852</v>
      </c>
      <c r="D278" s="9">
        <f t="shared" si="9"/>
        <v>770.83100000000002</v>
      </c>
      <c r="E278" s="11">
        <v>36.885469207298101</v>
      </c>
      <c r="F278" s="11">
        <v>0.215253601286023</v>
      </c>
      <c r="G278" s="11">
        <v>2.7671382938109201</v>
      </c>
      <c r="H278" s="11">
        <v>2.1329987452948602</v>
      </c>
      <c r="I278" s="11">
        <v>1.4160184621143801</v>
      </c>
      <c r="J278" s="11">
        <v>2.8499790284753397</v>
      </c>
      <c r="K278" s="2">
        <f t="shared" si="8"/>
        <v>2.0023525721455515</v>
      </c>
      <c r="L278" s="2">
        <f t="shared" si="8"/>
        <v>2.0023525721455546</v>
      </c>
      <c r="M278" s="1">
        <v>1594</v>
      </c>
      <c r="N278" s="9">
        <v>34</v>
      </c>
      <c r="O278" s="9" t="s">
        <v>14</v>
      </c>
      <c r="P278" s="11">
        <v>1.38194358591199</v>
      </c>
      <c r="Q278" s="11">
        <v>1.06524633821571</v>
      </c>
      <c r="R278" s="11">
        <v>0.54327563249001098</v>
      </c>
      <c r="S278" s="11">
        <v>1.5872170439414099</v>
      </c>
      <c r="T278" s="1">
        <v>1502</v>
      </c>
      <c r="U278" s="9">
        <v>16</v>
      </c>
      <c r="V278" s="9" t="s">
        <v>14</v>
      </c>
      <c r="Y278" s="9" t="s">
        <v>29</v>
      </c>
      <c r="Z278" s="9" t="s">
        <v>29</v>
      </c>
    </row>
    <row r="279" spans="1:26" x14ac:dyDescent="0.15">
      <c r="A279" s="1" t="s">
        <v>22</v>
      </c>
      <c r="B279" s="9">
        <v>16137852</v>
      </c>
      <c r="C279" s="9">
        <v>16390345</v>
      </c>
      <c r="D279" s="9">
        <f t="shared" si="9"/>
        <v>252.49299999999999</v>
      </c>
      <c r="E279" s="11">
        <v>36.530372998962399</v>
      </c>
      <c r="F279" s="11">
        <v>0.21453755176201</v>
      </c>
      <c r="G279" s="11">
        <v>4.7181732694069298</v>
      </c>
      <c r="H279" s="11">
        <v>1.1913104414856299</v>
      </c>
      <c r="I279" s="11">
        <v>0.62499740531109493</v>
      </c>
      <c r="J279" s="11">
        <v>1.7576234776601598</v>
      </c>
      <c r="K279" s="2">
        <f t="shared" si="8"/>
        <v>2.9822471385190279</v>
      </c>
      <c r="L279" s="2">
        <f t="shared" si="8"/>
        <v>2.9822471385190283</v>
      </c>
      <c r="M279" s="1">
        <v>1427</v>
      </c>
      <c r="N279" s="9">
        <v>17</v>
      </c>
      <c r="O279" s="9"/>
      <c r="P279" s="11">
        <v>1.5820866112893501</v>
      </c>
      <c r="Q279" s="11">
        <v>0.39946737683089195</v>
      </c>
      <c r="R279" s="11">
        <v>7.9826904403792906E-2</v>
      </c>
      <c r="S279" s="11">
        <v>0.71910784925799098</v>
      </c>
      <c r="T279" s="1">
        <v>1502</v>
      </c>
      <c r="U279" s="9">
        <v>6</v>
      </c>
      <c r="V279" s="9" t="s">
        <v>14</v>
      </c>
      <c r="Y279" s="9" t="s">
        <v>29</v>
      </c>
      <c r="Z279" s="9" t="s">
        <v>29</v>
      </c>
    </row>
    <row r="280" spans="1:26" x14ac:dyDescent="0.15">
      <c r="A280" s="1" t="s">
        <v>22</v>
      </c>
      <c r="B280" s="9">
        <v>16390345</v>
      </c>
      <c r="C280" s="9">
        <v>16643925</v>
      </c>
      <c r="D280" s="9">
        <f t="shared" si="9"/>
        <v>253.58</v>
      </c>
      <c r="E280" s="11">
        <v>36.714895832101</v>
      </c>
      <c r="F280" s="11">
        <v>0.215902700965417</v>
      </c>
      <c r="G280" s="11">
        <v>6.3560477726851401</v>
      </c>
      <c r="H280" s="11">
        <v>1.6117729502452698</v>
      </c>
      <c r="I280" s="11">
        <v>0.95306028131093701</v>
      </c>
      <c r="J280" s="11">
        <v>2.2704856191796003</v>
      </c>
      <c r="K280" s="2">
        <f t="shared" si="8"/>
        <v>12.104414856341991</v>
      </c>
      <c r="L280" s="2">
        <f t="shared" si="8"/>
        <v>12.104414856341981</v>
      </c>
      <c r="M280" s="1">
        <v>1427</v>
      </c>
      <c r="N280" s="9">
        <v>23</v>
      </c>
      <c r="O280" s="9"/>
      <c r="P280" s="11">
        <v>0.52510161359472496</v>
      </c>
      <c r="Q280" s="11">
        <v>0.133155792276964</v>
      </c>
      <c r="R280" s="11">
        <v>0</v>
      </c>
      <c r="S280" s="11">
        <v>0.31770030507664898</v>
      </c>
      <c r="T280" s="1">
        <v>1502</v>
      </c>
      <c r="U280" s="9">
        <v>2</v>
      </c>
      <c r="V280" s="9" t="s">
        <v>14</v>
      </c>
      <c r="W280" s="9" t="s">
        <v>11</v>
      </c>
      <c r="Y280" s="9" t="s">
        <v>29</v>
      </c>
      <c r="Z280" s="9" t="s">
        <v>29</v>
      </c>
    </row>
    <row r="281" spans="1:26" x14ac:dyDescent="0.15">
      <c r="A281" s="1" t="s">
        <v>22</v>
      </c>
      <c r="B281" s="9">
        <v>16643925</v>
      </c>
      <c r="C281" s="9">
        <v>16757088</v>
      </c>
      <c r="D281" s="9">
        <f t="shared" si="9"/>
        <v>113.163</v>
      </c>
      <c r="E281" s="11">
        <v>35.614683114771502</v>
      </c>
      <c r="F281" s="11">
        <v>0.229587923170196</v>
      </c>
      <c r="G281" s="11">
        <v>14.242806460051499</v>
      </c>
      <c r="H281" s="11">
        <v>1.6117729502452698</v>
      </c>
      <c r="I281" s="11">
        <v>0.95306028131093701</v>
      </c>
      <c r="J281" s="11">
        <v>2.2704856191796003</v>
      </c>
      <c r="K281" s="2">
        <f t="shared" si="8"/>
        <v>3.0261037140854929</v>
      </c>
      <c r="L281" s="2">
        <f t="shared" si="8"/>
        <v>3.0261037140854952</v>
      </c>
      <c r="M281" s="1">
        <v>1427</v>
      </c>
      <c r="N281" s="9">
        <v>23</v>
      </c>
      <c r="O281" s="9" t="s">
        <v>13</v>
      </c>
      <c r="P281" s="11">
        <v>4.70664848456979</v>
      </c>
      <c r="Q281" s="11">
        <v>0.53262316910785601</v>
      </c>
      <c r="R281" s="11">
        <v>0.163534143508486</v>
      </c>
      <c r="S281" s="11">
        <v>0.90171219470722608</v>
      </c>
      <c r="T281" s="1">
        <v>1502</v>
      </c>
      <c r="U281" s="9">
        <v>8</v>
      </c>
      <c r="V281" s="9"/>
      <c r="Y281" s="9" t="s">
        <v>29</v>
      </c>
      <c r="Z281" s="9" t="s">
        <v>29</v>
      </c>
    </row>
    <row r="282" spans="1:26" x14ac:dyDescent="0.15">
      <c r="A282" s="1" t="s">
        <v>22</v>
      </c>
      <c r="B282" s="9">
        <v>16757088</v>
      </c>
      <c r="C282" s="9">
        <v>17429322</v>
      </c>
      <c r="D282" s="9">
        <f t="shared" si="9"/>
        <v>672.23400000000004</v>
      </c>
      <c r="E282" s="11">
        <v>36.281359941091999</v>
      </c>
      <c r="F282" s="11">
        <v>0.2246243759679</v>
      </c>
      <c r="G282" s="11">
        <v>7.1928995823421999</v>
      </c>
      <c r="H282" s="11">
        <v>4.8353188507358098</v>
      </c>
      <c r="I282" s="11">
        <v>3.6943950405522501</v>
      </c>
      <c r="J282" s="11">
        <v>5.97624266091937</v>
      </c>
      <c r="K282" s="2">
        <f t="shared" si="8"/>
        <v>5.1876063670036903</v>
      </c>
      <c r="L282" s="2">
        <f t="shared" si="8"/>
        <v>5.1876063670037063</v>
      </c>
      <c r="M282" s="1">
        <v>1427</v>
      </c>
      <c r="N282" s="9">
        <v>69</v>
      </c>
      <c r="O282" s="9"/>
      <c r="P282" s="11">
        <v>1.3865546214326101</v>
      </c>
      <c r="Q282" s="11">
        <v>0.93209054593874807</v>
      </c>
      <c r="R282" s="11">
        <v>0.44383165924920598</v>
      </c>
      <c r="S282" s="11">
        <v>1.4203494326282899</v>
      </c>
      <c r="T282" s="1">
        <v>1502</v>
      </c>
      <c r="U282" s="9">
        <v>14</v>
      </c>
      <c r="V282" s="9" t="s">
        <v>14</v>
      </c>
      <c r="W282" s="9" t="s">
        <v>11</v>
      </c>
      <c r="Y282" s="9" t="s">
        <v>29</v>
      </c>
      <c r="Z282" s="9" t="s">
        <v>29</v>
      </c>
    </row>
    <row r="283" spans="1:26" x14ac:dyDescent="0.15">
      <c r="A283" s="1" t="s">
        <v>22</v>
      </c>
      <c r="B283" s="9">
        <v>17429322</v>
      </c>
      <c r="C283" s="9">
        <v>17683399</v>
      </c>
      <c r="D283" s="9">
        <f t="shared" si="9"/>
        <v>254.077</v>
      </c>
      <c r="E283" s="11">
        <v>35.373782854084205</v>
      </c>
      <c r="F283" s="11">
        <v>0.24734557625126299</v>
      </c>
      <c r="G283" s="11">
        <v>15.061716048173501</v>
      </c>
      <c r="H283" s="11">
        <v>3.8268506900878303</v>
      </c>
      <c r="I283" s="11">
        <v>2.86649376632516</v>
      </c>
      <c r="J283" s="11">
        <v>4.7872076138505104</v>
      </c>
      <c r="K283" s="2">
        <f t="shared" si="8"/>
        <v>8.2113281950170087</v>
      </c>
      <c r="L283" s="2">
        <f t="shared" si="8"/>
        <v>8.2113281950170318</v>
      </c>
      <c r="M283" s="1">
        <v>1594</v>
      </c>
      <c r="N283" s="9">
        <v>61</v>
      </c>
      <c r="O283" s="9" t="s">
        <v>13</v>
      </c>
      <c r="P283" s="11">
        <v>1.8342606324411201</v>
      </c>
      <c r="Q283" s="11">
        <v>0.46604527296937404</v>
      </c>
      <c r="R283" s="11">
        <v>0.120794103216605</v>
      </c>
      <c r="S283" s="11">
        <v>0.81129644272214407</v>
      </c>
      <c r="T283" s="1">
        <v>1502</v>
      </c>
      <c r="U283" s="9">
        <v>7</v>
      </c>
      <c r="V283" s="9" t="s">
        <v>14</v>
      </c>
      <c r="W283" s="9" t="s">
        <v>11</v>
      </c>
      <c r="Y283" s="9" t="s">
        <v>29</v>
      </c>
      <c r="Z283" s="9" t="s">
        <v>29</v>
      </c>
    </row>
    <row r="284" spans="1:26" x14ac:dyDescent="0.15">
      <c r="A284" s="1" t="s">
        <v>22</v>
      </c>
      <c r="B284" s="9">
        <v>17683399</v>
      </c>
      <c r="C284" s="9">
        <v>17940041</v>
      </c>
      <c r="D284" s="9">
        <f t="shared" si="9"/>
        <v>256.642</v>
      </c>
      <c r="E284" s="11">
        <v>36.325557291646398</v>
      </c>
      <c r="F284" s="11">
        <v>0.229065932695178</v>
      </c>
      <c r="G284" s="11">
        <v>9.53337917405746</v>
      </c>
      <c r="H284" s="11">
        <v>2.4466750313676298</v>
      </c>
      <c r="I284" s="11">
        <v>1.6787831821291801</v>
      </c>
      <c r="J284" s="11">
        <v>3.2145668806060796</v>
      </c>
      <c r="K284" s="2">
        <f t="shared" si="8"/>
        <v>6.1248431618569619</v>
      </c>
      <c r="L284" s="2">
        <f t="shared" si="8"/>
        <v>6.1248431618569699</v>
      </c>
      <c r="M284" s="1">
        <v>1594</v>
      </c>
      <c r="N284" s="9">
        <v>39</v>
      </c>
      <c r="O284" s="9" t="s">
        <v>13</v>
      </c>
      <c r="P284" s="11">
        <v>1.55650992558103</v>
      </c>
      <c r="Q284" s="11">
        <v>0.39946737683089195</v>
      </c>
      <c r="R284" s="11">
        <v>7.9826904403792906E-2</v>
      </c>
      <c r="S284" s="11">
        <v>0.71910784925799098</v>
      </c>
      <c r="T284" s="1">
        <v>1502</v>
      </c>
      <c r="U284" s="9">
        <v>6</v>
      </c>
      <c r="V284" s="9" t="s">
        <v>14</v>
      </c>
      <c r="W284" s="9" t="s">
        <v>11</v>
      </c>
      <c r="Y284" s="9" t="s">
        <v>29</v>
      </c>
      <c r="Z284" s="9" t="s">
        <v>29</v>
      </c>
    </row>
    <row r="285" spans="1:26" x14ac:dyDescent="0.15">
      <c r="A285" s="9" t="s">
        <v>23</v>
      </c>
      <c r="B285" s="9">
        <v>1886</v>
      </c>
      <c r="C285" s="9">
        <v>290125</v>
      </c>
      <c r="D285" s="9">
        <f t="shared" si="9"/>
        <v>288.23899999999998</v>
      </c>
      <c r="E285" s="11">
        <v>37.7876075492645</v>
      </c>
      <c r="F285" s="11">
        <v>0.231148144387893</v>
      </c>
      <c r="G285" s="11">
        <v>5.7753431131343502</v>
      </c>
      <c r="H285" s="11">
        <v>1.6646848989298499</v>
      </c>
      <c r="I285" s="11">
        <v>0.7926696221073859</v>
      </c>
      <c r="J285" s="11">
        <v>2.5367001757523102</v>
      </c>
      <c r="K285" s="2">
        <f t="shared" si="8"/>
        <v>5.3547364248909854</v>
      </c>
      <c r="L285" s="2">
        <f t="shared" si="8"/>
        <v>5.3547364248910183</v>
      </c>
      <c r="M285" s="1">
        <v>841</v>
      </c>
      <c r="N285" s="29">
        <v>14</v>
      </c>
      <c r="O285" s="9"/>
      <c r="P285" s="11">
        <v>1.07854853252687</v>
      </c>
      <c r="Q285" s="11">
        <v>0.31088082901554398</v>
      </c>
      <c r="R285" s="11">
        <v>0</v>
      </c>
      <c r="S285" s="11">
        <v>0.66267560443885998</v>
      </c>
      <c r="T285" s="1">
        <v>965</v>
      </c>
      <c r="U285" s="9">
        <v>3</v>
      </c>
      <c r="V285" s="9" t="s">
        <v>14</v>
      </c>
      <c r="Y285" s="9" t="s">
        <v>29</v>
      </c>
      <c r="Z285" s="9" t="s">
        <v>29</v>
      </c>
    </row>
    <row r="286" spans="1:26" x14ac:dyDescent="0.15">
      <c r="A286" s="9" t="s">
        <v>23</v>
      </c>
      <c r="B286" s="9">
        <v>290125</v>
      </c>
      <c r="C286" s="9">
        <v>578764</v>
      </c>
      <c r="D286" s="9">
        <f t="shared" si="9"/>
        <v>288.63900000000001</v>
      </c>
      <c r="E286" s="11">
        <v>36.724986141906903</v>
      </c>
      <c r="F286" s="11">
        <v>0.22552619204791699</v>
      </c>
      <c r="G286" s="11">
        <v>13.1316608254059</v>
      </c>
      <c r="H286" s="11">
        <v>3.7903225806451597</v>
      </c>
      <c r="I286" s="11">
        <v>2.7066868534849902</v>
      </c>
      <c r="J286" s="11">
        <v>4.8739583078053199</v>
      </c>
      <c r="K286" s="2">
        <f t="shared" si="8"/>
        <v>4.0800115207373295</v>
      </c>
      <c r="L286" s="2">
        <f t="shared" si="8"/>
        <v>4.080011520737326</v>
      </c>
      <c r="M286" s="1">
        <v>1240</v>
      </c>
      <c r="N286" s="9">
        <v>47</v>
      </c>
      <c r="O286" s="9" t="s">
        <v>13</v>
      </c>
      <c r="P286" s="11">
        <v>3.2185352317418898</v>
      </c>
      <c r="Q286" s="11">
        <v>0.92899800928998</v>
      </c>
      <c r="R286" s="11">
        <v>0.44235909236383997</v>
      </c>
      <c r="S286" s="11">
        <v>1.4156369262161199</v>
      </c>
      <c r="T286" s="1">
        <v>1507</v>
      </c>
      <c r="U286" s="9">
        <v>14</v>
      </c>
      <c r="V286" s="9"/>
      <c r="W286" s="9" t="s">
        <v>11</v>
      </c>
      <c r="Y286" s="9" t="s">
        <v>29</v>
      </c>
      <c r="Z286" s="9" t="s">
        <v>29</v>
      </c>
    </row>
    <row r="287" spans="1:26" x14ac:dyDescent="0.15">
      <c r="A287" s="9" t="s">
        <v>23</v>
      </c>
      <c r="B287" s="9">
        <v>578764</v>
      </c>
      <c r="C287" s="9">
        <v>875720</v>
      </c>
      <c r="D287" s="9">
        <f t="shared" si="9"/>
        <v>296.95600000000002</v>
      </c>
      <c r="E287" s="11">
        <v>37.071023750913398</v>
      </c>
      <c r="F287" s="11">
        <v>0.22045749268238399</v>
      </c>
      <c r="G287" s="11">
        <v>14.3933079482454</v>
      </c>
      <c r="H287" s="11">
        <v>4.2741935483870996</v>
      </c>
      <c r="I287" s="11">
        <v>3.1234665013717899</v>
      </c>
      <c r="J287" s="11">
        <v>5.4249205954024093</v>
      </c>
      <c r="K287" s="2">
        <f t="shared" si="8"/>
        <v>4.0310987903225923</v>
      </c>
      <c r="L287" s="2">
        <f t="shared" si="8"/>
        <v>4.0310987903225906</v>
      </c>
      <c r="M287" s="1">
        <v>1240</v>
      </c>
      <c r="N287" s="9">
        <v>53</v>
      </c>
      <c r="O287" s="9" t="s">
        <v>13</v>
      </c>
      <c r="P287" s="11">
        <v>3.5705669091512302</v>
      </c>
      <c r="Q287" s="11">
        <v>1.06030483764082</v>
      </c>
      <c r="R287" s="11">
        <v>0.540755467196817</v>
      </c>
      <c r="S287" s="11">
        <v>1.5798542080848199</v>
      </c>
      <c r="T287" s="1">
        <v>1509</v>
      </c>
      <c r="U287" s="9">
        <v>16</v>
      </c>
      <c r="V287" s="9"/>
      <c r="W287" s="9" t="s">
        <v>11</v>
      </c>
      <c r="Y287" s="9" t="s">
        <v>29</v>
      </c>
      <c r="Z287" s="9" t="s">
        <v>29</v>
      </c>
    </row>
    <row r="288" spans="1:26" x14ac:dyDescent="0.15">
      <c r="A288" s="9" t="s">
        <v>23</v>
      </c>
      <c r="B288" s="9">
        <v>875720</v>
      </c>
      <c r="C288" s="9">
        <v>1166277</v>
      </c>
      <c r="D288" s="9">
        <f t="shared" si="9"/>
        <v>290.55700000000002</v>
      </c>
      <c r="E288" s="11">
        <v>35.814536168338201</v>
      </c>
      <c r="F288" s="11">
        <v>0.21838074369292601</v>
      </c>
      <c r="G288" s="11">
        <v>8.6041341143592689</v>
      </c>
      <c r="H288" s="11">
        <v>2.5</v>
      </c>
      <c r="I288" s="11">
        <v>1.6199340200688002</v>
      </c>
      <c r="J288" s="11">
        <v>3.3800659799312003</v>
      </c>
      <c r="K288" s="2">
        <f t="shared" si="8"/>
        <v>1.985526315789474</v>
      </c>
      <c r="L288" s="2">
        <f t="shared" si="8"/>
        <v>1.9855263157894671</v>
      </c>
      <c r="M288" s="1">
        <v>1240</v>
      </c>
      <c r="N288" s="9">
        <v>31</v>
      </c>
      <c r="O288" s="9" t="s">
        <v>13</v>
      </c>
      <c r="P288" s="11">
        <v>4.3334273869536402</v>
      </c>
      <c r="Q288" s="11">
        <v>1.2591119946984799</v>
      </c>
      <c r="R288" s="11">
        <v>0.69294619421208403</v>
      </c>
      <c r="S288" s="11">
        <v>1.82527779518488</v>
      </c>
      <c r="T288" s="1">
        <v>1509</v>
      </c>
      <c r="U288" s="9">
        <v>19</v>
      </c>
      <c r="V288" s="9"/>
      <c r="Y288" s="9" t="s">
        <v>29</v>
      </c>
      <c r="Z288" s="9" t="s">
        <v>29</v>
      </c>
    </row>
    <row r="289" spans="1:26" x14ac:dyDescent="0.15">
      <c r="A289" s="9" t="s">
        <v>23</v>
      </c>
      <c r="B289" s="9">
        <v>1166277</v>
      </c>
      <c r="C289" s="9">
        <v>1459660</v>
      </c>
      <c r="D289" s="9">
        <f t="shared" si="9"/>
        <v>293.38299999999998</v>
      </c>
      <c r="E289" s="11">
        <v>37.114157554604198</v>
      </c>
      <c r="F289" s="11">
        <v>0.21527400784290501</v>
      </c>
      <c r="G289" s="11">
        <v>9.8956514549246499</v>
      </c>
      <c r="H289" s="11">
        <v>2.9032258064516099</v>
      </c>
      <c r="I289" s="11">
        <v>1.95483870967742</v>
      </c>
      <c r="J289" s="11">
        <v>3.8516129032257997</v>
      </c>
      <c r="K289" s="2">
        <f t="shared" si="8"/>
        <v>10.952419354838712</v>
      </c>
      <c r="L289" s="2">
        <f t="shared" si="8"/>
        <v>10.952419354838717</v>
      </c>
      <c r="M289" s="1">
        <v>1240</v>
      </c>
      <c r="N289" s="9">
        <v>36</v>
      </c>
      <c r="O289" s="9" t="s">
        <v>13</v>
      </c>
      <c r="P289" s="11">
        <v>0.90351283440884789</v>
      </c>
      <c r="Q289" s="11">
        <v>0.26507620941020499</v>
      </c>
      <c r="R289" s="11">
        <v>5.3015241882037002E-3</v>
      </c>
      <c r="S289" s="11">
        <v>0.52485089463220591</v>
      </c>
      <c r="T289" s="1">
        <v>1509</v>
      </c>
      <c r="U289" s="9">
        <v>4</v>
      </c>
      <c r="V289" s="9" t="s">
        <v>14</v>
      </c>
      <c r="W289" s="9" t="s">
        <v>11</v>
      </c>
      <c r="Y289" s="9" t="s">
        <v>29</v>
      </c>
      <c r="Z289" s="9" t="s">
        <v>29</v>
      </c>
    </row>
    <row r="290" spans="1:26" x14ac:dyDescent="0.15">
      <c r="A290" s="9" t="s">
        <v>23</v>
      </c>
      <c r="B290" s="9">
        <v>1459660</v>
      </c>
      <c r="C290" s="9">
        <v>1766472</v>
      </c>
      <c r="D290" s="9">
        <f t="shared" si="9"/>
        <v>306.81200000000001</v>
      </c>
      <c r="E290" s="11">
        <v>36.912060440724495</v>
      </c>
      <c r="F290" s="11">
        <v>0.21744435335405199</v>
      </c>
      <c r="G290" s="11">
        <v>7.6498842162206104</v>
      </c>
      <c r="H290" s="11">
        <v>2.3470839260312899</v>
      </c>
      <c r="I290" s="11">
        <v>1.5462771844086298</v>
      </c>
      <c r="J290" s="11">
        <v>3.1478906676539498</v>
      </c>
      <c r="K290" s="2">
        <f t="shared" si="8"/>
        <v>4.427187055476522</v>
      </c>
      <c r="L290" s="2">
        <f t="shared" si="8"/>
        <v>4.4271870554765194</v>
      </c>
      <c r="M290" s="1">
        <v>1406</v>
      </c>
      <c r="N290" s="9">
        <v>33</v>
      </c>
      <c r="O290" s="9"/>
      <c r="P290" s="11">
        <v>1.7279333627336899</v>
      </c>
      <c r="Q290" s="11">
        <v>0.53015241882041098</v>
      </c>
      <c r="R290" s="11">
        <v>0.16277553581825502</v>
      </c>
      <c r="S290" s="11">
        <v>0.89752930182256696</v>
      </c>
      <c r="T290" s="1">
        <v>1509</v>
      </c>
      <c r="U290" s="9">
        <v>8</v>
      </c>
      <c r="V290" s="9" t="s">
        <v>14</v>
      </c>
      <c r="W290" s="9" t="s">
        <v>11</v>
      </c>
      <c r="Y290" s="9" t="s">
        <v>29</v>
      </c>
      <c r="Z290" s="9" t="s">
        <v>29</v>
      </c>
    </row>
    <row r="291" spans="1:26" x14ac:dyDescent="0.15">
      <c r="A291" s="9" t="s">
        <v>23</v>
      </c>
      <c r="B291" s="9">
        <v>1766472</v>
      </c>
      <c r="C291" s="9">
        <v>2065486</v>
      </c>
      <c r="D291" s="9">
        <f t="shared" si="9"/>
        <v>299.01400000000001</v>
      </c>
      <c r="E291" s="11">
        <v>36.363058709429303</v>
      </c>
      <c r="F291" s="11">
        <v>0.210190400996526</v>
      </c>
      <c r="G291" s="11">
        <v>7.1358047590537206</v>
      </c>
      <c r="H291" s="11">
        <v>2.1337126600284502</v>
      </c>
      <c r="I291" s="11">
        <v>1.37017339067559</v>
      </c>
      <c r="J291" s="11">
        <v>2.8972519293813099</v>
      </c>
      <c r="K291" s="2">
        <f t="shared" si="8"/>
        <v>4.0247155049786674</v>
      </c>
      <c r="L291" s="2">
        <f t="shared" si="8"/>
        <v>4.0247155049786629</v>
      </c>
      <c r="M291" s="1">
        <v>1406</v>
      </c>
      <c r="N291" s="9">
        <v>30</v>
      </c>
      <c r="O291" s="9"/>
      <c r="P291" s="11">
        <v>1.77299606648633</v>
      </c>
      <c r="Q291" s="11">
        <v>0.53015241882041098</v>
      </c>
      <c r="R291" s="11">
        <v>0.16277553581825502</v>
      </c>
      <c r="S291" s="11">
        <v>0.89752930182256696</v>
      </c>
      <c r="T291" s="1">
        <v>1509</v>
      </c>
      <c r="U291" s="9">
        <v>8</v>
      </c>
      <c r="V291" s="9"/>
      <c r="W291" s="9" t="s">
        <v>11</v>
      </c>
      <c r="Y291" s="9" t="s">
        <v>29</v>
      </c>
      <c r="Z291" s="9" t="s">
        <v>29</v>
      </c>
    </row>
    <row r="292" spans="1:26" x14ac:dyDescent="0.15">
      <c r="A292" s="9" t="s">
        <v>23</v>
      </c>
      <c r="B292" s="9">
        <v>2065486</v>
      </c>
      <c r="C292" s="9">
        <v>2361130</v>
      </c>
      <c r="D292" s="9">
        <f t="shared" si="9"/>
        <v>295.64400000000001</v>
      </c>
      <c r="E292" s="11">
        <v>36.459605269833801</v>
      </c>
      <c r="F292" s="11">
        <v>0.20920343010539</v>
      </c>
      <c r="G292" s="11">
        <v>4.9099863120492699</v>
      </c>
      <c r="H292" s="11">
        <v>1.45161290322581</v>
      </c>
      <c r="I292" s="11">
        <v>0.78100195590695498</v>
      </c>
      <c r="J292" s="11">
        <v>2.12222385054466</v>
      </c>
      <c r="K292" s="2">
        <f t="shared" si="8"/>
        <v>4.3809677419354678</v>
      </c>
      <c r="L292" s="2">
        <f t="shared" si="8"/>
        <v>4.3809677419354927</v>
      </c>
      <c r="M292" s="1">
        <v>1240</v>
      </c>
      <c r="N292" s="9">
        <v>18</v>
      </c>
      <c r="O292" s="9"/>
      <c r="P292" s="11">
        <v>1.12075381542985</v>
      </c>
      <c r="Q292" s="11">
        <v>0.33134526176275697</v>
      </c>
      <c r="R292" s="11">
        <v>4.0908334267754504E-2</v>
      </c>
      <c r="S292" s="11">
        <v>0.62178218925775997</v>
      </c>
      <c r="T292" s="1">
        <v>1509</v>
      </c>
      <c r="U292" s="9">
        <v>5</v>
      </c>
      <c r="V292" s="9" t="s">
        <v>14</v>
      </c>
      <c r="Y292" s="9" t="s">
        <v>29</v>
      </c>
      <c r="Z292" s="9" t="s">
        <v>29</v>
      </c>
    </row>
    <row r="293" spans="1:26" x14ac:dyDescent="0.15">
      <c r="A293" s="9" t="s">
        <v>23</v>
      </c>
      <c r="B293" s="9">
        <v>2361130</v>
      </c>
      <c r="C293" s="9">
        <v>2628654</v>
      </c>
      <c r="D293" s="9">
        <f t="shared" si="9"/>
        <v>267.524</v>
      </c>
      <c r="E293" s="11">
        <v>36.901224184655604</v>
      </c>
      <c r="F293" s="11">
        <v>0.20163913797508401</v>
      </c>
      <c r="G293" s="11">
        <v>5.1246341161965594</v>
      </c>
      <c r="H293" s="11">
        <v>1.37096774193548</v>
      </c>
      <c r="I293" s="11">
        <v>0.71925104627333403</v>
      </c>
      <c r="J293" s="11">
        <v>2.0226844375976301</v>
      </c>
      <c r="K293" s="2">
        <f t="shared" si="8"/>
        <v>2.5859879032258042</v>
      </c>
      <c r="L293" s="2">
        <f t="shared" si="8"/>
        <v>2.5859879032257984</v>
      </c>
      <c r="M293" s="1">
        <v>1240</v>
      </c>
      <c r="N293" s="9">
        <v>17</v>
      </c>
      <c r="O293" s="9"/>
      <c r="P293" s="11">
        <v>1.9816929962448802</v>
      </c>
      <c r="Q293" s="11">
        <v>0.53015241882041098</v>
      </c>
      <c r="R293" s="11">
        <v>0.16277553581825502</v>
      </c>
      <c r="S293" s="11">
        <v>0.89752930182256696</v>
      </c>
      <c r="T293" s="1">
        <v>1509</v>
      </c>
      <c r="U293" s="9">
        <v>8</v>
      </c>
      <c r="V293" s="9"/>
      <c r="Y293" s="9" t="s">
        <v>29</v>
      </c>
      <c r="Z293" s="9" t="s">
        <v>29</v>
      </c>
    </row>
    <row r="294" spans="1:26" x14ac:dyDescent="0.15">
      <c r="A294" s="9" t="s">
        <v>23</v>
      </c>
      <c r="B294" s="9">
        <v>2628654</v>
      </c>
      <c r="C294" s="9">
        <v>2950723</v>
      </c>
      <c r="D294" s="9">
        <f t="shared" si="9"/>
        <v>322.06900000000002</v>
      </c>
      <c r="E294" s="11">
        <v>37.877480050920596</v>
      </c>
      <c r="F294" s="11">
        <v>0.21028021572316299</v>
      </c>
      <c r="G294" s="11">
        <v>3.0650691812167303</v>
      </c>
      <c r="H294" s="11">
        <v>0.98716683119447202</v>
      </c>
      <c r="I294" s="11">
        <v>0.37531449023395602</v>
      </c>
      <c r="J294" s="11">
        <v>1.59901917215499</v>
      </c>
      <c r="K294" s="2">
        <f t="shared" si="8"/>
        <v>5.2073050345508429</v>
      </c>
      <c r="L294" s="2">
        <f t="shared" si="8"/>
        <v>5.2073050345508349</v>
      </c>
      <c r="M294" s="1">
        <v>1013</v>
      </c>
      <c r="N294" s="9">
        <v>10</v>
      </c>
      <c r="O294" s="9" t="s">
        <v>14</v>
      </c>
      <c r="P294" s="11">
        <v>0.58860949394740203</v>
      </c>
      <c r="Q294" s="11">
        <v>0.18957345971563999</v>
      </c>
      <c r="R294" s="11">
        <v>0</v>
      </c>
      <c r="S294" s="11">
        <v>0.45230887035556994</v>
      </c>
      <c r="T294" s="1">
        <v>1055</v>
      </c>
      <c r="U294" s="9">
        <v>2</v>
      </c>
      <c r="V294" s="9" t="s">
        <v>14</v>
      </c>
      <c r="Y294" s="9" t="s">
        <v>29</v>
      </c>
      <c r="Z294" s="9" t="s">
        <v>29</v>
      </c>
    </row>
    <row r="295" spans="1:26" x14ac:dyDescent="0.15">
      <c r="A295" s="9" t="s">
        <v>23</v>
      </c>
      <c r="B295" s="9">
        <v>2950723</v>
      </c>
      <c r="C295" s="9">
        <v>3239625</v>
      </c>
      <c r="D295" s="9">
        <f t="shared" si="9"/>
        <v>288.90199999999999</v>
      </c>
      <c r="E295" s="11">
        <v>36.374838613652301</v>
      </c>
      <c r="F295" s="11">
        <v>0.21620862640473801</v>
      </c>
      <c r="G295" s="11">
        <v>5.31260944869413</v>
      </c>
      <c r="H295" s="11">
        <v>1.5348288075560801</v>
      </c>
      <c r="I295" s="11">
        <v>0.70048636364705807</v>
      </c>
      <c r="J295" s="11">
        <v>2.3691712514651</v>
      </c>
      <c r="K295" s="2">
        <f t="shared" si="8"/>
        <v>3.2384887839433332</v>
      </c>
      <c r="L295" s="2">
        <f t="shared" si="8"/>
        <v>3.2384887839433261</v>
      </c>
      <c r="M295" s="1">
        <v>847</v>
      </c>
      <c r="N295" s="9">
        <v>13</v>
      </c>
      <c r="O295" s="9"/>
      <c r="P295" s="11">
        <v>1.6404594250980398</v>
      </c>
      <c r="Q295" s="11">
        <v>0.47393364928909998</v>
      </c>
      <c r="R295" s="11">
        <v>5.8512489488191197E-2</v>
      </c>
      <c r="S295" s="11">
        <v>0.88935480909000997</v>
      </c>
      <c r="T295" s="1">
        <v>1055</v>
      </c>
      <c r="U295" s="9">
        <v>5</v>
      </c>
      <c r="V295" s="9"/>
      <c r="Y295" s="9" t="s">
        <v>29</v>
      </c>
      <c r="Z295" s="9" t="s">
        <v>29</v>
      </c>
    </row>
    <row r="296" spans="1:26" x14ac:dyDescent="0.15">
      <c r="A296" s="9" t="s">
        <v>23</v>
      </c>
      <c r="B296" s="9">
        <v>3239625</v>
      </c>
      <c r="C296" s="9">
        <v>3532144</v>
      </c>
      <c r="D296" s="9">
        <f t="shared" si="9"/>
        <v>292.51900000000001</v>
      </c>
      <c r="E296" s="11">
        <v>36.828934773690705</v>
      </c>
      <c r="F296" s="11">
        <v>0.21583217471129801</v>
      </c>
      <c r="G296" s="11">
        <v>5.2381309466570798</v>
      </c>
      <c r="H296" s="11">
        <v>1.5322580645161299</v>
      </c>
      <c r="I296" s="11">
        <v>0.84327081215002309</v>
      </c>
      <c r="J296" s="11">
        <v>2.2212453168822401</v>
      </c>
      <c r="K296" s="2">
        <f t="shared" si="8"/>
        <v>1.2845430107526872</v>
      </c>
      <c r="L296" s="2">
        <f t="shared" si="8"/>
        <v>1.2845430107526936</v>
      </c>
      <c r="M296" s="1">
        <v>1240</v>
      </c>
      <c r="N296" s="9">
        <v>19</v>
      </c>
      <c r="O296" s="9"/>
      <c r="P296" s="11">
        <v>4.0778167043139799</v>
      </c>
      <c r="Q296" s="11">
        <v>1.1928429423459201</v>
      </c>
      <c r="R296" s="11">
        <v>0.64177761784268605</v>
      </c>
      <c r="S296" s="11">
        <v>1.7439082668491499</v>
      </c>
      <c r="T296" s="1">
        <v>1509</v>
      </c>
      <c r="U296" s="9">
        <v>18</v>
      </c>
      <c r="V296" s="9"/>
      <c r="Y296" s="9" t="s">
        <v>29</v>
      </c>
      <c r="Z296" s="9" t="s">
        <v>29</v>
      </c>
    </row>
    <row r="297" spans="1:26" x14ac:dyDescent="0.15">
      <c r="A297" s="9" t="s">
        <v>23</v>
      </c>
      <c r="B297" s="9">
        <v>3532144</v>
      </c>
      <c r="C297" s="9">
        <v>3821333</v>
      </c>
      <c r="D297" s="9">
        <f t="shared" si="9"/>
        <v>289.18900000000002</v>
      </c>
      <c r="E297" s="11">
        <v>36.594626370206399</v>
      </c>
      <c r="F297" s="11">
        <v>0.211143850750934</v>
      </c>
      <c r="G297" s="11">
        <v>3.0675223008871297</v>
      </c>
      <c r="H297" s="11">
        <v>0.88709677419354804</v>
      </c>
      <c r="I297" s="11">
        <v>0.36285608152446902</v>
      </c>
      <c r="J297" s="11">
        <v>1.41133746686263</v>
      </c>
      <c r="K297" s="2">
        <f t="shared" si="8"/>
        <v>2.2310483870967706</v>
      </c>
      <c r="L297" s="2">
        <f t="shared" si="8"/>
        <v>2.2310483870967741</v>
      </c>
      <c r="M297" s="1">
        <v>1240</v>
      </c>
      <c r="N297" s="9">
        <v>11</v>
      </c>
      <c r="O297" s="9" t="s">
        <v>14</v>
      </c>
      <c r="P297" s="11">
        <v>1.3749241471534599</v>
      </c>
      <c r="Q297" s="11">
        <v>0.39761431411530801</v>
      </c>
      <c r="R297" s="11">
        <v>7.9456600672297498E-2</v>
      </c>
      <c r="S297" s="11">
        <v>0.71577202755831904</v>
      </c>
      <c r="T297" s="1">
        <v>1509</v>
      </c>
      <c r="U297" s="9">
        <v>6</v>
      </c>
      <c r="V297" s="9" t="s">
        <v>14</v>
      </c>
      <c r="Y297" s="9" t="s">
        <v>29</v>
      </c>
      <c r="Z297" s="9" t="s">
        <v>29</v>
      </c>
    </row>
    <row r="298" spans="1:26" x14ac:dyDescent="0.15">
      <c r="A298" s="9" t="s">
        <v>23</v>
      </c>
      <c r="B298" s="9">
        <v>3821333</v>
      </c>
      <c r="C298" s="9">
        <v>4117470</v>
      </c>
      <c r="D298" s="9">
        <f t="shared" si="9"/>
        <v>296.137</v>
      </c>
      <c r="E298" s="11">
        <v>36.830126495080002</v>
      </c>
      <c r="F298" s="11">
        <v>0.20126058523226101</v>
      </c>
      <c r="G298" s="11">
        <v>3.1894253200167704</v>
      </c>
      <c r="H298" s="11">
        <v>0.94451003541912593</v>
      </c>
      <c r="I298" s="11">
        <v>0.28999797349438799</v>
      </c>
      <c r="J298" s="11">
        <v>1.59902209734386</v>
      </c>
      <c r="K298" s="2">
        <f t="shared" si="8"/>
        <v>1.6607634789452972</v>
      </c>
      <c r="L298" s="2">
        <f t="shared" si="8"/>
        <v>1.6607634789452979</v>
      </c>
      <c r="M298" s="1">
        <v>847</v>
      </c>
      <c r="N298" s="9">
        <v>8</v>
      </c>
      <c r="O298" s="9" t="s">
        <v>14</v>
      </c>
      <c r="P298" s="11">
        <v>1.9204572839247898</v>
      </c>
      <c r="Q298" s="11">
        <v>0.56872037914691898</v>
      </c>
      <c r="R298" s="11">
        <v>0.113649298971087</v>
      </c>
      <c r="S298" s="11">
        <v>1.0237914593227502</v>
      </c>
      <c r="T298" s="1">
        <v>1055</v>
      </c>
      <c r="U298" s="9">
        <v>6</v>
      </c>
      <c r="V298" s="9"/>
      <c r="Y298" s="9" t="s">
        <v>29</v>
      </c>
      <c r="Z298" s="9" t="s">
        <v>29</v>
      </c>
    </row>
    <row r="299" spans="1:26" x14ac:dyDescent="0.15">
      <c r="A299" s="9" t="s">
        <v>23</v>
      </c>
      <c r="B299" s="9">
        <v>4117470</v>
      </c>
      <c r="C299" s="9">
        <v>4405947</v>
      </c>
      <c r="D299" s="9">
        <f t="shared" si="9"/>
        <v>288.47699999999998</v>
      </c>
      <c r="E299" s="11">
        <v>37.448956246230196</v>
      </c>
      <c r="F299" s="11">
        <v>0.20935442294069301</v>
      </c>
      <c r="G299" s="11">
        <v>2.0463216333202299</v>
      </c>
      <c r="H299" s="11">
        <v>0.59031877213695405</v>
      </c>
      <c r="I299" s="11">
        <v>7.2881554203118495E-2</v>
      </c>
      <c r="J299" s="11">
        <v>1.1077559900707901</v>
      </c>
      <c r="K299" s="2">
        <f t="shared" si="8"/>
        <v>1.5569657615112171</v>
      </c>
      <c r="L299" s="2">
        <f t="shared" si="8"/>
        <v>1.5569657615112149</v>
      </c>
      <c r="M299" s="1">
        <v>847</v>
      </c>
      <c r="N299" s="9">
        <v>5</v>
      </c>
      <c r="O299" s="9" t="s">
        <v>14</v>
      </c>
      <c r="P299" s="11">
        <v>1.31430098458558</v>
      </c>
      <c r="Q299" s="11">
        <v>0.37914691943127998</v>
      </c>
      <c r="R299" s="11">
        <v>7.58293838862595E-3</v>
      </c>
      <c r="S299" s="11">
        <v>0.75071090047393396</v>
      </c>
      <c r="T299" s="1">
        <v>1055</v>
      </c>
      <c r="U299" s="9">
        <v>4</v>
      </c>
      <c r="V299" s="9" t="s">
        <v>14</v>
      </c>
      <c r="Y299" s="31" t="s">
        <v>28</v>
      </c>
      <c r="Z299" s="9" t="s">
        <v>29</v>
      </c>
    </row>
    <row r="300" spans="1:26" x14ac:dyDescent="0.15">
      <c r="A300" s="9" t="s">
        <v>23</v>
      </c>
      <c r="B300" s="9">
        <v>4405947</v>
      </c>
      <c r="C300" s="9">
        <v>4695328</v>
      </c>
      <c r="D300" s="9">
        <f t="shared" si="9"/>
        <v>289.38099999999997</v>
      </c>
      <c r="E300" s="11">
        <v>37.638484770994701</v>
      </c>
      <c r="F300" s="11">
        <v>0.20448536885747001</v>
      </c>
      <c r="G300" s="11">
        <v>2.78680641125995</v>
      </c>
      <c r="H300" s="11">
        <v>0.80645161290322598</v>
      </c>
      <c r="I300" s="11">
        <v>0.30660772468306302</v>
      </c>
      <c r="J300" s="11">
        <v>1.3062955011233901</v>
      </c>
      <c r="K300" s="2">
        <f t="shared" si="8"/>
        <v>0.86923963133640547</v>
      </c>
      <c r="L300" s="2">
        <f t="shared" si="8"/>
        <v>0.86923963133640569</v>
      </c>
      <c r="M300" s="1">
        <v>1240</v>
      </c>
      <c r="N300" s="9">
        <v>10</v>
      </c>
      <c r="O300" s="9" t="s">
        <v>14</v>
      </c>
      <c r="P300" s="11">
        <v>3.2060277865787099</v>
      </c>
      <c r="Q300" s="11">
        <v>0.9277667329357191</v>
      </c>
      <c r="R300" s="11">
        <v>0.441772798006831</v>
      </c>
      <c r="S300" s="11">
        <v>1.41376066786461</v>
      </c>
      <c r="T300" s="1">
        <v>1509</v>
      </c>
      <c r="U300" s="9">
        <v>14</v>
      </c>
      <c r="V300" s="9"/>
      <c r="Y300" s="9" t="s">
        <v>28</v>
      </c>
      <c r="Z300" s="9" t="s">
        <v>29</v>
      </c>
    </row>
    <row r="301" spans="1:26" x14ac:dyDescent="0.15">
      <c r="A301" s="9" t="s">
        <v>23</v>
      </c>
      <c r="B301" s="9">
        <v>4695328</v>
      </c>
      <c r="C301" s="9">
        <v>4995581</v>
      </c>
      <c r="D301" s="9">
        <f t="shared" si="9"/>
        <v>300.25299999999999</v>
      </c>
      <c r="E301" s="11">
        <v>36.160051156687302</v>
      </c>
      <c r="F301" s="11">
        <v>0.227203831611798</v>
      </c>
      <c r="G301" s="11">
        <v>5.1032061671655606</v>
      </c>
      <c r="H301" s="11">
        <v>1.5322580645161299</v>
      </c>
      <c r="I301" s="11">
        <v>0.84327081215002309</v>
      </c>
      <c r="J301" s="11">
        <v>2.2212453168822401</v>
      </c>
      <c r="K301" s="2">
        <f t="shared" si="8"/>
        <v>1.5414516129032236</v>
      </c>
      <c r="L301" s="2">
        <f t="shared" si="8"/>
        <v>1.5414516129032272</v>
      </c>
      <c r="M301" s="1">
        <v>1240</v>
      </c>
      <c r="N301" s="9">
        <v>19</v>
      </c>
      <c r="O301" s="9"/>
      <c r="P301" s="11">
        <v>3.3106496009654203</v>
      </c>
      <c r="Q301" s="11">
        <v>0.99403578528827008</v>
      </c>
      <c r="R301" s="11">
        <v>0.49098427047272697</v>
      </c>
      <c r="S301" s="11">
        <v>1.4970873001038099</v>
      </c>
      <c r="T301" s="1">
        <v>1509</v>
      </c>
      <c r="U301" s="9">
        <v>15</v>
      </c>
      <c r="V301" s="9"/>
      <c r="Y301" s="9" t="s">
        <v>28</v>
      </c>
      <c r="Z301" s="9" t="s">
        <v>29</v>
      </c>
    </row>
    <row r="302" spans="1:26" x14ac:dyDescent="0.15">
      <c r="A302" s="9" t="s">
        <v>23</v>
      </c>
      <c r="B302" s="9">
        <v>4995581</v>
      </c>
      <c r="C302" s="9">
        <v>5282657</v>
      </c>
      <c r="D302" s="9">
        <f t="shared" si="9"/>
        <v>287.07600000000002</v>
      </c>
      <c r="E302" s="11">
        <v>36.824963337362398</v>
      </c>
      <c r="F302" s="11">
        <v>0.20524255997183</v>
      </c>
      <c r="G302" s="11">
        <v>3.4685209009427505</v>
      </c>
      <c r="H302" s="11">
        <v>0.99573257467994303</v>
      </c>
      <c r="I302" s="11">
        <v>0.47413595461757302</v>
      </c>
      <c r="J302" s="11">
        <v>1.51732919474231</v>
      </c>
      <c r="K302" s="2">
        <f t="shared" si="8"/>
        <v>1.8782005689900394</v>
      </c>
      <c r="L302" s="2">
        <f t="shared" si="8"/>
        <v>1.8782005689900421</v>
      </c>
      <c r="M302" s="1">
        <v>1406</v>
      </c>
      <c r="N302" s="9">
        <v>14</v>
      </c>
      <c r="O302" s="9" t="s">
        <v>14</v>
      </c>
      <c r="P302" s="11">
        <v>1.84672550855837</v>
      </c>
      <c r="Q302" s="11">
        <v>0.53015241882041098</v>
      </c>
      <c r="R302" s="11">
        <v>0.16277553581825502</v>
      </c>
      <c r="S302" s="11">
        <v>0.89752930182256696</v>
      </c>
      <c r="T302" s="1">
        <v>1509</v>
      </c>
      <c r="U302" s="9">
        <v>8</v>
      </c>
      <c r="V302" s="9"/>
      <c r="Y302" s="9" t="s">
        <v>28</v>
      </c>
      <c r="Z302" s="9" t="s">
        <v>29</v>
      </c>
    </row>
    <row r="303" spans="1:26" x14ac:dyDescent="0.15">
      <c r="A303" s="9" t="s">
        <v>23</v>
      </c>
      <c r="B303" s="9">
        <v>5282657</v>
      </c>
      <c r="C303" s="9">
        <v>5572442</v>
      </c>
      <c r="D303" s="9">
        <f t="shared" si="9"/>
        <v>289.78500000000003</v>
      </c>
      <c r="E303" s="11">
        <v>36.7074323811364</v>
      </c>
      <c r="F303" s="11">
        <v>0.222792880520085</v>
      </c>
      <c r="G303" s="11">
        <v>2.45435443169379</v>
      </c>
      <c r="H303" s="11">
        <v>0.71123755334281702</v>
      </c>
      <c r="I303" s="11">
        <v>0.27040795064509099</v>
      </c>
      <c r="J303" s="11">
        <v>1.15206715604054</v>
      </c>
      <c r="K303" s="2">
        <f t="shared" si="8"/>
        <v>1.533224954277588</v>
      </c>
      <c r="L303" s="2">
        <f t="shared" si="8"/>
        <v>1.5332249542775853</v>
      </c>
      <c r="M303" s="1">
        <v>1406</v>
      </c>
      <c r="N303" s="9">
        <v>10</v>
      </c>
      <c r="O303" s="9" t="s">
        <v>14</v>
      </c>
      <c r="P303" s="11">
        <v>1.6007790799688699</v>
      </c>
      <c r="Q303" s="11">
        <v>0.46388336646785999</v>
      </c>
      <c r="R303" s="11">
        <v>0.120233759464109</v>
      </c>
      <c r="S303" s="11">
        <v>0.80753297347160991</v>
      </c>
      <c r="T303" s="1">
        <v>1509</v>
      </c>
      <c r="U303" s="9">
        <v>7</v>
      </c>
      <c r="V303" s="9" t="s">
        <v>14</v>
      </c>
      <c r="Y303" s="9" t="s">
        <v>28</v>
      </c>
      <c r="Z303" s="9" t="s">
        <v>29</v>
      </c>
    </row>
    <row r="304" spans="1:26" x14ac:dyDescent="0.15">
      <c r="A304" s="9" t="s">
        <v>23</v>
      </c>
      <c r="B304" s="9">
        <v>5572442</v>
      </c>
      <c r="C304" s="9">
        <v>5867292</v>
      </c>
      <c r="D304" s="9">
        <f t="shared" si="9"/>
        <v>294.85000000000002</v>
      </c>
      <c r="E304" s="11">
        <v>35.9961472065552</v>
      </c>
      <c r="F304" s="11">
        <v>0.20897051715342199</v>
      </c>
      <c r="G304" s="11">
        <v>3.8595089904680897</v>
      </c>
      <c r="H304" s="11">
        <v>1.13798008534851</v>
      </c>
      <c r="I304" s="11">
        <v>0.58036984352774201</v>
      </c>
      <c r="J304" s="11">
        <v>1.6955903271692803</v>
      </c>
      <c r="K304" s="2">
        <f t="shared" si="8"/>
        <v>1.7172119487908974</v>
      </c>
      <c r="L304" s="2">
        <f t="shared" si="8"/>
        <v>1.7172119487909008</v>
      </c>
      <c r="M304" s="1">
        <v>1406</v>
      </c>
      <c r="N304" s="9">
        <v>16</v>
      </c>
      <c r="O304" s="9"/>
      <c r="P304" s="11">
        <v>2.2475437543895502</v>
      </c>
      <c r="Q304" s="11">
        <v>0.66269052352551394</v>
      </c>
      <c r="R304" s="11">
        <v>0.25195068164811002</v>
      </c>
      <c r="S304" s="11">
        <v>1.07343036540292</v>
      </c>
      <c r="T304" s="1">
        <v>1509</v>
      </c>
      <c r="U304" s="9">
        <v>10</v>
      </c>
      <c r="V304" s="9"/>
      <c r="Y304" s="9" t="s">
        <v>28</v>
      </c>
      <c r="Z304" s="9" t="s">
        <v>29</v>
      </c>
    </row>
    <row r="305" spans="1:26" x14ac:dyDescent="0.15">
      <c r="A305" s="9" t="s">
        <v>23</v>
      </c>
      <c r="B305" s="9">
        <v>5867292</v>
      </c>
      <c r="C305" s="9">
        <v>6160520</v>
      </c>
      <c r="D305" s="9">
        <f t="shared" si="9"/>
        <v>293.22800000000001</v>
      </c>
      <c r="E305" s="11">
        <v>36.185029447974095</v>
      </c>
      <c r="F305" s="11">
        <v>0.212529436745093</v>
      </c>
      <c r="G305" s="11">
        <v>3.15319705535831</v>
      </c>
      <c r="H305" s="11">
        <v>0.92460881934565997</v>
      </c>
      <c r="I305" s="11">
        <v>0.42198573969349695</v>
      </c>
      <c r="J305" s="11">
        <v>1.4272318989978199</v>
      </c>
      <c r="K305" s="2">
        <f t="shared" si="8"/>
        <v>1.5502607871028966</v>
      </c>
      <c r="L305" s="2">
        <f t="shared" si="8"/>
        <v>1.5502607871028904</v>
      </c>
      <c r="M305" s="1">
        <v>1406</v>
      </c>
      <c r="N305" s="9">
        <v>13</v>
      </c>
      <c r="O305" s="9" t="s">
        <v>14</v>
      </c>
      <c r="P305" s="11">
        <v>2.0339784645207701</v>
      </c>
      <c r="Q305" s="11">
        <v>0.59642147117296207</v>
      </c>
      <c r="R305" s="11">
        <v>0.20675944333995999</v>
      </c>
      <c r="S305" s="11">
        <v>0.98608349900596404</v>
      </c>
      <c r="T305" s="1">
        <v>1509</v>
      </c>
      <c r="U305" s="9">
        <v>9</v>
      </c>
      <c r="V305" s="9"/>
      <c r="Y305" s="9" t="s">
        <v>28</v>
      </c>
      <c r="Z305" s="9" t="s">
        <v>29</v>
      </c>
    </row>
    <row r="306" spans="1:26" x14ac:dyDescent="0.15">
      <c r="A306" s="9" t="s">
        <v>23</v>
      </c>
      <c r="B306" s="9">
        <v>6160520</v>
      </c>
      <c r="C306" s="9">
        <v>6453474</v>
      </c>
      <c r="D306" s="9">
        <f t="shared" si="9"/>
        <v>292.95400000000001</v>
      </c>
      <c r="E306" s="11">
        <v>35.996313426976798</v>
      </c>
      <c r="F306" s="11">
        <v>0.22370215196099799</v>
      </c>
      <c r="G306" s="11">
        <v>2.6057202595140998</v>
      </c>
      <c r="H306" s="11">
        <v>0.76335877862595403</v>
      </c>
      <c r="I306" s="11">
        <v>0</v>
      </c>
      <c r="J306" s="11">
        <v>1.6271805554287502</v>
      </c>
      <c r="K306" s="2">
        <f t="shared" si="8"/>
        <v>0.86641221374045529</v>
      </c>
      <c r="L306" s="2">
        <f t="shared" si="8"/>
        <v>0.86641221374045774</v>
      </c>
      <c r="M306" s="1">
        <v>393</v>
      </c>
      <c r="N306" s="9">
        <v>3</v>
      </c>
      <c r="O306" s="9"/>
      <c r="P306" s="11">
        <v>3.0074832951220101</v>
      </c>
      <c r="Q306" s="11">
        <v>0.88105726872246704</v>
      </c>
      <c r="R306" s="11">
        <v>1.76211453744494E-2</v>
      </c>
      <c r="S306" s="11">
        <v>1.7444933920704799</v>
      </c>
      <c r="T306" s="1">
        <v>454</v>
      </c>
      <c r="U306" s="9">
        <v>4</v>
      </c>
      <c r="V306" s="9"/>
      <c r="Y306" s="9" t="s">
        <v>28</v>
      </c>
      <c r="Z306" s="9" t="s">
        <v>29</v>
      </c>
    </row>
    <row r="307" spans="1:26" x14ac:dyDescent="0.15">
      <c r="A307" s="9" t="s">
        <v>23</v>
      </c>
      <c r="B307" s="9">
        <v>6453474</v>
      </c>
      <c r="C307" s="9">
        <v>6744948</v>
      </c>
      <c r="D307" s="9">
        <f t="shared" si="9"/>
        <v>291.47399999999999</v>
      </c>
      <c r="E307" s="11">
        <v>37.2683763616091</v>
      </c>
      <c r="F307" s="11">
        <v>0.20224947989462699</v>
      </c>
      <c r="G307" s="11">
        <v>4.3649185386165401</v>
      </c>
      <c r="H307" s="11">
        <v>1.2722646310432602</v>
      </c>
      <c r="I307" s="11">
        <v>0.15707551249374699</v>
      </c>
      <c r="J307" s="11">
        <v>2.3874537495927699</v>
      </c>
      <c r="K307" s="2">
        <f t="shared" si="8"/>
        <v>1.4440203562340954</v>
      </c>
      <c r="L307" s="2">
        <f t="shared" si="8"/>
        <v>1.4440203562341001</v>
      </c>
      <c r="M307" s="1">
        <v>393</v>
      </c>
      <c r="N307" s="9">
        <v>5</v>
      </c>
      <c r="O307" s="9"/>
      <c r="P307" s="11">
        <v>3.0227541597820298</v>
      </c>
      <c r="Q307" s="11">
        <v>0.88105726872246704</v>
      </c>
      <c r="R307" s="11">
        <v>1.76211453744494E-2</v>
      </c>
      <c r="S307" s="11">
        <v>1.7444933920704799</v>
      </c>
      <c r="T307" s="1">
        <v>454</v>
      </c>
      <c r="U307" s="9">
        <v>4</v>
      </c>
      <c r="V307" s="9"/>
      <c r="Y307" s="9" t="s">
        <v>28</v>
      </c>
      <c r="Z307" s="9" t="s">
        <v>29</v>
      </c>
    </row>
    <row r="308" spans="1:26" x14ac:dyDescent="0.15">
      <c r="A308" s="9" t="s">
        <v>23</v>
      </c>
      <c r="B308" s="9">
        <v>6744948</v>
      </c>
      <c r="C308" s="9">
        <v>7037185</v>
      </c>
      <c r="D308" s="9">
        <f t="shared" si="9"/>
        <v>292.23700000000002</v>
      </c>
      <c r="E308" s="11">
        <v>36.965418597170803</v>
      </c>
      <c r="F308" s="11">
        <v>0.210464066531205</v>
      </c>
      <c r="G308" s="11">
        <v>5.2242266825392605</v>
      </c>
      <c r="H308" s="11">
        <v>1.5267175572519101</v>
      </c>
      <c r="I308" s="11">
        <v>0.30508908502416704</v>
      </c>
      <c r="J308" s="11">
        <v>2.74834602947965</v>
      </c>
      <c r="K308" s="2">
        <f t="shared" si="8"/>
        <v>1.5517993456924737</v>
      </c>
      <c r="L308" s="2">
        <f t="shared" si="8"/>
        <v>1.5517993456924768</v>
      </c>
      <c r="M308" s="1">
        <v>393</v>
      </c>
      <c r="N308" s="9">
        <v>6</v>
      </c>
      <c r="O308" s="9"/>
      <c r="P308" s="11">
        <v>3.3665606942294501</v>
      </c>
      <c r="Q308" s="11">
        <v>0.98383696416022504</v>
      </c>
      <c r="R308" s="11">
        <v>0.46847164595383506</v>
      </c>
      <c r="S308" s="11">
        <v>1.49920228236661</v>
      </c>
      <c r="T308" s="1">
        <v>1423</v>
      </c>
      <c r="U308" s="9">
        <v>14</v>
      </c>
      <c r="V308" s="9"/>
      <c r="Y308" s="9" t="s">
        <v>28</v>
      </c>
      <c r="Z308" s="31" t="s">
        <v>28</v>
      </c>
    </row>
    <row r="309" spans="1:26" x14ac:dyDescent="0.15">
      <c r="A309" s="9" t="s">
        <v>23</v>
      </c>
      <c r="B309" s="9">
        <v>7037185</v>
      </c>
      <c r="C309" s="9">
        <v>7326880</v>
      </c>
      <c r="D309" s="9">
        <f t="shared" si="9"/>
        <v>289.69499999999999</v>
      </c>
      <c r="E309" s="11">
        <v>35.876919253286196</v>
      </c>
      <c r="F309" s="11">
        <v>0.22028791501196701</v>
      </c>
      <c r="G309" s="11">
        <v>4.39172315476657</v>
      </c>
      <c r="H309" s="11">
        <v>1.2722646310432602</v>
      </c>
      <c r="I309" s="11">
        <v>0.15707551249374699</v>
      </c>
      <c r="J309" s="11">
        <v>2.3874537495927699</v>
      </c>
      <c r="K309" s="2">
        <f t="shared" si="8"/>
        <v>1.5086938083121268</v>
      </c>
      <c r="L309" s="2">
        <f t="shared" si="8"/>
        <v>1.5086938083121324</v>
      </c>
      <c r="M309" s="1">
        <v>393</v>
      </c>
      <c r="N309" s="9">
        <v>5</v>
      </c>
      <c r="O309" s="9"/>
      <c r="P309" s="11">
        <v>2.9109439772142198</v>
      </c>
      <c r="Q309" s="11">
        <v>0.84328882642305003</v>
      </c>
      <c r="R309" s="11">
        <v>0.36615325610189797</v>
      </c>
      <c r="S309" s="11">
        <v>1.3204243967442</v>
      </c>
      <c r="T309" s="1">
        <v>1423</v>
      </c>
      <c r="U309" s="9">
        <v>12</v>
      </c>
      <c r="V309" s="9"/>
      <c r="Y309" s="9" t="s">
        <v>28</v>
      </c>
      <c r="Z309" s="9" t="s">
        <v>28</v>
      </c>
    </row>
    <row r="310" spans="1:26" x14ac:dyDescent="0.15">
      <c r="A310" s="9" t="s">
        <v>23</v>
      </c>
      <c r="B310" s="9">
        <v>7326880</v>
      </c>
      <c r="C310" s="9">
        <v>7624183</v>
      </c>
      <c r="D310" s="9">
        <f t="shared" si="9"/>
        <v>297.303</v>
      </c>
      <c r="E310" s="11">
        <v>35.579070580954195</v>
      </c>
      <c r="F310" s="11">
        <v>0.21638669742854399</v>
      </c>
      <c r="G310" s="11">
        <v>5.0238101808919993</v>
      </c>
      <c r="H310" s="11">
        <v>1.4935988620199099</v>
      </c>
      <c r="I310" s="11">
        <v>0.85477607666333499</v>
      </c>
      <c r="J310" s="11">
        <v>2.1324216473764901</v>
      </c>
      <c r="K310" s="2">
        <f t="shared" si="8"/>
        <v>1.5025604551920348</v>
      </c>
      <c r="L310" s="2">
        <f t="shared" si="8"/>
        <v>1.5025604551920297</v>
      </c>
      <c r="M310" s="1">
        <v>1406</v>
      </c>
      <c r="N310" s="9">
        <v>21</v>
      </c>
      <c r="O310" s="9"/>
      <c r="P310" s="11">
        <v>3.3434995334347004</v>
      </c>
      <c r="Q310" s="11">
        <v>0.99403578528827008</v>
      </c>
      <c r="R310" s="11">
        <v>0.49098427047272697</v>
      </c>
      <c r="S310" s="11">
        <v>1.4970873001038099</v>
      </c>
      <c r="T310" s="1">
        <v>1509</v>
      </c>
      <c r="U310" s="9">
        <v>15</v>
      </c>
      <c r="V310" s="9"/>
      <c r="Y310" s="9" t="s">
        <v>28</v>
      </c>
      <c r="Z310" s="9" t="s">
        <v>28</v>
      </c>
    </row>
    <row r="311" spans="1:26" x14ac:dyDescent="0.15">
      <c r="A311" s="9" t="s">
        <v>23</v>
      </c>
      <c r="B311" s="9">
        <v>7624183</v>
      </c>
      <c r="C311" s="9">
        <v>7918609</v>
      </c>
      <c r="D311" s="9">
        <f t="shared" si="9"/>
        <v>294.42599999999999</v>
      </c>
      <c r="E311" s="11">
        <v>34.943806104739004</v>
      </c>
      <c r="F311" s="11">
        <v>0.22211324789408399</v>
      </c>
      <c r="G311" s="11">
        <v>2.8988002595257201</v>
      </c>
      <c r="H311" s="11">
        <v>0.85348506401138002</v>
      </c>
      <c r="I311" s="11">
        <v>0.37058042918421102</v>
      </c>
      <c r="J311" s="11">
        <v>1.33638969883855</v>
      </c>
      <c r="K311" s="2">
        <f t="shared" si="8"/>
        <v>0.58541316436053226</v>
      </c>
      <c r="L311" s="2">
        <f t="shared" si="8"/>
        <v>0.58541316436053292</v>
      </c>
      <c r="M311" s="1">
        <v>1406</v>
      </c>
      <c r="N311" s="9">
        <v>12</v>
      </c>
      <c r="O311" s="9" t="s">
        <v>14</v>
      </c>
      <c r="P311" s="11">
        <v>4.9517169001352803</v>
      </c>
      <c r="Q311" s="11">
        <v>1.4579191517561298</v>
      </c>
      <c r="R311" s="11">
        <v>0.84869351297190698</v>
      </c>
      <c r="S311" s="11">
        <v>2.0671447905403499</v>
      </c>
      <c r="T311" s="1">
        <v>1509</v>
      </c>
      <c r="U311" s="9">
        <v>22</v>
      </c>
      <c r="V311" s="9"/>
      <c r="Y311" s="9" t="s">
        <v>28</v>
      </c>
      <c r="Z311" s="9" t="s">
        <v>28</v>
      </c>
    </row>
    <row r="312" spans="1:26" x14ac:dyDescent="0.15">
      <c r="A312" s="9" t="s">
        <v>23</v>
      </c>
      <c r="B312" s="9">
        <v>7918609</v>
      </c>
      <c r="C312" s="9">
        <v>8218635</v>
      </c>
      <c r="D312" s="9">
        <f t="shared" si="9"/>
        <v>300.02600000000001</v>
      </c>
      <c r="E312" s="11">
        <v>35.1605022214667</v>
      </c>
      <c r="F312" s="11">
        <v>0.22939306927544201</v>
      </c>
      <c r="G312" s="11">
        <v>4.2670412863411302</v>
      </c>
      <c r="H312" s="11">
        <v>1.2802275960170699</v>
      </c>
      <c r="I312" s="11">
        <v>0.68879262114126705</v>
      </c>
      <c r="J312" s="11">
        <v>1.87166257089287</v>
      </c>
      <c r="K312" s="2">
        <f t="shared" si="8"/>
        <v>0.83994062712598272</v>
      </c>
      <c r="L312" s="2">
        <f t="shared" si="8"/>
        <v>0.83994062712598261</v>
      </c>
      <c r="M312" s="1">
        <v>1406</v>
      </c>
      <c r="N312" s="9">
        <v>18</v>
      </c>
      <c r="O312" s="9"/>
      <c r="P312" s="11">
        <v>5.0801701317170798</v>
      </c>
      <c r="Q312" s="11">
        <v>1.5241882041086801</v>
      </c>
      <c r="R312" s="11">
        <v>0.90127039193552394</v>
      </c>
      <c r="S312" s="11">
        <v>2.1471060162818403</v>
      </c>
      <c r="T312" s="1">
        <v>1509</v>
      </c>
      <c r="U312" s="9">
        <v>23</v>
      </c>
      <c r="V312" s="9" t="s">
        <v>13</v>
      </c>
      <c r="Y312" s="9" t="s">
        <v>28</v>
      </c>
      <c r="Z312" s="9" t="s">
        <v>28</v>
      </c>
    </row>
    <row r="313" spans="1:26" x14ac:dyDescent="0.15">
      <c r="A313" s="9" t="s">
        <v>23</v>
      </c>
      <c r="B313" s="9">
        <v>8218635</v>
      </c>
      <c r="C313" s="9">
        <v>8510273</v>
      </c>
      <c r="D313" s="9">
        <f t="shared" si="9"/>
        <v>291.63799999999998</v>
      </c>
      <c r="E313" s="11">
        <v>35.076241517766796</v>
      </c>
      <c r="F313" s="11">
        <v>0.21886769923145899</v>
      </c>
      <c r="G313" s="11">
        <v>2.19488407931907</v>
      </c>
      <c r="H313" s="11">
        <v>0.64011379800853496</v>
      </c>
      <c r="I313" s="11">
        <v>0.22190611664295901</v>
      </c>
      <c r="J313" s="11">
        <v>1.05832147937411</v>
      </c>
      <c r="K313" s="2">
        <f t="shared" si="8"/>
        <v>0.64395448079658468</v>
      </c>
      <c r="L313" s="2">
        <f t="shared" si="8"/>
        <v>0.64395448079658635</v>
      </c>
      <c r="M313" s="1">
        <v>1406</v>
      </c>
      <c r="N313" s="9">
        <v>9</v>
      </c>
      <c r="O313" s="9" t="s">
        <v>14</v>
      </c>
      <c r="P313" s="11">
        <v>3.4084460078668202</v>
      </c>
      <c r="Q313" s="11">
        <v>0.99403578528827008</v>
      </c>
      <c r="R313" s="11">
        <v>0.49098427047272697</v>
      </c>
      <c r="S313" s="11">
        <v>1.4970873001038099</v>
      </c>
      <c r="T313" s="1">
        <v>1509</v>
      </c>
      <c r="U313" s="9">
        <v>15</v>
      </c>
      <c r="V313" s="9"/>
      <c r="Y313" s="9" t="s">
        <v>28</v>
      </c>
      <c r="Z313" s="9" t="s">
        <v>28</v>
      </c>
    </row>
    <row r="314" spans="1:26" x14ac:dyDescent="0.15">
      <c r="A314" s="9" t="s">
        <v>23</v>
      </c>
      <c r="B314" s="9">
        <v>8510273</v>
      </c>
      <c r="C314" s="9">
        <v>8795135</v>
      </c>
      <c r="D314" s="9">
        <f t="shared" si="9"/>
        <v>284.86200000000002</v>
      </c>
      <c r="E314" s="11">
        <v>34.358972558738799</v>
      </c>
      <c r="F314" s="11">
        <v>0.21876471955143101</v>
      </c>
      <c r="G314" s="11">
        <v>7.4903116937912202</v>
      </c>
      <c r="H314" s="11">
        <v>2.1337126600284502</v>
      </c>
      <c r="I314" s="11">
        <v>1.37017339067559</v>
      </c>
      <c r="J314" s="11">
        <v>2.8972519293813099</v>
      </c>
      <c r="K314" s="2">
        <f t="shared" si="8"/>
        <v>1.0732574679943099</v>
      </c>
      <c r="L314" s="2">
        <f t="shared" si="8"/>
        <v>1.0732574679943108</v>
      </c>
      <c r="M314" s="1">
        <v>1406</v>
      </c>
      <c r="N314" s="9">
        <v>30</v>
      </c>
      <c r="O314" s="9"/>
      <c r="P314" s="11">
        <v>6.97904456028526</v>
      </c>
      <c r="Q314" s="11">
        <v>1.9880715705765402</v>
      </c>
      <c r="R314" s="11">
        <v>1.2766492957520701</v>
      </c>
      <c r="S314" s="11">
        <v>2.69949384540101</v>
      </c>
      <c r="T314" s="1">
        <v>1509</v>
      </c>
      <c r="U314" s="9">
        <v>30</v>
      </c>
      <c r="V314" s="9" t="s">
        <v>13</v>
      </c>
      <c r="Y314" s="9" t="s">
        <v>28</v>
      </c>
      <c r="Z314" s="9" t="s">
        <v>28</v>
      </c>
    </row>
    <row r="315" spans="1:26" x14ac:dyDescent="0.15">
      <c r="A315" s="9" t="s">
        <v>23</v>
      </c>
      <c r="B315" s="9">
        <v>8795135</v>
      </c>
      <c r="C315" s="9">
        <v>9084813</v>
      </c>
      <c r="D315" s="9">
        <f t="shared" si="9"/>
        <v>289.678</v>
      </c>
      <c r="E315" s="11">
        <v>34.2606816510689</v>
      </c>
      <c r="F315" s="11">
        <v>0.227855204249367</v>
      </c>
      <c r="G315" s="11">
        <v>8.5934135256606705</v>
      </c>
      <c r="H315" s="11">
        <v>2.4893314366998602</v>
      </c>
      <c r="I315" s="11">
        <v>1.6646147670785798</v>
      </c>
      <c r="J315" s="11">
        <v>3.31404810632114</v>
      </c>
      <c r="K315" s="2">
        <f t="shared" si="8"/>
        <v>2.3461948790896145</v>
      </c>
      <c r="L315" s="2">
        <f t="shared" si="8"/>
        <v>2.3461948790896221</v>
      </c>
      <c r="M315" s="1">
        <v>1406</v>
      </c>
      <c r="N315" s="9">
        <v>35</v>
      </c>
      <c r="O315" s="9" t="s">
        <v>13</v>
      </c>
      <c r="P315" s="11">
        <v>3.6627023621307799</v>
      </c>
      <c r="Q315" s="11">
        <v>1.06100795755968</v>
      </c>
      <c r="R315" s="11">
        <v>0.54111405835543602</v>
      </c>
      <c r="S315" s="11">
        <v>1.5809018567639201</v>
      </c>
      <c r="T315" s="1">
        <v>1508</v>
      </c>
      <c r="U315" s="9">
        <v>16</v>
      </c>
      <c r="V315" s="9"/>
      <c r="Y315" s="9" t="s">
        <v>28</v>
      </c>
      <c r="Z315" s="9" t="s">
        <v>28</v>
      </c>
    </row>
    <row r="316" spans="1:26" x14ac:dyDescent="0.15">
      <c r="A316" s="9" t="s">
        <v>23</v>
      </c>
      <c r="B316" s="9">
        <v>9084813</v>
      </c>
      <c r="C316" s="9">
        <v>9378023</v>
      </c>
      <c r="D316" s="9">
        <f t="shared" si="9"/>
        <v>293.20999999999998</v>
      </c>
      <c r="E316" s="11">
        <v>33.420642472485703</v>
      </c>
      <c r="F316" s="11">
        <v>0.22097500319593899</v>
      </c>
      <c r="G316" s="11">
        <v>4.3662331768489899</v>
      </c>
      <c r="H316" s="11">
        <v>1.2802275960170699</v>
      </c>
      <c r="I316" s="11">
        <v>0.68879262114126705</v>
      </c>
      <c r="J316" s="11">
        <v>1.87166257089287</v>
      </c>
      <c r="K316" s="2">
        <f t="shared" si="8"/>
        <v>0.83938400643206079</v>
      </c>
      <c r="L316" s="2">
        <f t="shared" si="8"/>
        <v>0.8393840064320629</v>
      </c>
      <c r="M316" s="1">
        <v>1406</v>
      </c>
      <c r="N316" s="9">
        <v>18</v>
      </c>
      <c r="O316" s="9"/>
      <c r="P316" s="11">
        <v>5.2017111874794697</v>
      </c>
      <c r="Q316" s="11">
        <v>1.52519893899204</v>
      </c>
      <c r="R316" s="11">
        <v>0.90186805134661996</v>
      </c>
      <c r="S316" s="11">
        <v>2.1485298266374597</v>
      </c>
      <c r="T316" s="1">
        <v>1508</v>
      </c>
      <c r="U316" s="9">
        <v>23</v>
      </c>
      <c r="V316" s="9" t="s">
        <v>13</v>
      </c>
      <c r="Y316" s="9" t="s">
        <v>28</v>
      </c>
      <c r="Z316" s="9" t="s">
        <v>28</v>
      </c>
    </row>
    <row r="317" spans="1:26" x14ac:dyDescent="0.15">
      <c r="A317" s="9" t="s">
        <v>23</v>
      </c>
      <c r="B317" s="9">
        <v>9378023</v>
      </c>
      <c r="C317" s="9">
        <v>9662044</v>
      </c>
      <c r="D317" s="9">
        <f t="shared" si="9"/>
        <v>284.02100000000002</v>
      </c>
      <c r="E317" s="11">
        <v>34.782868932688302</v>
      </c>
      <c r="F317" s="11">
        <v>0.213110285521313</v>
      </c>
      <c r="G317" s="11">
        <v>6.014270209282321</v>
      </c>
      <c r="H317" s="11">
        <v>1.7081850533807799</v>
      </c>
      <c r="I317" s="11">
        <v>1.0247686980989301</v>
      </c>
      <c r="J317" s="11">
        <v>2.39160140866263</v>
      </c>
      <c r="K317" s="2">
        <f t="shared" ref="K317:L369" si="10">G317/P317</f>
        <v>1.287971530249111</v>
      </c>
      <c r="L317" s="2">
        <f t="shared" si="10"/>
        <v>1.2879715302491102</v>
      </c>
      <c r="M317" s="1">
        <v>1405</v>
      </c>
      <c r="N317" s="9">
        <v>24</v>
      </c>
      <c r="O317" s="9"/>
      <c r="P317" s="11">
        <v>4.66956766359508</v>
      </c>
      <c r="Q317" s="11">
        <v>1.3262599469495999</v>
      </c>
      <c r="R317" s="11">
        <v>0.74500089709554296</v>
      </c>
      <c r="S317" s="11">
        <v>1.9075189968036601</v>
      </c>
      <c r="T317" s="1">
        <v>1508</v>
      </c>
      <c r="U317" s="9">
        <v>20</v>
      </c>
      <c r="V317" s="9"/>
      <c r="Y317" s="9" t="s">
        <v>28</v>
      </c>
      <c r="Z317" s="9" t="s">
        <v>28</v>
      </c>
    </row>
    <row r="318" spans="1:26" x14ac:dyDescent="0.15">
      <c r="A318" s="9" t="s">
        <v>23</v>
      </c>
      <c r="B318" s="9">
        <v>9662044</v>
      </c>
      <c r="C318" s="9">
        <v>9948430</v>
      </c>
      <c r="D318" s="9">
        <f t="shared" si="9"/>
        <v>286.38600000000002</v>
      </c>
      <c r="E318" s="11">
        <v>35.020793541606295</v>
      </c>
      <c r="F318" s="11">
        <v>0.22471795166576899</v>
      </c>
      <c r="G318" s="11">
        <v>6.4616543622063203</v>
      </c>
      <c r="H318" s="11">
        <v>1.85053380782918</v>
      </c>
      <c r="I318" s="11">
        <v>1.1392115126945299</v>
      </c>
      <c r="J318" s="11">
        <v>2.56185610296383</v>
      </c>
      <c r="K318" s="2">
        <f t="shared" si="10"/>
        <v>1.0335574008171871</v>
      </c>
      <c r="L318" s="2">
        <f t="shared" si="10"/>
        <v>1.0335574008171882</v>
      </c>
      <c r="M318" s="1">
        <v>1405</v>
      </c>
      <c r="N318" s="9">
        <v>26</v>
      </c>
      <c r="O318" s="9"/>
      <c r="P318" s="11">
        <v>6.2518582490893904</v>
      </c>
      <c r="Q318" s="11">
        <v>1.7904509283819598</v>
      </c>
      <c r="R318" s="11">
        <v>1.11508894240683</v>
      </c>
      <c r="S318" s="11">
        <v>2.4658129143570897</v>
      </c>
      <c r="T318" s="1">
        <v>1508</v>
      </c>
      <c r="U318" s="9">
        <v>27</v>
      </c>
      <c r="V318" s="9" t="s">
        <v>13</v>
      </c>
      <c r="Y318" s="9" t="s">
        <v>28</v>
      </c>
      <c r="Z318" s="9" t="s">
        <v>28</v>
      </c>
    </row>
    <row r="319" spans="1:26" x14ac:dyDescent="0.15">
      <c r="A319" s="9" t="s">
        <v>23</v>
      </c>
      <c r="B319" s="9">
        <v>9948430</v>
      </c>
      <c r="C319" s="9">
        <v>10207621</v>
      </c>
      <c r="D319" s="9">
        <f t="shared" si="9"/>
        <v>259.19099999999997</v>
      </c>
      <c r="E319" s="11">
        <v>35.042497617586996</v>
      </c>
      <c r="F319" s="11">
        <v>0.22490249657144801</v>
      </c>
      <c r="G319" s="11">
        <v>4.3904907765228298</v>
      </c>
      <c r="H319" s="11">
        <v>1.13798008534851</v>
      </c>
      <c r="I319" s="11">
        <v>0.58036984352774201</v>
      </c>
      <c r="J319" s="11">
        <v>1.6955903271692803</v>
      </c>
      <c r="K319" s="2">
        <f t="shared" si="10"/>
        <v>2.8620199146514849</v>
      </c>
      <c r="L319" s="2">
        <f t="shared" si="10"/>
        <v>2.862019914651504</v>
      </c>
      <c r="M319" s="1">
        <v>1406</v>
      </c>
      <c r="N319" s="9">
        <v>16</v>
      </c>
      <c r="O319" s="9"/>
      <c r="P319" s="11">
        <v>1.5340531888148901</v>
      </c>
      <c r="Q319" s="11">
        <v>0.39761431411530801</v>
      </c>
      <c r="R319" s="11">
        <v>7.9456600672297498E-2</v>
      </c>
      <c r="S319" s="11">
        <v>0.71577202755831904</v>
      </c>
      <c r="T319" s="1">
        <v>1509</v>
      </c>
      <c r="U319" s="9">
        <v>6</v>
      </c>
      <c r="V319" s="9" t="s">
        <v>14</v>
      </c>
      <c r="Y319" s="9" t="s">
        <v>28</v>
      </c>
      <c r="Z319" s="9" t="s">
        <v>28</v>
      </c>
    </row>
    <row r="320" spans="1:26" x14ac:dyDescent="0.15">
      <c r="A320" s="9" t="s">
        <v>23</v>
      </c>
      <c r="B320" s="9">
        <v>10207621</v>
      </c>
      <c r="C320" s="9">
        <v>10497583</v>
      </c>
      <c r="D320" s="9">
        <f t="shared" si="9"/>
        <v>289.96199999999999</v>
      </c>
      <c r="E320" s="11">
        <v>35.637305449315896</v>
      </c>
      <c r="F320" s="11">
        <v>0.22975415188053</v>
      </c>
      <c r="G320" s="11">
        <v>9.3208537044474689</v>
      </c>
      <c r="H320" s="11">
        <v>2.7027027027027</v>
      </c>
      <c r="I320" s="11">
        <v>1.8433676069829898</v>
      </c>
      <c r="J320" s="11">
        <v>3.5620377984224101</v>
      </c>
      <c r="K320" s="2">
        <f t="shared" si="10"/>
        <v>2.03918918918919</v>
      </c>
      <c r="L320" s="2">
        <f t="shared" si="10"/>
        <v>2.0391891891891825</v>
      </c>
      <c r="M320" s="1">
        <v>1406</v>
      </c>
      <c r="N320" s="9">
        <v>38</v>
      </c>
      <c r="O320" s="9" t="s">
        <v>13</v>
      </c>
      <c r="P320" s="11">
        <v>4.57086265161771</v>
      </c>
      <c r="Q320" s="11">
        <v>1.3253810470510301</v>
      </c>
      <c r="R320" s="11">
        <v>0.744507192061025</v>
      </c>
      <c r="S320" s="11">
        <v>1.90625490204104</v>
      </c>
      <c r="T320" s="1">
        <v>1509</v>
      </c>
      <c r="U320" s="9">
        <v>20</v>
      </c>
      <c r="V320" s="9"/>
      <c r="Y320" s="9" t="s">
        <v>28</v>
      </c>
      <c r="Z320" s="9" t="s">
        <v>28</v>
      </c>
    </row>
    <row r="321" spans="1:26" x14ac:dyDescent="0.15">
      <c r="A321" s="9" t="s">
        <v>23</v>
      </c>
      <c r="B321" s="9">
        <v>10497583</v>
      </c>
      <c r="C321" s="9">
        <v>10783157</v>
      </c>
      <c r="D321" s="9">
        <f t="shared" si="9"/>
        <v>285.57400000000001</v>
      </c>
      <c r="E321" s="11">
        <v>35.301759607808805</v>
      </c>
      <c r="F321" s="11">
        <v>0.20454933080364299</v>
      </c>
      <c r="G321" s="11">
        <v>2.7396001354358703</v>
      </c>
      <c r="H321" s="11">
        <v>0.78236130867709797</v>
      </c>
      <c r="I321" s="11">
        <v>0.32001532083239098</v>
      </c>
      <c r="J321" s="11">
        <v>1.24470729652181</v>
      </c>
      <c r="K321" s="2">
        <f t="shared" si="10"/>
        <v>1.4747510668563331</v>
      </c>
      <c r="L321" s="2">
        <f t="shared" si="10"/>
        <v>1.4747510668563293</v>
      </c>
      <c r="M321" s="1">
        <v>1406</v>
      </c>
      <c r="N321" s="9">
        <v>11</v>
      </c>
      <c r="O321" s="9"/>
      <c r="P321" s="11">
        <v>1.85766953963001</v>
      </c>
      <c r="Q321" s="11">
        <v>0.53050397877984101</v>
      </c>
      <c r="R321" s="11">
        <v>0.16288347715500501</v>
      </c>
      <c r="S321" s="11">
        <v>0.89812448040467696</v>
      </c>
      <c r="T321" s="1">
        <v>1508</v>
      </c>
      <c r="U321" s="9">
        <v>8</v>
      </c>
      <c r="V321" s="9"/>
      <c r="Y321" s="9" t="s">
        <v>28</v>
      </c>
      <c r="Z321" s="9" t="s">
        <v>28</v>
      </c>
    </row>
    <row r="322" spans="1:26" x14ac:dyDescent="0.15">
      <c r="A322" s="9" t="s">
        <v>23</v>
      </c>
      <c r="B322" s="9">
        <v>10783157</v>
      </c>
      <c r="C322" s="9">
        <v>11150428</v>
      </c>
      <c r="D322" s="9">
        <f t="shared" si="9"/>
        <v>367.27100000000002</v>
      </c>
      <c r="E322" s="11">
        <v>36.715023198065701</v>
      </c>
      <c r="F322" s="11">
        <v>0.23172918853088401</v>
      </c>
      <c r="G322" s="11">
        <v>2.7111584185016602</v>
      </c>
      <c r="H322" s="11">
        <v>0.99573257467994303</v>
      </c>
      <c r="I322" s="11">
        <v>0.47413595461757302</v>
      </c>
      <c r="J322" s="11">
        <v>1.51732919474231</v>
      </c>
      <c r="K322" s="2">
        <f t="shared" si="10"/>
        <v>3.7539118065433827</v>
      </c>
      <c r="L322" s="2">
        <f t="shared" si="10"/>
        <v>3.7539118065433912</v>
      </c>
      <c r="M322" s="1">
        <v>1406</v>
      </c>
      <c r="N322" s="9">
        <v>14</v>
      </c>
      <c r="O322" s="9"/>
      <c r="P322" s="11">
        <v>0.72222219333333404</v>
      </c>
      <c r="Q322" s="11">
        <v>0.26525198938992001</v>
      </c>
      <c r="R322" s="11">
        <v>5.3050397877979901E-3</v>
      </c>
      <c r="S322" s="11">
        <v>0.52519893899204195</v>
      </c>
      <c r="T322" s="1">
        <v>1508</v>
      </c>
      <c r="U322" s="9">
        <v>4</v>
      </c>
      <c r="V322" s="9"/>
      <c r="X322" s="9" t="s">
        <v>15</v>
      </c>
      <c r="Y322" s="9" t="s">
        <v>28</v>
      </c>
      <c r="Z322" s="9" t="s">
        <v>28</v>
      </c>
    </row>
    <row r="323" spans="1:26" x14ac:dyDescent="0.15">
      <c r="A323" s="9" t="s">
        <v>23</v>
      </c>
      <c r="B323" s="9">
        <v>13187261</v>
      </c>
      <c r="C323" s="9">
        <v>13469056</v>
      </c>
      <c r="D323" s="9">
        <f t="shared" si="9"/>
        <v>281.79500000000002</v>
      </c>
      <c r="E323" s="11">
        <v>36.221592925378602</v>
      </c>
      <c r="F323" s="11">
        <v>0.21884021284440699</v>
      </c>
      <c r="G323" s="11">
        <v>1.5143668895431099</v>
      </c>
      <c r="H323" s="11">
        <v>0.42674253200569001</v>
      </c>
      <c r="I323" s="11">
        <v>8.5277390052985291E-2</v>
      </c>
      <c r="J323" s="11">
        <v>0.76820767395839495</v>
      </c>
      <c r="K323" s="2">
        <f t="shared" si="10"/>
        <v>2.1465149359886238</v>
      </c>
      <c r="L323" s="2">
        <f t="shared" si="10"/>
        <v>2.1465149359886215</v>
      </c>
      <c r="M323" s="1">
        <v>1406</v>
      </c>
      <c r="N323" s="9">
        <v>6</v>
      </c>
      <c r="O323" s="9"/>
      <c r="P323" s="11">
        <v>0.70550028054924097</v>
      </c>
      <c r="Q323" s="11">
        <v>0.198807157057654</v>
      </c>
      <c r="R323" s="11">
        <v>0</v>
      </c>
      <c r="S323" s="11">
        <v>0.42377863372001301</v>
      </c>
      <c r="T323" s="1">
        <v>1509</v>
      </c>
      <c r="U323" s="9">
        <v>3</v>
      </c>
      <c r="V323" s="9"/>
      <c r="Y323" s="9" t="s">
        <v>28</v>
      </c>
      <c r="Z323" s="9" t="s">
        <v>28</v>
      </c>
    </row>
    <row r="324" spans="1:26" x14ac:dyDescent="0.15">
      <c r="A324" s="9" t="s">
        <v>23</v>
      </c>
      <c r="B324" s="9">
        <v>13469056</v>
      </c>
      <c r="C324" s="9">
        <v>13771680</v>
      </c>
      <c r="D324" s="9">
        <f t="shared" si="9"/>
        <v>302.62400000000002</v>
      </c>
      <c r="E324" s="11">
        <v>33.327715819909102</v>
      </c>
      <c r="F324" s="11">
        <v>0.217024085382058</v>
      </c>
      <c r="G324" s="11">
        <v>3.0552955616543995</v>
      </c>
      <c r="H324" s="11">
        <v>0.92460881934565997</v>
      </c>
      <c r="I324" s="11">
        <v>0.42198573969349695</v>
      </c>
      <c r="J324" s="11">
        <v>1.4272318989978199</v>
      </c>
      <c r="K324" s="2">
        <f t="shared" si="10"/>
        <v>0.73433405704873922</v>
      </c>
      <c r="L324" s="2">
        <f t="shared" si="10"/>
        <v>0.73433405704873489</v>
      </c>
      <c r="M324" s="1">
        <v>1406</v>
      </c>
      <c r="N324" s="9">
        <v>13</v>
      </c>
      <c r="O324" s="9" t="s">
        <v>14</v>
      </c>
      <c r="P324" s="11">
        <v>4.1606344310565095</v>
      </c>
      <c r="Q324" s="11">
        <v>1.2591119946984799</v>
      </c>
      <c r="R324" s="11">
        <v>0.69294619421208403</v>
      </c>
      <c r="S324" s="11">
        <v>1.82527779518488</v>
      </c>
      <c r="T324" s="1">
        <v>1509</v>
      </c>
      <c r="U324" s="9">
        <v>19</v>
      </c>
      <c r="V324" s="9"/>
      <c r="Y324" s="9" t="s">
        <v>28</v>
      </c>
      <c r="Z324" s="9" t="s">
        <v>28</v>
      </c>
    </row>
    <row r="325" spans="1:26" x14ac:dyDescent="0.15">
      <c r="A325" s="9" t="s">
        <v>23</v>
      </c>
      <c r="B325" s="9">
        <v>13771680</v>
      </c>
      <c r="C325" s="9">
        <v>14091838</v>
      </c>
      <c r="D325" s="9">
        <f t="shared" si="9"/>
        <v>320.15800000000002</v>
      </c>
      <c r="E325" s="11">
        <v>34.390724608710002</v>
      </c>
      <c r="F325" s="11">
        <v>0.21660166333120401</v>
      </c>
      <c r="G325" s="11">
        <v>4.6250464512686102</v>
      </c>
      <c r="H325" s="11">
        <v>1.48075024679171</v>
      </c>
      <c r="I325" s="11">
        <v>0.73138723015137996</v>
      </c>
      <c r="J325" s="11">
        <v>2.23011326343204</v>
      </c>
      <c r="K325" s="2">
        <f t="shared" si="10"/>
        <v>1.1158510788323226</v>
      </c>
      <c r="L325" s="2">
        <f t="shared" si="10"/>
        <v>1.115851078832323</v>
      </c>
      <c r="M325" s="1">
        <v>1013</v>
      </c>
      <c r="N325" s="9">
        <v>15</v>
      </c>
      <c r="O325" s="9"/>
      <c r="P325" s="11">
        <v>4.1448599539899798</v>
      </c>
      <c r="Q325" s="11">
        <v>1.3270142180094802</v>
      </c>
      <c r="R325" s="11">
        <v>0.63188166084579001</v>
      </c>
      <c r="S325" s="11">
        <v>2.0221467751731703</v>
      </c>
      <c r="T325" s="1">
        <v>1055</v>
      </c>
      <c r="U325" s="9">
        <v>14</v>
      </c>
      <c r="V325" s="9"/>
      <c r="Y325" s="9" t="s">
        <v>28</v>
      </c>
      <c r="Z325" s="9" t="s">
        <v>28</v>
      </c>
    </row>
    <row r="326" spans="1:26" x14ac:dyDescent="0.15">
      <c r="A326" s="9" t="s">
        <v>23</v>
      </c>
      <c r="B326" s="9">
        <v>14091838</v>
      </c>
      <c r="C326" s="9">
        <v>14537550</v>
      </c>
      <c r="D326" s="9">
        <f t="shared" si="9"/>
        <v>445.71199999999999</v>
      </c>
      <c r="E326" s="11">
        <v>32.675286563326601</v>
      </c>
      <c r="F326" s="11">
        <v>0.22380355326665</v>
      </c>
      <c r="G326" s="11">
        <v>3.5436860264590804</v>
      </c>
      <c r="H326" s="11">
        <v>1.5794669299111501</v>
      </c>
      <c r="I326" s="11">
        <v>0.80552813425468406</v>
      </c>
      <c r="J326" s="11">
        <v>2.3534057255676197</v>
      </c>
      <c r="K326" s="2">
        <f t="shared" si="10"/>
        <v>1.5148523736875155</v>
      </c>
      <c r="L326" s="2">
        <f t="shared" si="10"/>
        <v>1.5148523736875108</v>
      </c>
      <c r="M326" s="1">
        <v>1013</v>
      </c>
      <c r="N326" s="9">
        <v>16</v>
      </c>
      <c r="O326" s="9" t="s">
        <v>14</v>
      </c>
      <c r="P326" s="11">
        <v>2.3392946322768702</v>
      </c>
      <c r="Q326" s="11">
        <v>1.04265402843602</v>
      </c>
      <c r="R326" s="11">
        <v>0.42648487307141497</v>
      </c>
      <c r="S326" s="11">
        <v>1.65882318380062</v>
      </c>
      <c r="T326" s="1">
        <v>1055</v>
      </c>
      <c r="U326" s="9">
        <v>11</v>
      </c>
      <c r="V326" s="9"/>
      <c r="Y326" s="9" t="s">
        <v>28</v>
      </c>
      <c r="Z326" s="9" t="s">
        <v>28</v>
      </c>
    </row>
    <row r="327" spans="1:26" x14ac:dyDescent="0.15">
      <c r="A327" s="9" t="s">
        <v>23</v>
      </c>
      <c r="B327" s="9">
        <v>14537550</v>
      </c>
      <c r="C327" s="9">
        <v>14844741</v>
      </c>
      <c r="D327" s="9">
        <f t="shared" ref="D327:D369" si="11">(C327-B327)/1000</f>
        <v>307.19099999999997</v>
      </c>
      <c r="E327" s="11">
        <v>34.583908435115504</v>
      </c>
      <c r="F327" s="11">
        <v>0.20251294463646399</v>
      </c>
      <c r="G327" s="11">
        <v>5.5606430290527804</v>
      </c>
      <c r="H327" s="11">
        <v>1.7081850533807799</v>
      </c>
      <c r="I327" s="11">
        <v>1.0247686980989301</v>
      </c>
      <c r="J327" s="11">
        <v>2.39160140866263</v>
      </c>
      <c r="K327" s="2">
        <f t="shared" si="10"/>
        <v>1.7104626334519555</v>
      </c>
      <c r="L327" s="2">
        <f t="shared" si="10"/>
        <v>1.710462633451955</v>
      </c>
      <c r="M327" s="1">
        <v>1405</v>
      </c>
      <c r="N327" s="9">
        <v>24</v>
      </c>
      <c r="O327" s="9"/>
      <c r="P327" s="11">
        <v>3.2509584952642996</v>
      </c>
      <c r="Q327" s="11">
        <v>0.99866844207722993</v>
      </c>
      <c r="R327" s="11">
        <v>0.49327247945628899</v>
      </c>
      <c r="S327" s="11">
        <v>1.5040644046981699</v>
      </c>
      <c r="T327" s="1">
        <v>1502</v>
      </c>
      <c r="U327" s="9">
        <v>15</v>
      </c>
      <c r="V327" s="9"/>
      <c r="Y327" s="9" t="s">
        <v>28</v>
      </c>
      <c r="Z327" s="9" t="s">
        <v>28</v>
      </c>
    </row>
    <row r="328" spans="1:26" x14ac:dyDescent="0.15">
      <c r="A328" s="9" t="s">
        <v>23</v>
      </c>
      <c r="B328" s="9">
        <v>14844741</v>
      </c>
      <c r="C328" s="9">
        <v>15127379</v>
      </c>
      <c r="D328" s="9">
        <f t="shared" si="11"/>
        <v>282.63799999999998</v>
      </c>
      <c r="E328" s="11">
        <v>32.742473614752399</v>
      </c>
      <c r="F328" s="11">
        <v>0.22655634022794399</v>
      </c>
      <c r="G328" s="11">
        <v>3.02184952073278</v>
      </c>
      <c r="H328" s="11">
        <v>0.85409252669039204</v>
      </c>
      <c r="I328" s="11">
        <v>0.37084418749679798</v>
      </c>
      <c r="J328" s="11">
        <v>1.33734086588399</v>
      </c>
      <c r="K328" s="2">
        <f t="shared" si="10"/>
        <v>0.61087951194712786</v>
      </c>
      <c r="L328" s="2">
        <f t="shared" si="10"/>
        <v>0.61087951194712919</v>
      </c>
      <c r="M328" s="1">
        <v>1405</v>
      </c>
      <c r="N328" s="9">
        <v>12</v>
      </c>
      <c r="O328" s="9" t="s">
        <v>14</v>
      </c>
      <c r="P328" s="11">
        <v>4.9467193802275098</v>
      </c>
      <c r="Q328" s="11">
        <v>1.3981358189081199</v>
      </c>
      <c r="R328" s="11">
        <v>0.80014325152373611</v>
      </c>
      <c r="S328" s="11">
        <v>1.9961283862924999</v>
      </c>
      <c r="T328" s="1">
        <v>1502</v>
      </c>
      <c r="U328" s="9">
        <v>21</v>
      </c>
      <c r="V328" s="9" t="s">
        <v>13</v>
      </c>
      <c r="Y328" s="9" t="s">
        <v>28</v>
      </c>
      <c r="Z328" s="9" t="s">
        <v>28</v>
      </c>
    </row>
    <row r="329" spans="1:26" x14ac:dyDescent="0.15">
      <c r="A329" s="9" t="s">
        <v>23</v>
      </c>
      <c r="B329" s="9">
        <v>15127379</v>
      </c>
      <c r="C329" s="9">
        <v>15409641</v>
      </c>
      <c r="D329" s="9">
        <f t="shared" si="11"/>
        <v>282.262</v>
      </c>
      <c r="E329" s="11">
        <v>33.946709274683499</v>
      </c>
      <c r="F329" s="11">
        <v>0.23245838395195001</v>
      </c>
      <c r="G329" s="11">
        <v>6.8033762626543508</v>
      </c>
      <c r="H329" s="11">
        <v>1.9203413940256</v>
      </c>
      <c r="I329" s="11">
        <v>1.19598444178485</v>
      </c>
      <c r="J329" s="11">
        <v>2.6446983462663503</v>
      </c>
      <c r="K329" s="2">
        <f t="shared" si="10"/>
        <v>1.8111219772403968</v>
      </c>
      <c r="L329" s="2">
        <f t="shared" si="10"/>
        <v>1.811121977240397</v>
      </c>
      <c r="M329" s="1">
        <v>1406</v>
      </c>
      <c r="N329" s="9">
        <v>27</v>
      </c>
      <c r="O329" s="9"/>
      <c r="P329" s="11">
        <v>3.7564428835547798</v>
      </c>
      <c r="Q329" s="11">
        <v>1.06030483764082</v>
      </c>
      <c r="R329" s="11">
        <v>0.540755467196817</v>
      </c>
      <c r="S329" s="11">
        <v>1.5798542080848199</v>
      </c>
      <c r="T329" s="1">
        <v>1509</v>
      </c>
      <c r="U329" s="9">
        <v>16</v>
      </c>
      <c r="V329" s="9"/>
      <c r="Y329" s="9" t="s">
        <v>28</v>
      </c>
      <c r="Z329" s="9" t="s">
        <v>28</v>
      </c>
    </row>
    <row r="330" spans="1:26" x14ac:dyDescent="0.15">
      <c r="A330" s="9" t="s">
        <v>23</v>
      </c>
      <c r="B330" s="9">
        <v>15409641</v>
      </c>
      <c r="C330" s="9">
        <v>15702358</v>
      </c>
      <c r="D330" s="9">
        <f t="shared" si="11"/>
        <v>292.71699999999998</v>
      </c>
      <c r="E330" s="11">
        <v>35.003997021023601</v>
      </c>
      <c r="F330" s="11">
        <v>0.21907132359127299</v>
      </c>
      <c r="G330" s="11">
        <v>4.3735868515672793</v>
      </c>
      <c r="H330" s="11">
        <v>1.2802275960170699</v>
      </c>
      <c r="I330" s="11">
        <v>0.68879262114126705</v>
      </c>
      <c r="J330" s="11">
        <v>1.87166257089287</v>
      </c>
      <c r="K330" s="2">
        <f t="shared" si="10"/>
        <v>1.6098862019914688</v>
      </c>
      <c r="L330" s="2">
        <f t="shared" si="10"/>
        <v>1.6098862019914659</v>
      </c>
      <c r="M330" s="1">
        <v>1406</v>
      </c>
      <c r="N330" s="9">
        <v>18</v>
      </c>
      <c r="O330" s="9"/>
      <c r="P330" s="11">
        <v>2.7167055945675198</v>
      </c>
      <c r="Q330" s="11">
        <v>0.79522862823061602</v>
      </c>
      <c r="R330" s="11">
        <v>0.34528567490589801</v>
      </c>
      <c r="S330" s="11">
        <v>1.2451715815553301</v>
      </c>
      <c r="T330" s="1">
        <v>1509</v>
      </c>
      <c r="U330" s="9">
        <v>12</v>
      </c>
      <c r="V330" s="9"/>
      <c r="Y330" s="9" t="s">
        <v>28</v>
      </c>
      <c r="Z330" s="9" t="s">
        <v>28</v>
      </c>
    </row>
    <row r="331" spans="1:26" x14ac:dyDescent="0.15">
      <c r="A331" s="9" t="s">
        <v>23</v>
      </c>
      <c r="B331" s="9">
        <v>15702358</v>
      </c>
      <c r="C331" s="9">
        <v>15991589</v>
      </c>
      <c r="D331" s="9">
        <f t="shared" si="11"/>
        <v>289.23099999999999</v>
      </c>
      <c r="E331" s="11">
        <v>34.367220777783899</v>
      </c>
      <c r="F331" s="11">
        <v>0.220414433688124</v>
      </c>
      <c r="G331" s="11">
        <v>5.4099221986301496</v>
      </c>
      <c r="H331" s="11">
        <v>1.5647226173541999</v>
      </c>
      <c r="I331" s="11">
        <v>0.91086665083542995</v>
      </c>
      <c r="J331" s="11">
        <v>2.2185785838729699</v>
      </c>
      <c r="K331" s="2">
        <f t="shared" si="10"/>
        <v>0.87450608503239957</v>
      </c>
      <c r="L331" s="2">
        <f t="shared" si="10"/>
        <v>0.87450608503240124</v>
      </c>
      <c r="M331" s="1">
        <v>1406</v>
      </c>
      <c r="N331" s="9">
        <v>22</v>
      </c>
      <c r="O331" s="9"/>
      <c r="P331" s="11">
        <v>6.1862602115910006</v>
      </c>
      <c r="Q331" s="11">
        <v>1.78926441351889</v>
      </c>
      <c r="R331" s="11">
        <v>1.11434998353181</v>
      </c>
      <c r="S331" s="11">
        <v>2.4641788435059699</v>
      </c>
      <c r="T331" s="1">
        <v>1509</v>
      </c>
      <c r="U331" s="9">
        <v>27</v>
      </c>
      <c r="V331" s="9" t="s">
        <v>13</v>
      </c>
      <c r="Y331" s="9" t="s">
        <v>28</v>
      </c>
      <c r="Z331" s="9" t="s">
        <v>28</v>
      </c>
    </row>
    <row r="332" spans="1:26" x14ac:dyDescent="0.15">
      <c r="A332" s="9" t="s">
        <v>23</v>
      </c>
      <c r="B332" s="9">
        <v>15991589</v>
      </c>
      <c r="C332" s="9">
        <v>16265201</v>
      </c>
      <c r="D332" s="9">
        <f t="shared" si="11"/>
        <v>273.61200000000002</v>
      </c>
      <c r="E332" s="11">
        <v>34.891982471593103</v>
      </c>
      <c r="F332" s="11">
        <v>0.20218448372346801</v>
      </c>
      <c r="G332" s="11">
        <v>6.4985723754245592</v>
      </c>
      <c r="H332" s="11">
        <v>1.7780938833570399</v>
      </c>
      <c r="I332" s="11">
        <v>1.08108108108108</v>
      </c>
      <c r="J332" s="11">
        <v>2.475106685633</v>
      </c>
      <c r="K332" s="2">
        <f t="shared" si="10"/>
        <v>1.2196107590844421</v>
      </c>
      <c r="L332" s="2">
        <f t="shared" si="10"/>
        <v>1.2196107590844425</v>
      </c>
      <c r="M332" s="1">
        <v>1406</v>
      </c>
      <c r="N332" s="9">
        <v>25</v>
      </c>
      <c r="O332" s="9"/>
      <c r="P332" s="11">
        <v>5.3283986936151804</v>
      </c>
      <c r="Q332" s="11">
        <v>1.4579191517561298</v>
      </c>
      <c r="R332" s="11">
        <v>0.84869351297190698</v>
      </c>
      <c r="S332" s="11">
        <v>2.0671447905403499</v>
      </c>
      <c r="T332" s="1">
        <v>1509</v>
      </c>
      <c r="U332" s="9">
        <v>22</v>
      </c>
      <c r="V332" s="9" t="s">
        <v>13</v>
      </c>
      <c r="Y332" s="9" t="s">
        <v>28</v>
      </c>
      <c r="Z332" s="9" t="s">
        <v>28</v>
      </c>
    </row>
    <row r="333" spans="1:26" x14ac:dyDescent="0.15">
      <c r="A333" s="9" t="s">
        <v>23</v>
      </c>
      <c r="B333" s="9">
        <v>16265201</v>
      </c>
      <c r="C333" s="9">
        <v>16555630</v>
      </c>
      <c r="D333" s="9">
        <f t="shared" si="11"/>
        <v>290.42899999999997</v>
      </c>
      <c r="E333" s="11">
        <v>35.292153014495696</v>
      </c>
      <c r="F333" s="11">
        <v>0.21361425639262899</v>
      </c>
      <c r="G333" s="11">
        <v>3.8874505321919801</v>
      </c>
      <c r="H333" s="11">
        <v>1.12903225806452</v>
      </c>
      <c r="I333" s="11">
        <v>0.53760899370347803</v>
      </c>
      <c r="J333" s="11">
        <v>1.72045552242556</v>
      </c>
      <c r="K333" s="2">
        <f t="shared" si="10"/>
        <v>1.4197580645161296</v>
      </c>
      <c r="L333" s="2">
        <f t="shared" si="10"/>
        <v>1.4197580645161345</v>
      </c>
      <c r="M333" s="1">
        <v>1240</v>
      </c>
      <c r="N333" s="9">
        <v>14</v>
      </c>
      <c r="O333" s="9"/>
      <c r="P333" s="11">
        <v>2.7381077307117598</v>
      </c>
      <c r="Q333" s="11">
        <v>0.79522862823061602</v>
      </c>
      <c r="R333" s="11">
        <v>0.34528567490589801</v>
      </c>
      <c r="S333" s="11">
        <v>1.2451715815553301</v>
      </c>
      <c r="T333" s="1">
        <v>1509</v>
      </c>
      <c r="U333" s="9">
        <v>12</v>
      </c>
      <c r="V333" s="9"/>
      <c r="Y333" s="9" t="s">
        <v>28</v>
      </c>
      <c r="Z333" s="9" t="s">
        <v>28</v>
      </c>
    </row>
    <row r="334" spans="1:26" x14ac:dyDescent="0.15">
      <c r="A334" s="9" t="s">
        <v>23</v>
      </c>
      <c r="B334" s="9">
        <v>16555630</v>
      </c>
      <c r="C334" s="9">
        <v>16838603</v>
      </c>
      <c r="D334" s="9">
        <f t="shared" si="11"/>
        <v>282.97300000000001</v>
      </c>
      <c r="E334" s="11">
        <v>36.015676351891003</v>
      </c>
      <c r="F334" s="11">
        <v>0.215789790644691</v>
      </c>
      <c r="G334" s="11">
        <v>4.8448540923741499</v>
      </c>
      <c r="H334" s="11">
        <v>1.37096774193548</v>
      </c>
      <c r="I334" s="11">
        <v>0.71925104627333403</v>
      </c>
      <c r="J334" s="11">
        <v>2.0226844375976301</v>
      </c>
      <c r="K334" s="2">
        <f t="shared" si="10"/>
        <v>1.0888370118845485</v>
      </c>
      <c r="L334" s="2">
        <f t="shared" si="10"/>
        <v>1.0888370118845434</v>
      </c>
      <c r="M334" s="1">
        <v>1240</v>
      </c>
      <c r="N334" s="9">
        <v>17</v>
      </c>
      <c r="O334" s="9"/>
      <c r="P334" s="11">
        <v>4.4495677860809701</v>
      </c>
      <c r="Q334" s="11">
        <v>1.2591119946984799</v>
      </c>
      <c r="R334" s="11">
        <v>0.69294619421208403</v>
      </c>
      <c r="S334" s="11">
        <v>1.82527779518488</v>
      </c>
      <c r="T334" s="1">
        <v>1509</v>
      </c>
      <c r="U334" s="9">
        <v>19</v>
      </c>
      <c r="V334" s="9"/>
      <c r="Y334" s="9" t="s">
        <v>28</v>
      </c>
      <c r="Z334" s="9" t="s">
        <v>28</v>
      </c>
    </row>
    <row r="335" spans="1:26" x14ac:dyDescent="0.15">
      <c r="A335" s="9" t="s">
        <v>23</v>
      </c>
      <c r="B335" s="9">
        <v>16838603</v>
      </c>
      <c r="C335" s="9">
        <v>17130805</v>
      </c>
      <c r="D335" s="9">
        <f t="shared" si="11"/>
        <v>292.202</v>
      </c>
      <c r="E335" s="11">
        <v>33.940445512195296</v>
      </c>
      <c r="F335" s="11">
        <v>0.22389201198265199</v>
      </c>
      <c r="G335" s="11">
        <v>5.8417269091103101</v>
      </c>
      <c r="H335" s="11">
        <v>1.70697012802276</v>
      </c>
      <c r="I335" s="11">
        <v>1.0240398441173499</v>
      </c>
      <c r="J335" s="11">
        <v>2.3899004119281702</v>
      </c>
      <c r="K335" s="2">
        <f t="shared" si="10"/>
        <v>2.1465149359886189</v>
      </c>
      <c r="L335" s="2">
        <f t="shared" si="10"/>
        <v>2.1465149359886215</v>
      </c>
      <c r="M335" s="1">
        <v>1406</v>
      </c>
      <c r="N335" s="9">
        <v>24</v>
      </c>
      <c r="O335" s="9"/>
      <c r="P335" s="11">
        <v>2.7214937157750501</v>
      </c>
      <c r="Q335" s="11">
        <v>0.79522862823061602</v>
      </c>
      <c r="R335" s="11">
        <v>0.34528567490589801</v>
      </c>
      <c r="S335" s="11">
        <v>1.2451715815553301</v>
      </c>
      <c r="T335" s="1">
        <v>1509</v>
      </c>
      <c r="U335" s="9">
        <v>12</v>
      </c>
      <c r="V335" s="9"/>
      <c r="Y335" s="9" t="s">
        <v>28</v>
      </c>
      <c r="Z335" s="9" t="s">
        <v>28</v>
      </c>
    </row>
    <row r="336" spans="1:26" x14ac:dyDescent="0.15">
      <c r="A336" s="9" t="s">
        <v>23</v>
      </c>
      <c r="B336" s="9">
        <v>17130805</v>
      </c>
      <c r="C336" s="9">
        <v>17421475</v>
      </c>
      <c r="D336" s="9">
        <f t="shared" si="11"/>
        <v>290.67</v>
      </c>
      <c r="E336" s="11">
        <v>35.0031478888503</v>
      </c>
      <c r="F336" s="11">
        <v>0.22399822521422699</v>
      </c>
      <c r="G336" s="11">
        <v>1.4681290256189601</v>
      </c>
      <c r="H336" s="11">
        <v>0.42674253200569001</v>
      </c>
      <c r="I336" s="11">
        <v>8.5277390052985291E-2</v>
      </c>
      <c r="J336" s="11">
        <v>0.76820767395839495</v>
      </c>
      <c r="K336" s="2">
        <f t="shared" si="10"/>
        <v>0.91993497256654766</v>
      </c>
      <c r="L336" s="2">
        <f t="shared" si="10"/>
        <v>0.91993497256655077</v>
      </c>
      <c r="M336" s="1">
        <v>1406</v>
      </c>
      <c r="N336" s="9">
        <v>6</v>
      </c>
      <c r="O336" s="9" t="s">
        <v>14</v>
      </c>
      <c r="P336" s="11">
        <v>1.59590522091251</v>
      </c>
      <c r="Q336" s="11">
        <v>0.46388336646785999</v>
      </c>
      <c r="R336" s="11">
        <v>0.120233759464109</v>
      </c>
      <c r="S336" s="11">
        <v>0.80753297347160991</v>
      </c>
      <c r="T336" s="1">
        <v>1509</v>
      </c>
      <c r="U336" s="9">
        <v>7</v>
      </c>
      <c r="V336" s="9" t="s">
        <v>14</v>
      </c>
      <c r="Y336" s="9" t="s">
        <v>28</v>
      </c>
      <c r="Z336" s="9" t="s">
        <v>28</v>
      </c>
    </row>
    <row r="337" spans="1:26" x14ac:dyDescent="0.15">
      <c r="A337" s="9" t="s">
        <v>23</v>
      </c>
      <c r="B337" s="9">
        <v>17421475</v>
      </c>
      <c r="C337" s="9">
        <v>17716201</v>
      </c>
      <c r="D337" s="9">
        <f t="shared" si="11"/>
        <v>294.726</v>
      </c>
      <c r="E337" s="11">
        <v>35.082975092204002</v>
      </c>
      <c r="F337" s="11">
        <v>0.20970568106123399</v>
      </c>
      <c r="G337" s="11">
        <v>2.8958495964447799</v>
      </c>
      <c r="H337" s="11">
        <v>0.85348506401138002</v>
      </c>
      <c r="I337" s="11">
        <v>0.37058042918421102</v>
      </c>
      <c r="J337" s="11">
        <v>1.33638969883855</v>
      </c>
      <c r="K337" s="2">
        <f t="shared" si="10"/>
        <v>2.575817923186341</v>
      </c>
      <c r="L337" s="2">
        <f t="shared" si="10"/>
        <v>2.5758179231863436</v>
      </c>
      <c r="M337" s="1">
        <v>1406</v>
      </c>
      <c r="N337" s="9">
        <v>12</v>
      </c>
      <c r="O337" s="9" t="s">
        <v>14</v>
      </c>
      <c r="P337" s="11">
        <v>1.12424467986563</v>
      </c>
      <c r="Q337" s="11">
        <v>0.33134526176275697</v>
      </c>
      <c r="R337" s="11">
        <v>4.0908334267754504E-2</v>
      </c>
      <c r="S337" s="11">
        <v>0.62178218925775997</v>
      </c>
      <c r="T337" s="1">
        <v>1509</v>
      </c>
      <c r="U337" s="9">
        <v>5</v>
      </c>
      <c r="V337" s="9" t="s">
        <v>14</v>
      </c>
      <c r="Y337" s="9" t="s">
        <v>28</v>
      </c>
      <c r="Z337" s="9" t="s">
        <v>28</v>
      </c>
    </row>
    <row r="338" spans="1:26" x14ac:dyDescent="0.15">
      <c r="A338" s="9" t="s">
        <v>23</v>
      </c>
      <c r="B338" s="9">
        <v>17716201</v>
      </c>
      <c r="C338" s="9">
        <v>18005535</v>
      </c>
      <c r="D338" s="9">
        <f t="shared" si="11"/>
        <v>289.334</v>
      </c>
      <c r="E338" s="11">
        <v>34.394732749235303</v>
      </c>
      <c r="F338" s="11">
        <v>0.23608704686564499</v>
      </c>
      <c r="G338" s="11">
        <v>6.6370864016645204</v>
      </c>
      <c r="H338" s="11">
        <v>1.9203413940256</v>
      </c>
      <c r="I338" s="11">
        <v>1.19598444178485</v>
      </c>
      <c r="J338" s="11">
        <v>2.6446983462663503</v>
      </c>
      <c r="K338" s="2">
        <f t="shared" si="10"/>
        <v>3.6222439544807949</v>
      </c>
      <c r="L338" s="2">
        <f t="shared" si="10"/>
        <v>3.6222439544807874</v>
      </c>
      <c r="M338" s="1">
        <v>1406</v>
      </c>
      <c r="N338" s="9">
        <v>27</v>
      </c>
      <c r="O338" s="9"/>
      <c r="P338" s="11">
        <v>1.8323134733800299</v>
      </c>
      <c r="Q338" s="11">
        <v>0.53015241882041098</v>
      </c>
      <c r="R338" s="11">
        <v>0.16277553581825502</v>
      </c>
      <c r="S338" s="11">
        <v>0.89752930182256696</v>
      </c>
      <c r="T338" s="1">
        <v>1509</v>
      </c>
      <c r="U338" s="9">
        <v>8</v>
      </c>
      <c r="V338" s="9"/>
      <c r="Y338" s="9" t="s">
        <v>28</v>
      </c>
      <c r="Z338" s="9" t="s">
        <v>28</v>
      </c>
    </row>
    <row r="339" spans="1:26" x14ac:dyDescent="0.15">
      <c r="A339" s="9" t="s">
        <v>23</v>
      </c>
      <c r="B339" s="9">
        <v>18005535</v>
      </c>
      <c r="C339" s="9">
        <v>18297638</v>
      </c>
      <c r="D339" s="9">
        <f t="shared" si="11"/>
        <v>292.10300000000001</v>
      </c>
      <c r="E339" s="11">
        <v>35.6698299235889</v>
      </c>
      <c r="F339" s="11">
        <v>0.21629871151604499</v>
      </c>
      <c r="G339" s="11">
        <v>3.6523167434003798</v>
      </c>
      <c r="H339" s="11">
        <v>1.06685633001422</v>
      </c>
      <c r="I339" s="11">
        <v>0.52695253495258898</v>
      </c>
      <c r="J339" s="11">
        <v>1.6067601250758501</v>
      </c>
      <c r="K339" s="2">
        <f t="shared" si="10"/>
        <v>1.0061788762446668</v>
      </c>
      <c r="L339" s="2">
        <f t="shared" si="10"/>
        <v>1.0061788762446628</v>
      </c>
      <c r="M339" s="1">
        <v>1406</v>
      </c>
      <c r="N339" s="9">
        <v>15</v>
      </c>
      <c r="O339" s="9"/>
      <c r="P339" s="11">
        <v>3.6298881139622203</v>
      </c>
      <c r="Q339" s="11">
        <v>1.06030483764082</v>
      </c>
      <c r="R339" s="11">
        <v>0.540755467196817</v>
      </c>
      <c r="S339" s="11">
        <v>1.5798542080848199</v>
      </c>
      <c r="T339" s="1">
        <v>1509</v>
      </c>
      <c r="U339" s="9">
        <v>16</v>
      </c>
      <c r="V339" s="9"/>
      <c r="Y339" s="9" t="s">
        <v>28</v>
      </c>
      <c r="Z339" s="9" t="s">
        <v>28</v>
      </c>
    </row>
    <row r="340" spans="1:26" x14ac:dyDescent="0.15">
      <c r="A340" s="9" t="s">
        <v>23</v>
      </c>
      <c r="B340" s="9">
        <v>18297638</v>
      </c>
      <c r="C340" s="9">
        <v>18582830</v>
      </c>
      <c r="D340" s="9">
        <f t="shared" si="11"/>
        <v>285.19200000000001</v>
      </c>
      <c r="E340" s="11">
        <v>35.353252008289097</v>
      </c>
      <c r="F340" s="11">
        <v>0.22440605931794</v>
      </c>
      <c r="G340" s="11">
        <v>3.8075391552875404</v>
      </c>
      <c r="H340" s="11">
        <v>1.0858835143139201</v>
      </c>
      <c r="I340" s="11">
        <v>0.444167365340911</v>
      </c>
      <c r="J340" s="11">
        <v>1.7275996632869299</v>
      </c>
      <c r="K340" s="2">
        <f t="shared" si="10"/>
        <v>1.4320088845014836</v>
      </c>
      <c r="L340" s="2">
        <f t="shared" si="10"/>
        <v>1.4320088845014807</v>
      </c>
      <c r="M340" s="1">
        <v>1013</v>
      </c>
      <c r="N340" s="9">
        <v>11</v>
      </c>
      <c r="O340" s="9"/>
      <c r="P340" s="11">
        <v>2.6588795617794196</v>
      </c>
      <c r="Q340" s="11">
        <v>0.75829383886255997</v>
      </c>
      <c r="R340" s="11">
        <v>0.23282301758269899</v>
      </c>
      <c r="S340" s="11">
        <v>1.28376466014242</v>
      </c>
      <c r="T340" s="1">
        <v>1055</v>
      </c>
      <c r="U340" s="9">
        <v>8</v>
      </c>
      <c r="V340" s="9"/>
      <c r="Y340" s="9" t="s">
        <v>28</v>
      </c>
      <c r="Z340" s="9" t="s">
        <v>28</v>
      </c>
    </row>
    <row r="341" spans="1:26" x14ac:dyDescent="0.15">
      <c r="A341" s="9" t="s">
        <v>23</v>
      </c>
      <c r="B341" s="9">
        <v>18582830</v>
      </c>
      <c r="C341" s="9">
        <v>18884575</v>
      </c>
      <c r="D341" s="9">
        <f t="shared" si="11"/>
        <v>301.745</v>
      </c>
      <c r="E341" s="11">
        <v>34.4833071523732</v>
      </c>
      <c r="F341" s="11">
        <v>0.214779049678647</v>
      </c>
      <c r="G341" s="11">
        <v>6.5430317631018893</v>
      </c>
      <c r="H341" s="11">
        <v>1.9743336623889398</v>
      </c>
      <c r="I341" s="11">
        <v>1.1090437836328499</v>
      </c>
      <c r="J341" s="11">
        <v>2.8396235411450301</v>
      </c>
      <c r="K341" s="2">
        <f t="shared" si="10"/>
        <v>2.3143577931337052</v>
      </c>
      <c r="L341" s="2">
        <f t="shared" si="10"/>
        <v>2.3143577931336994</v>
      </c>
      <c r="M341" s="1">
        <v>1013</v>
      </c>
      <c r="N341" s="9">
        <v>20</v>
      </c>
      <c r="O341" s="9"/>
      <c r="P341" s="11">
        <v>2.8271478949857798</v>
      </c>
      <c r="Q341" s="11">
        <v>0.85308056872037996</v>
      </c>
      <c r="R341" s="11">
        <v>0.29573459715639899</v>
      </c>
      <c r="S341" s="11">
        <v>1.4104265402843601</v>
      </c>
      <c r="T341" s="1">
        <v>1055</v>
      </c>
      <c r="U341" s="9">
        <v>9</v>
      </c>
      <c r="V341" s="9"/>
      <c r="Y341" s="9" t="s">
        <v>28</v>
      </c>
      <c r="Z341" s="9" t="s">
        <v>28</v>
      </c>
    </row>
    <row r="342" spans="1:26" x14ac:dyDescent="0.15">
      <c r="A342" s="9" t="s">
        <v>23</v>
      </c>
      <c r="B342" s="9">
        <v>18884575</v>
      </c>
      <c r="C342" s="9">
        <v>19186246</v>
      </c>
      <c r="D342" s="9">
        <f t="shared" si="11"/>
        <v>301.67099999999999</v>
      </c>
      <c r="E342" s="11">
        <v>34.033983929565899</v>
      </c>
      <c r="F342" s="11">
        <v>0.22055216280315099</v>
      </c>
      <c r="G342" s="11">
        <v>4.7153037294997002</v>
      </c>
      <c r="H342" s="11">
        <v>1.42247510668563</v>
      </c>
      <c r="I342" s="11">
        <v>0.79904790385496305</v>
      </c>
      <c r="J342" s="11">
        <v>2.0459023095163</v>
      </c>
      <c r="K342" s="2">
        <f t="shared" si="10"/>
        <v>1.2626558446991898</v>
      </c>
      <c r="L342" s="2">
        <f t="shared" si="10"/>
        <v>1.2626558446991893</v>
      </c>
      <c r="M342" s="1">
        <v>1406</v>
      </c>
      <c r="N342" s="9">
        <v>20</v>
      </c>
      <c r="O342" s="9"/>
      <c r="P342" s="11">
        <v>3.7344330597250401</v>
      </c>
      <c r="Q342" s="11">
        <v>1.1265738899933699</v>
      </c>
      <c r="R342" s="11">
        <v>0.59103465697742497</v>
      </c>
      <c r="S342" s="11">
        <v>1.6621131230093198</v>
      </c>
      <c r="T342" s="1">
        <v>1509</v>
      </c>
      <c r="U342" s="9">
        <v>17</v>
      </c>
      <c r="V342" s="9"/>
      <c r="Y342" s="9" t="s">
        <v>28</v>
      </c>
      <c r="Z342" s="9" t="s">
        <v>28</v>
      </c>
    </row>
    <row r="343" spans="1:26" x14ac:dyDescent="0.15">
      <c r="A343" s="9" t="s">
        <v>23</v>
      </c>
      <c r="B343" s="9">
        <v>19186246</v>
      </c>
      <c r="C343" s="9">
        <v>19471786</v>
      </c>
      <c r="D343" s="9">
        <f t="shared" si="11"/>
        <v>285.54000000000002</v>
      </c>
      <c r="E343" s="11">
        <v>37.165941143303399</v>
      </c>
      <c r="F343" s="11">
        <v>0.209488220889536</v>
      </c>
      <c r="G343" s="11">
        <v>1.9926737059625501</v>
      </c>
      <c r="H343" s="11">
        <v>0.56899004267425302</v>
      </c>
      <c r="I343" s="11">
        <v>0.174700059423717</v>
      </c>
      <c r="J343" s="11">
        <v>0.9632800259247889</v>
      </c>
      <c r="K343" s="2">
        <f t="shared" si="10"/>
        <v>2.8620199146514924</v>
      </c>
      <c r="L343" s="2">
        <f t="shared" si="10"/>
        <v>2.8620199146514937</v>
      </c>
      <c r="M343" s="1">
        <v>1406</v>
      </c>
      <c r="N343" s="9">
        <v>8</v>
      </c>
      <c r="O343" s="9" t="s">
        <v>14</v>
      </c>
      <c r="P343" s="11">
        <v>0.69624732370361497</v>
      </c>
      <c r="Q343" s="11">
        <v>0.198807157057654</v>
      </c>
      <c r="R343" s="11">
        <v>0</v>
      </c>
      <c r="S343" s="11">
        <v>0.42377863372001301</v>
      </c>
      <c r="T343" s="1">
        <v>1509</v>
      </c>
      <c r="U343" s="9">
        <v>3</v>
      </c>
      <c r="V343" s="9" t="s">
        <v>14</v>
      </c>
      <c r="Y343" s="9" t="s">
        <v>28</v>
      </c>
      <c r="Z343" s="9" t="s">
        <v>28</v>
      </c>
    </row>
    <row r="344" spans="1:26" x14ac:dyDescent="0.15">
      <c r="A344" s="9" t="s">
        <v>23</v>
      </c>
      <c r="B344" s="9">
        <v>19471786</v>
      </c>
      <c r="C344" s="9">
        <v>19747528</v>
      </c>
      <c r="D344" s="9">
        <f t="shared" si="11"/>
        <v>275.74200000000002</v>
      </c>
      <c r="E344" s="11">
        <v>35.063084103676303</v>
      </c>
      <c r="F344" s="11">
        <v>0.205743905791749</v>
      </c>
      <c r="G344" s="11">
        <v>3.3531542753421202</v>
      </c>
      <c r="H344" s="11">
        <v>0.92460881934565997</v>
      </c>
      <c r="I344" s="11">
        <v>0.42198573969349695</v>
      </c>
      <c r="J344" s="11">
        <v>1.4272318989978199</v>
      </c>
      <c r="K344" s="2">
        <f t="shared" si="10"/>
        <v>3.4880867709815098</v>
      </c>
      <c r="L344" s="2">
        <f t="shared" si="10"/>
        <v>3.488086770981508</v>
      </c>
      <c r="M344" s="1">
        <v>1406</v>
      </c>
      <c r="N344" s="9">
        <v>13</v>
      </c>
      <c r="O344" s="9" t="s">
        <v>14</v>
      </c>
      <c r="P344" s="11">
        <v>0.96131618721130008</v>
      </c>
      <c r="Q344" s="11">
        <v>0.26507620941020499</v>
      </c>
      <c r="R344" s="11">
        <v>5.3015241882037002E-3</v>
      </c>
      <c r="S344" s="11">
        <v>0.52485089463220591</v>
      </c>
      <c r="T344" s="1">
        <v>1509</v>
      </c>
      <c r="U344" s="9">
        <v>4</v>
      </c>
      <c r="V344" s="9" t="s">
        <v>14</v>
      </c>
      <c r="Y344" s="9" t="s">
        <v>28</v>
      </c>
      <c r="Z344" s="31" t="s">
        <v>28</v>
      </c>
    </row>
    <row r="345" spans="1:26" x14ac:dyDescent="0.15">
      <c r="A345" s="9" t="s">
        <v>23</v>
      </c>
      <c r="B345" s="9">
        <v>19747528</v>
      </c>
      <c r="C345" s="9">
        <v>20091068</v>
      </c>
      <c r="D345" s="9">
        <f t="shared" si="11"/>
        <v>343.54</v>
      </c>
      <c r="E345" s="11">
        <v>35.678128665865202</v>
      </c>
      <c r="F345" s="11">
        <v>0.20604968781674901</v>
      </c>
      <c r="G345" s="11">
        <v>4.3102577182685806</v>
      </c>
      <c r="H345" s="11">
        <v>1.48075024679171</v>
      </c>
      <c r="I345" s="11">
        <v>0.73138723015137996</v>
      </c>
      <c r="J345" s="11">
        <v>2.23011326343204</v>
      </c>
      <c r="K345" s="2">
        <f t="shared" si="10"/>
        <v>2.2317021576646408</v>
      </c>
      <c r="L345" s="2">
        <f t="shared" si="10"/>
        <v>2.2317021576646496</v>
      </c>
      <c r="M345" s="1">
        <v>1013</v>
      </c>
      <c r="N345" s="9">
        <v>15</v>
      </c>
      <c r="O345" s="9"/>
      <c r="P345" s="11">
        <v>1.9313767760026899</v>
      </c>
      <c r="Q345" s="11">
        <v>0.66350710900473897</v>
      </c>
      <c r="R345" s="11">
        <v>0.171974164010749</v>
      </c>
      <c r="S345" s="11">
        <v>1.15504005399873</v>
      </c>
      <c r="T345" s="1">
        <v>1055</v>
      </c>
      <c r="U345" s="9">
        <v>7</v>
      </c>
      <c r="V345" s="9"/>
      <c r="Y345" s="9" t="s">
        <v>28</v>
      </c>
      <c r="Z345" s="9" t="s">
        <v>28</v>
      </c>
    </row>
    <row r="346" spans="1:26" x14ac:dyDescent="0.15">
      <c r="A346" s="9" t="s">
        <v>23</v>
      </c>
      <c r="B346" s="9">
        <v>20091068</v>
      </c>
      <c r="C346" s="9">
        <v>20326794</v>
      </c>
      <c r="D346" s="9">
        <f t="shared" si="11"/>
        <v>235.726</v>
      </c>
      <c r="E346" s="11">
        <v>35.747283934381699</v>
      </c>
      <c r="F346" s="11">
        <v>0.200958826298413</v>
      </c>
      <c r="G346" s="11">
        <v>2.5126527666185203</v>
      </c>
      <c r="H346" s="11">
        <v>0.59230009871668299</v>
      </c>
      <c r="I346" s="11">
        <v>0.11836131334106301</v>
      </c>
      <c r="J346" s="11">
        <v>1.0662388840923001</v>
      </c>
      <c r="K346" s="2">
        <f t="shared" si="10"/>
        <v>1.2497532082922034</v>
      </c>
      <c r="L346" s="2">
        <f t="shared" si="10"/>
        <v>1.2497532082921998</v>
      </c>
      <c r="M346" s="1">
        <v>1013</v>
      </c>
      <c r="N346" s="9">
        <v>6</v>
      </c>
      <c r="O346" s="9" t="s">
        <v>14</v>
      </c>
      <c r="P346" s="11">
        <v>2.0105191568598397</v>
      </c>
      <c r="Q346" s="11">
        <v>0.47393364928909998</v>
      </c>
      <c r="R346" s="11">
        <v>5.8512489488191197E-2</v>
      </c>
      <c r="S346" s="11">
        <v>0.88935480909000997</v>
      </c>
      <c r="T346" s="1">
        <v>1055</v>
      </c>
      <c r="U346" s="9">
        <v>5</v>
      </c>
      <c r="V346" s="9"/>
      <c r="Y346" s="9" t="s">
        <v>28</v>
      </c>
      <c r="Z346" s="9" t="s">
        <v>29</v>
      </c>
    </row>
    <row r="347" spans="1:26" x14ac:dyDescent="0.15">
      <c r="A347" s="9" t="s">
        <v>23</v>
      </c>
      <c r="B347" s="9">
        <v>20326794</v>
      </c>
      <c r="C347" s="9">
        <v>20634621</v>
      </c>
      <c r="D347" s="9">
        <f t="shared" si="11"/>
        <v>307.827</v>
      </c>
      <c r="E347" s="11">
        <v>34.606338604675301</v>
      </c>
      <c r="F347" s="11">
        <v>0.212019193793898</v>
      </c>
      <c r="G347" s="11">
        <v>1.3863018698938701</v>
      </c>
      <c r="H347" s="11">
        <v>0.42674253200569001</v>
      </c>
      <c r="I347" s="11">
        <v>8.5277390052985291E-2</v>
      </c>
      <c r="J347" s="11">
        <v>0.76820767395839495</v>
      </c>
      <c r="K347" s="2">
        <f t="shared" si="10"/>
        <v>0.53662873399715516</v>
      </c>
      <c r="L347" s="2">
        <f t="shared" si="10"/>
        <v>0.53662873399715538</v>
      </c>
      <c r="M347" s="1">
        <v>1406</v>
      </c>
      <c r="N347" s="9">
        <v>6</v>
      </c>
      <c r="O347" s="9" t="s">
        <v>14</v>
      </c>
      <c r="P347" s="11">
        <v>2.58335378273132</v>
      </c>
      <c r="Q347" s="11">
        <v>0.79522862823061602</v>
      </c>
      <c r="R347" s="11">
        <v>0.34528567490589801</v>
      </c>
      <c r="S347" s="11">
        <v>1.2451715815553301</v>
      </c>
      <c r="T347" s="1">
        <v>1509</v>
      </c>
      <c r="U347" s="9">
        <v>12</v>
      </c>
      <c r="V347" s="9"/>
      <c r="Y347" s="9" t="s">
        <v>28</v>
      </c>
      <c r="Z347" s="9" t="s">
        <v>29</v>
      </c>
    </row>
    <row r="348" spans="1:26" x14ac:dyDescent="0.15">
      <c r="A348" s="9" t="s">
        <v>23</v>
      </c>
      <c r="B348" s="9">
        <v>20634621</v>
      </c>
      <c r="C348" s="9">
        <v>20926203</v>
      </c>
      <c r="D348" s="9">
        <f t="shared" si="11"/>
        <v>291.58199999999999</v>
      </c>
      <c r="E348" s="11">
        <v>36.027820551952601</v>
      </c>
      <c r="F348" s="11">
        <v>0.21729093626691301</v>
      </c>
      <c r="G348" s="11">
        <v>3.4149198501968301</v>
      </c>
      <c r="H348" s="11">
        <v>0.99573257467994303</v>
      </c>
      <c r="I348" s="11">
        <v>0.47413595461757302</v>
      </c>
      <c r="J348" s="11">
        <v>1.51732919474231</v>
      </c>
      <c r="K348" s="2">
        <f t="shared" si="10"/>
        <v>1.2521337126600276</v>
      </c>
      <c r="L348" s="2">
        <f t="shared" si="10"/>
        <v>1.2521337126600287</v>
      </c>
      <c r="M348" s="1">
        <v>1406</v>
      </c>
      <c r="N348" s="9">
        <v>14</v>
      </c>
      <c r="O348" s="9" t="s">
        <v>14</v>
      </c>
      <c r="P348" s="11">
        <v>2.7272804938237698</v>
      </c>
      <c r="Q348" s="11">
        <v>0.79522862823061602</v>
      </c>
      <c r="R348" s="11">
        <v>0.34528567490589801</v>
      </c>
      <c r="S348" s="11">
        <v>1.2451715815553301</v>
      </c>
      <c r="T348" s="1">
        <v>1509</v>
      </c>
      <c r="U348" s="9">
        <v>12</v>
      </c>
      <c r="V348" s="9"/>
      <c r="Y348" s="9" t="s">
        <v>28</v>
      </c>
      <c r="Z348" s="9" t="s">
        <v>29</v>
      </c>
    </row>
    <row r="349" spans="1:26" x14ac:dyDescent="0.15">
      <c r="A349" s="9" t="s">
        <v>23</v>
      </c>
      <c r="B349" s="9">
        <v>20926203</v>
      </c>
      <c r="C349" s="9">
        <v>21217514</v>
      </c>
      <c r="D349" s="9">
        <f t="shared" si="11"/>
        <v>291.31099999999998</v>
      </c>
      <c r="E349" s="11">
        <v>35.197657494370297</v>
      </c>
      <c r="F349" s="11">
        <v>0.20774528398515901</v>
      </c>
      <c r="G349" s="11">
        <v>5.6154445154627304</v>
      </c>
      <c r="H349" s="11">
        <v>1.63584637268848</v>
      </c>
      <c r="I349" s="11">
        <v>0.96729517882696292</v>
      </c>
      <c r="J349" s="11">
        <v>2.3043975665500001</v>
      </c>
      <c r="K349" s="2">
        <f t="shared" si="10"/>
        <v>0.85120419875410813</v>
      </c>
      <c r="L349" s="2">
        <f t="shared" si="10"/>
        <v>0.8512041987541088</v>
      </c>
      <c r="M349" s="1">
        <v>1406</v>
      </c>
      <c r="N349" s="9">
        <v>23</v>
      </c>
      <c r="O349" s="9"/>
      <c r="P349" s="11">
        <v>6.5970592293622996</v>
      </c>
      <c r="Q349" s="11">
        <v>1.92180251822399</v>
      </c>
      <c r="R349" s="11">
        <v>1.22233777190301</v>
      </c>
      <c r="S349" s="11">
        <v>2.6212672645449699</v>
      </c>
      <c r="T349" s="1">
        <v>1509</v>
      </c>
      <c r="U349" s="9">
        <v>29</v>
      </c>
      <c r="V349" s="9" t="s">
        <v>13</v>
      </c>
      <c r="Y349" s="9" t="s">
        <v>28</v>
      </c>
      <c r="Z349" s="9" t="s">
        <v>29</v>
      </c>
    </row>
    <row r="350" spans="1:26" x14ac:dyDescent="0.15">
      <c r="A350" s="9" t="s">
        <v>23</v>
      </c>
      <c r="B350" s="9">
        <v>21217514</v>
      </c>
      <c r="C350" s="9">
        <v>21504598</v>
      </c>
      <c r="D350" s="9">
        <f t="shared" si="11"/>
        <v>287.084</v>
      </c>
      <c r="E350" s="11">
        <v>35.4219133706045</v>
      </c>
      <c r="F350" s="11">
        <v>0.20745483047834201</v>
      </c>
      <c r="G350" s="11">
        <v>8.6710606151483294</v>
      </c>
      <c r="H350" s="11">
        <v>2.4893314366998602</v>
      </c>
      <c r="I350" s="11">
        <v>1.6646147670785798</v>
      </c>
      <c r="J350" s="11">
        <v>3.31404810632114</v>
      </c>
      <c r="K350" s="2">
        <f t="shared" si="10"/>
        <v>2.5042674253200565</v>
      </c>
      <c r="L350" s="2">
        <f t="shared" si="10"/>
        <v>2.5042674253200601</v>
      </c>
      <c r="M350" s="1">
        <v>1406</v>
      </c>
      <c r="N350" s="9">
        <v>35</v>
      </c>
      <c r="O350" s="9" t="s">
        <v>13</v>
      </c>
      <c r="P350" s="11">
        <v>3.4625138383693703</v>
      </c>
      <c r="Q350" s="11">
        <v>0.99403578528827008</v>
      </c>
      <c r="R350" s="11">
        <v>0.49098427047272697</v>
      </c>
      <c r="S350" s="11">
        <v>1.4970873001038099</v>
      </c>
      <c r="T350" s="1">
        <v>1509</v>
      </c>
      <c r="U350" s="9">
        <v>15</v>
      </c>
      <c r="V350" s="9"/>
      <c r="Y350" s="9" t="s">
        <v>28</v>
      </c>
      <c r="Z350" s="9" t="s">
        <v>29</v>
      </c>
    </row>
    <row r="351" spans="1:26" x14ac:dyDescent="0.15">
      <c r="A351" s="9" t="s">
        <v>23</v>
      </c>
      <c r="B351" s="9">
        <v>21504598</v>
      </c>
      <c r="C351" s="9">
        <v>21804457</v>
      </c>
      <c r="D351" s="9">
        <f t="shared" si="11"/>
        <v>299.85899999999998</v>
      </c>
      <c r="E351" s="11">
        <v>34.868271860201396</v>
      </c>
      <c r="F351" s="11">
        <v>0.21295173686596999</v>
      </c>
      <c r="G351" s="11">
        <v>5.92974682637578</v>
      </c>
      <c r="H351" s="11">
        <v>1.7780938833570399</v>
      </c>
      <c r="I351" s="11">
        <v>1.08108108108108</v>
      </c>
      <c r="J351" s="11">
        <v>2.475106685633</v>
      </c>
      <c r="K351" s="2">
        <f t="shared" si="10"/>
        <v>2.2359530583214755</v>
      </c>
      <c r="L351" s="2">
        <f t="shared" si="10"/>
        <v>2.2359530583214786</v>
      </c>
      <c r="M351" s="1">
        <v>1406</v>
      </c>
      <c r="N351" s="9">
        <v>25</v>
      </c>
      <c r="O351" s="9"/>
      <c r="P351" s="11">
        <v>2.6519996939592398</v>
      </c>
      <c r="Q351" s="11">
        <v>0.79522862823061602</v>
      </c>
      <c r="R351" s="11">
        <v>0.34528567490589801</v>
      </c>
      <c r="S351" s="11">
        <v>1.2451715815553301</v>
      </c>
      <c r="T351" s="1">
        <v>1509</v>
      </c>
      <c r="U351" s="9">
        <v>12</v>
      </c>
      <c r="V351" s="9"/>
      <c r="Y351" s="9" t="s">
        <v>28</v>
      </c>
      <c r="Z351" s="9" t="s">
        <v>29</v>
      </c>
    </row>
    <row r="352" spans="1:26" x14ac:dyDescent="0.15">
      <c r="A352" s="9" t="s">
        <v>23</v>
      </c>
      <c r="B352" s="9">
        <v>21804457</v>
      </c>
      <c r="C352" s="9">
        <v>22063080</v>
      </c>
      <c r="D352" s="9">
        <f t="shared" si="11"/>
        <v>258.62299999999999</v>
      </c>
      <c r="E352" s="11">
        <v>35.197816134620105</v>
      </c>
      <c r="F352" s="11">
        <v>0.22282762350723201</v>
      </c>
      <c r="G352" s="11">
        <v>6.32519167860863</v>
      </c>
      <c r="H352" s="11">
        <v>1.63584637268848</v>
      </c>
      <c r="I352" s="11">
        <v>0.96729517882696292</v>
      </c>
      <c r="J352" s="11">
        <v>2.3043975665500001</v>
      </c>
      <c r="K352" s="2">
        <f t="shared" si="10"/>
        <v>0.91365049259786124</v>
      </c>
      <c r="L352" s="2">
        <f t="shared" si="10"/>
        <v>0.91365049259786368</v>
      </c>
      <c r="M352" s="1">
        <v>1406</v>
      </c>
      <c r="N352" s="9">
        <v>23</v>
      </c>
      <c r="O352" s="9"/>
      <c r="P352" s="11">
        <v>6.9229883088265698</v>
      </c>
      <c r="Q352" s="11">
        <v>1.7904509283819598</v>
      </c>
      <c r="R352" s="11">
        <v>1.11508894240683</v>
      </c>
      <c r="S352" s="11">
        <v>2.4658129143570897</v>
      </c>
      <c r="T352" s="1">
        <v>1508</v>
      </c>
      <c r="U352" s="9">
        <v>27</v>
      </c>
      <c r="V352" s="9" t="s">
        <v>13</v>
      </c>
      <c r="Y352" s="9" t="s">
        <v>28</v>
      </c>
      <c r="Z352" s="9" t="s">
        <v>29</v>
      </c>
    </row>
    <row r="353" spans="1:26" x14ac:dyDescent="0.15">
      <c r="A353" s="9" t="s">
        <v>23</v>
      </c>
      <c r="B353" s="9">
        <v>22063080</v>
      </c>
      <c r="C353" s="9">
        <v>22366933</v>
      </c>
      <c r="D353" s="9">
        <f t="shared" si="11"/>
        <v>303.85300000000001</v>
      </c>
      <c r="E353" s="11">
        <v>35.0006911213938</v>
      </c>
      <c r="F353" s="11">
        <v>0.219798078229932</v>
      </c>
      <c r="G353" s="11">
        <v>6.0858755806779703</v>
      </c>
      <c r="H353" s="11">
        <v>1.8492176386913199</v>
      </c>
      <c r="I353" s="11">
        <v>1.1384012626855</v>
      </c>
      <c r="J353" s="11">
        <v>2.5600340146971399</v>
      </c>
      <c r="K353" s="2">
        <f t="shared" si="10"/>
        <v>1.2675546359756902</v>
      </c>
      <c r="L353" s="2">
        <f t="shared" si="10"/>
        <v>1.2675546359756886</v>
      </c>
      <c r="M353" s="1">
        <v>1406</v>
      </c>
      <c r="N353" s="9">
        <v>26</v>
      </c>
      <c r="O353" s="9"/>
      <c r="P353" s="11">
        <v>4.8012727877354298</v>
      </c>
      <c r="Q353" s="11">
        <v>1.4588859416445599</v>
      </c>
      <c r="R353" s="11">
        <v>0.84925630707864996</v>
      </c>
      <c r="S353" s="11">
        <v>2.0685155762104701</v>
      </c>
      <c r="T353" s="1">
        <v>1508</v>
      </c>
      <c r="U353" s="9">
        <v>22</v>
      </c>
      <c r="V353" s="9" t="s">
        <v>13</v>
      </c>
      <c r="Y353" s="9" t="s">
        <v>28</v>
      </c>
      <c r="Z353" s="9" t="s">
        <v>29</v>
      </c>
    </row>
    <row r="354" spans="1:26" x14ac:dyDescent="0.15">
      <c r="A354" s="9" t="s">
        <v>23</v>
      </c>
      <c r="B354" s="9">
        <v>22366933</v>
      </c>
      <c r="C354" s="9">
        <v>22653398</v>
      </c>
      <c r="D354" s="9">
        <f t="shared" si="11"/>
        <v>286.46499999999997</v>
      </c>
      <c r="E354" s="11">
        <v>36.739089455642201</v>
      </c>
      <c r="F354" s="11">
        <v>0.210658681346578</v>
      </c>
      <c r="G354" s="11">
        <v>4.4412413027837703</v>
      </c>
      <c r="H354" s="11">
        <v>1.2722646310432602</v>
      </c>
      <c r="I354" s="11">
        <v>0.15707551249374699</v>
      </c>
      <c r="J354" s="11">
        <v>2.3874537495927699</v>
      </c>
      <c r="K354" s="2">
        <f t="shared" si="10"/>
        <v>1.9253604749787896</v>
      </c>
      <c r="L354" s="2">
        <f t="shared" si="10"/>
        <v>1.9253604749788009</v>
      </c>
      <c r="M354" s="1">
        <v>393</v>
      </c>
      <c r="N354" s="9">
        <v>5</v>
      </c>
      <c r="O354" s="9"/>
      <c r="P354" s="11">
        <v>2.3067063858951902</v>
      </c>
      <c r="Q354" s="11">
        <v>0.66079295154185003</v>
      </c>
      <c r="R354" s="11">
        <v>0</v>
      </c>
      <c r="S354" s="11">
        <v>1.40855056890639</v>
      </c>
      <c r="T354" s="1">
        <v>454</v>
      </c>
      <c r="U354" s="9">
        <v>3</v>
      </c>
      <c r="V354" s="9"/>
      <c r="Y354" s="31" t="s">
        <v>28</v>
      </c>
      <c r="Z354" s="9" t="s">
        <v>29</v>
      </c>
    </row>
    <row r="355" spans="1:26" x14ac:dyDescent="0.15">
      <c r="A355" s="9" t="s">
        <v>23</v>
      </c>
      <c r="B355" s="9">
        <v>22653398</v>
      </c>
      <c r="C355" s="9">
        <v>22948992</v>
      </c>
      <c r="D355" s="9">
        <f t="shared" si="11"/>
        <v>295.59399999999999</v>
      </c>
      <c r="E355" s="11">
        <v>35.189025524789002</v>
      </c>
      <c r="F355" s="11">
        <v>0.200390299063292</v>
      </c>
      <c r="G355" s="11">
        <v>1.7216321399797099</v>
      </c>
      <c r="H355" s="11">
        <v>0.50890585241730302</v>
      </c>
      <c r="I355" s="11">
        <v>0</v>
      </c>
      <c r="J355" s="11">
        <v>1.2142133797076999</v>
      </c>
      <c r="K355" s="2">
        <f t="shared" si="10"/>
        <v>2.3104325699745525</v>
      </c>
      <c r="L355" s="2">
        <f t="shared" si="10"/>
        <v>2.3104325699745529</v>
      </c>
      <c r="M355" s="1">
        <v>393</v>
      </c>
      <c r="N355" s="9">
        <v>2</v>
      </c>
      <c r="O355" s="9" t="s">
        <v>14</v>
      </c>
      <c r="P355" s="11">
        <v>0.74515576102646108</v>
      </c>
      <c r="Q355" s="11">
        <v>0.22026431718061701</v>
      </c>
      <c r="R355" s="11">
        <v>0</v>
      </c>
      <c r="S355" s="11">
        <v>0.65198237885462595</v>
      </c>
      <c r="T355" s="1">
        <v>454</v>
      </c>
      <c r="U355" s="9">
        <v>1</v>
      </c>
      <c r="V355" s="9" t="s">
        <v>14</v>
      </c>
      <c r="Y355" s="9" t="s">
        <v>29</v>
      </c>
      <c r="Z355" s="9" t="s">
        <v>29</v>
      </c>
    </row>
    <row r="356" spans="1:26" x14ac:dyDescent="0.15">
      <c r="A356" s="9" t="s">
        <v>23</v>
      </c>
      <c r="B356" s="9">
        <v>22948992</v>
      </c>
      <c r="C356" s="9">
        <v>23267652</v>
      </c>
      <c r="D356" s="9">
        <f t="shared" si="11"/>
        <v>318.66000000000003</v>
      </c>
      <c r="E356" s="11">
        <v>34.948738628197404</v>
      </c>
      <c r="F356" s="11">
        <v>0.226109582592947</v>
      </c>
      <c r="G356" s="11">
        <v>3.7395802789207697</v>
      </c>
      <c r="H356" s="11">
        <v>1.19165839126117</v>
      </c>
      <c r="I356" s="11">
        <v>0.51741418414398999</v>
      </c>
      <c r="J356" s="11">
        <v>1.8659025983783499</v>
      </c>
      <c r="K356" s="2">
        <f t="shared" si="10"/>
        <v>1.3525322740814278</v>
      </c>
      <c r="L356" s="2">
        <f t="shared" si="10"/>
        <v>1.3525322740814278</v>
      </c>
      <c r="M356" s="1">
        <v>1007</v>
      </c>
      <c r="N356" s="9">
        <v>12</v>
      </c>
      <c r="O356" s="9"/>
      <c r="P356" s="11">
        <v>2.7648732311844499</v>
      </c>
      <c r="Q356" s="11">
        <v>0.88105726872246704</v>
      </c>
      <c r="R356" s="11">
        <v>1.76211453744494E-2</v>
      </c>
      <c r="S356" s="11">
        <v>1.7444933920704799</v>
      </c>
      <c r="T356" s="1">
        <v>454</v>
      </c>
      <c r="U356" s="9">
        <v>4</v>
      </c>
      <c r="V356" s="9"/>
      <c r="Y356" s="9" t="s">
        <v>29</v>
      </c>
      <c r="Z356" s="9" t="s">
        <v>29</v>
      </c>
    </row>
    <row r="357" spans="1:26" x14ac:dyDescent="0.15">
      <c r="A357" s="9" t="s">
        <v>23</v>
      </c>
      <c r="B357" s="9">
        <v>23267652</v>
      </c>
      <c r="C357" s="9">
        <v>23562130</v>
      </c>
      <c r="D357" s="9">
        <f t="shared" si="11"/>
        <v>294.47800000000001</v>
      </c>
      <c r="E357" s="11">
        <v>37.027428101834097</v>
      </c>
      <c r="F357" s="11">
        <v>0.21044282254176899</v>
      </c>
      <c r="G357" s="11">
        <v>2.6567643488231698</v>
      </c>
      <c r="H357" s="11">
        <v>0.78236130867709797</v>
      </c>
      <c r="I357" s="11">
        <v>0.32001532083239098</v>
      </c>
      <c r="J357" s="11">
        <v>1.24470729652181</v>
      </c>
      <c r="K357" s="2">
        <f t="shared" si="10"/>
        <v>1.475729018492177</v>
      </c>
      <c r="L357" s="2">
        <f t="shared" si="10"/>
        <v>1.4757290184921756</v>
      </c>
      <c r="M357" s="1">
        <v>1406</v>
      </c>
      <c r="N357" s="9">
        <v>11</v>
      </c>
      <c r="O357" s="9" t="s">
        <v>14</v>
      </c>
      <c r="P357" s="11">
        <v>1.8003063675861799</v>
      </c>
      <c r="Q357" s="11">
        <v>0.53015241882041098</v>
      </c>
      <c r="R357" s="11">
        <v>0.16277553581825502</v>
      </c>
      <c r="S357" s="11">
        <v>0.89752930182256696</v>
      </c>
      <c r="T357" s="1">
        <v>1509</v>
      </c>
      <c r="U357" s="9">
        <v>8</v>
      </c>
      <c r="V357" s="9"/>
      <c r="Y357" s="9" t="s">
        <v>29</v>
      </c>
      <c r="Z357" s="9" t="s">
        <v>29</v>
      </c>
    </row>
    <row r="358" spans="1:26" x14ac:dyDescent="0.15">
      <c r="A358" s="9" t="s">
        <v>23</v>
      </c>
      <c r="B358" s="9">
        <v>23562130</v>
      </c>
      <c r="C358" s="9">
        <v>23842797</v>
      </c>
      <c r="D358" s="9">
        <f t="shared" si="11"/>
        <v>280.66699999999997</v>
      </c>
      <c r="E358" s="11">
        <v>37.660866219162898</v>
      </c>
      <c r="F358" s="11">
        <v>0.21321108861808399</v>
      </c>
      <c r="G358" s="11">
        <v>3.0409062095122299</v>
      </c>
      <c r="H358" s="11">
        <v>0.85348506401138002</v>
      </c>
      <c r="I358" s="11">
        <v>0.37058042918421102</v>
      </c>
      <c r="J358" s="11">
        <v>1.33638969883855</v>
      </c>
      <c r="K358" s="2">
        <f t="shared" si="10"/>
        <v>1.1708263287210621</v>
      </c>
      <c r="L358" s="2">
        <f t="shared" si="10"/>
        <v>1.1708263287210658</v>
      </c>
      <c r="M358" s="1">
        <v>1406</v>
      </c>
      <c r="N358" s="9">
        <v>12</v>
      </c>
      <c r="O358" s="9" t="s">
        <v>14</v>
      </c>
      <c r="P358" s="11">
        <v>2.5972308060700402</v>
      </c>
      <c r="Q358" s="11">
        <v>0.72895957587806492</v>
      </c>
      <c r="R358" s="11">
        <v>0.29817199542103501</v>
      </c>
      <c r="S358" s="11">
        <v>1.1597471563350998</v>
      </c>
      <c r="T358" s="1">
        <v>1509</v>
      </c>
      <c r="U358" s="9">
        <v>11</v>
      </c>
      <c r="V358" s="9"/>
      <c r="Y358" s="9" t="s">
        <v>29</v>
      </c>
      <c r="Z358" s="9" t="s">
        <v>29</v>
      </c>
    </row>
    <row r="359" spans="1:26" x14ac:dyDescent="0.15">
      <c r="A359" s="9" t="s">
        <v>23</v>
      </c>
      <c r="B359" s="9">
        <v>23842797</v>
      </c>
      <c r="C359" s="9">
        <v>24095745</v>
      </c>
      <c r="D359" s="9">
        <f t="shared" si="11"/>
        <v>252.94800000000001</v>
      </c>
      <c r="E359" s="11">
        <v>36.039280645505599</v>
      </c>
      <c r="F359" s="11">
        <v>0.220510294673257</v>
      </c>
      <c r="G359" s="11">
        <v>5.3423866129194097</v>
      </c>
      <c r="H359" s="11">
        <v>1.35135135135135</v>
      </c>
      <c r="I359" s="11">
        <v>0.74370967785634901</v>
      </c>
      <c r="J359" s="11">
        <v>1.9589930248463501</v>
      </c>
      <c r="K359" s="2">
        <f t="shared" si="10"/>
        <v>2.9131274131274165</v>
      </c>
      <c r="L359" s="2">
        <f t="shared" si="10"/>
        <v>2.9131274131274072</v>
      </c>
      <c r="M359" s="1">
        <v>1406</v>
      </c>
      <c r="N359" s="9">
        <v>19</v>
      </c>
      <c r="O359" s="9"/>
      <c r="P359" s="11">
        <v>1.83390077236067</v>
      </c>
      <c r="Q359" s="11">
        <v>0.46388336646785999</v>
      </c>
      <c r="R359" s="11">
        <v>0.120233759464109</v>
      </c>
      <c r="S359" s="11">
        <v>0.80753297347160991</v>
      </c>
      <c r="T359" s="1">
        <v>1509</v>
      </c>
      <c r="U359" s="9">
        <v>7</v>
      </c>
      <c r="V359" s="9"/>
      <c r="Y359" s="9" t="s">
        <v>29</v>
      </c>
      <c r="Z359" s="9" t="s">
        <v>29</v>
      </c>
    </row>
    <row r="360" spans="1:26" x14ac:dyDescent="0.15">
      <c r="A360" s="9" t="s">
        <v>23</v>
      </c>
      <c r="B360" s="9">
        <v>24095745</v>
      </c>
      <c r="C360" s="9">
        <v>24379765</v>
      </c>
      <c r="D360" s="9">
        <f t="shared" si="11"/>
        <v>284.02</v>
      </c>
      <c r="E360" s="11">
        <v>36.174085719013696</v>
      </c>
      <c r="F360" s="11">
        <v>0.20665534495141899</v>
      </c>
      <c r="G360" s="11">
        <v>5.5091793119318497</v>
      </c>
      <c r="H360" s="11">
        <v>1.5647226173541999</v>
      </c>
      <c r="I360" s="11">
        <v>0.91086665083542995</v>
      </c>
      <c r="J360" s="11">
        <v>2.2185785838729699</v>
      </c>
      <c r="K360" s="2">
        <f t="shared" si="10"/>
        <v>3.935277382645805</v>
      </c>
      <c r="L360" s="2">
        <f t="shared" si="10"/>
        <v>3.9352773826458143</v>
      </c>
      <c r="M360" s="1">
        <v>1406</v>
      </c>
      <c r="N360" s="9">
        <v>22</v>
      </c>
      <c r="O360" s="9"/>
      <c r="P360" s="11">
        <v>1.3999468846152501</v>
      </c>
      <c r="Q360" s="11">
        <v>0.39761431411530801</v>
      </c>
      <c r="R360" s="11">
        <v>7.9456600672297498E-2</v>
      </c>
      <c r="S360" s="11">
        <v>0.71577202755831904</v>
      </c>
      <c r="T360" s="1">
        <v>1509</v>
      </c>
      <c r="U360" s="9">
        <v>6</v>
      </c>
      <c r="V360" s="9" t="s">
        <v>14</v>
      </c>
      <c r="Y360" s="9" t="s">
        <v>29</v>
      </c>
      <c r="Z360" s="9" t="s">
        <v>29</v>
      </c>
    </row>
    <row r="361" spans="1:26" x14ac:dyDescent="0.15">
      <c r="A361" s="9" t="s">
        <v>23</v>
      </c>
      <c r="B361" s="9">
        <v>24379765</v>
      </c>
      <c r="C361" s="9">
        <v>24667070</v>
      </c>
      <c r="D361" s="9">
        <f t="shared" si="11"/>
        <v>287.30500000000001</v>
      </c>
      <c r="E361" s="11">
        <v>35.492471441598902</v>
      </c>
      <c r="F361" s="11">
        <v>0.20753481600186799</v>
      </c>
      <c r="G361" s="11">
        <v>4.9510804044664303</v>
      </c>
      <c r="H361" s="11">
        <v>1.42247510668563</v>
      </c>
      <c r="I361" s="11">
        <v>0.79904790385496305</v>
      </c>
      <c r="J361" s="11">
        <v>2.0459023095163</v>
      </c>
      <c r="K361" s="2">
        <f t="shared" si="10"/>
        <v>2.385016595542909</v>
      </c>
      <c r="L361" s="2">
        <f t="shared" si="10"/>
        <v>2.3850165955429068</v>
      </c>
      <c r="M361" s="1">
        <v>1406</v>
      </c>
      <c r="N361" s="9">
        <v>20</v>
      </c>
      <c r="O361" s="9"/>
      <c r="P361" s="11">
        <v>2.0759102530854299</v>
      </c>
      <c r="Q361" s="11">
        <v>0.59642147117296207</v>
      </c>
      <c r="R361" s="11">
        <v>0.20675944333995999</v>
      </c>
      <c r="S361" s="11">
        <v>0.98608349900596404</v>
      </c>
      <c r="T361" s="1">
        <v>1509</v>
      </c>
      <c r="U361" s="9">
        <v>9</v>
      </c>
      <c r="V361" s="9"/>
      <c r="Y361" s="9" t="s">
        <v>29</v>
      </c>
      <c r="Z361" s="9" t="s">
        <v>29</v>
      </c>
    </row>
    <row r="362" spans="1:26" x14ac:dyDescent="0.15">
      <c r="A362" s="9" t="s">
        <v>23</v>
      </c>
      <c r="B362" s="9">
        <v>24667070</v>
      </c>
      <c r="C362" s="9">
        <v>24956332</v>
      </c>
      <c r="D362" s="9">
        <f t="shared" si="11"/>
        <v>289.262</v>
      </c>
      <c r="E362" s="11">
        <v>36.600602220124898</v>
      </c>
      <c r="F362" s="11">
        <v>0.22094281400468799</v>
      </c>
      <c r="G362" s="11">
        <v>5.4093424231726699</v>
      </c>
      <c r="H362" s="11">
        <v>1.5647226173541999</v>
      </c>
      <c r="I362" s="11">
        <v>0.91086665083542995</v>
      </c>
      <c r="J362" s="11">
        <v>2.2185785838729699</v>
      </c>
      <c r="K362" s="2">
        <f t="shared" si="10"/>
        <v>3.935277382645801</v>
      </c>
      <c r="L362" s="2">
        <f t="shared" si="10"/>
        <v>3.9352773826458143</v>
      </c>
      <c r="M362" s="1">
        <v>1406</v>
      </c>
      <c r="N362" s="9">
        <v>22</v>
      </c>
      <c r="O362" s="9"/>
      <c r="P362" s="11">
        <v>1.37457716374133</v>
      </c>
      <c r="Q362" s="11">
        <v>0.39761431411530801</v>
      </c>
      <c r="R362" s="11">
        <v>7.9456600672297498E-2</v>
      </c>
      <c r="S362" s="11">
        <v>0.71577202755831904</v>
      </c>
      <c r="T362" s="1">
        <v>1509</v>
      </c>
      <c r="U362" s="9">
        <v>6</v>
      </c>
      <c r="V362" s="9" t="s">
        <v>14</v>
      </c>
      <c r="Y362" s="9" t="s">
        <v>29</v>
      </c>
      <c r="Z362" s="9" t="s">
        <v>29</v>
      </c>
    </row>
    <row r="363" spans="1:26" x14ac:dyDescent="0.15">
      <c r="A363" s="9" t="s">
        <v>23</v>
      </c>
      <c r="B363" s="9">
        <v>24956332</v>
      </c>
      <c r="C363" s="9">
        <v>25223372</v>
      </c>
      <c r="D363" s="9">
        <f t="shared" si="11"/>
        <v>267.04000000000002</v>
      </c>
      <c r="E363" s="11">
        <v>35.485187667811303</v>
      </c>
      <c r="F363" s="11">
        <v>0.217525627959757</v>
      </c>
      <c r="G363" s="11">
        <v>5.0604639413099504</v>
      </c>
      <c r="H363" s="11">
        <v>1.35135135135135</v>
      </c>
      <c r="I363" s="11">
        <v>0.74370967785634901</v>
      </c>
      <c r="J363" s="11">
        <v>1.9589930248463501</v>
      </c>
      <c r="K363" s="2">
        <f t="shared" si="10"/>
        <v>1.6993243243243261</v>
      </c>
      <c r="L363" s="2">
        <f t="shared" si="10"/>
        <v>1.6993243243243232</v>
      </c>
      <c r="M363" s="1">
        <v>1406</v>
      </c>
      <c r="N363" s="9">
        <v>19</v>
      </c>
      <c r="O363" s="9"/>
      <c r="P363" s="11">
        <v>2.9779270907112201</v>
      </c>
      <c r="Q363" s="11">
        <v>0.79522862823061602</v>
      </c>
      <c r="R363" s="11">
        <v>0.34528567490589801</v>
      </c>
      <c r="S363" s="11">
        <v>1.2451715815553301</v>
      </c>
      <c r="T363" s="1">
        <v>1509</v>
      </c>
      <c r="U363" s="9">
        <v>12</v>
      </c>
      <c r="V363" s="9"/>
      <c r="Y363" s="9" t="s">
        <v>29</v>
      </c>
      <c r="Z363" s="9" t="s">
        <v>29</v>
      </c>
    </row>
    <row r="364" spans="1:26" x14ac:dyDescent="0.15">
      <c r="A364" s="9" t="s">
        <v>23</v>
      </c>
      <c r="B364" s="9">
        <v>25223372</v>
      </c>
      <c r="C364" s="9">
        <v>25509823</v>
      </c>
      <c r="D364" s="9">
        <f t="shared" si="11"/>
        <v>286.45100000000002</v>
      </c>
      <c r="E364" s="11">
        <v>36.127518746596301</v>
      </c>
      <c r="F364" s="11">
        <v>0.216621983211367</v>
      </c>
      <c r="G364" s="11">
        <v>6.2073013396905594</v>
      </c>
      <c r="H364" s="11">
        <v>1.7780938833570399</v>
      </c>
      <c r="I364" s="11">
        <v>1.08108108108108</v>
      </c>
      <c r="J364" s="11">
        <v>2.475106685633</v>
      </c>
      <c r="K364" s="2">
        <f t="shared" si="10"/>
        <v>5.3662873399715529</v>
      </c>
      <c r="L364" s="2">
        <f t="shared" si="10"/>
        <v>5.3662873399715432</v>
      </c>
      <c r="M364" s="1">
        <v>1406</v>
      </c>
      <c r="N364" s="9">
        <v>25</v>
      </c>
      <c r="O364" s="9"/>
      <c r="P364" s="11">
        <v>1.15672176058382</v>
      </c>
      <c r="Q364" s="11">
        <v>0.33134526176275697</v>
      </c>
      <c r="R364" s="11">
        <v>4.0908334267754504E-2</v>
      </c>
      <c r="S364" s="11">
        <v>0.62178218925775997</v>
      </c>
      <c r="T364" s="1">
        <v>1509</v>
      </c>
      <c r="U364" s="9">
        <v>5</v>
      </c>
      <c r="V364" s="9" t="s">
        <v>14</v>
      </c>
      <c r="W364" s="9" t="s">
        <v>11</v>
      </c>
      <c r="Y364" s="9" t="s">
        <v>29</v>
      </c>
      <c r="Z364" s="9" t="s">
        <v>29</v>
      </c>
    </row>
    <row r="365" spans="1:26" x14ac:dyDescent="0.15">
      <c r="A365" s="9" t="s">
        <v>23</v>
      </c>
      <c r="B365" s="9">
        <v>25509823</v>
      </c>
      <c r="C365" s="9">
        <v>25802059</v>
      </c>
      <c r="D365" s="9">
        <f t="shared" si="11"/>
        <v>292.23599999999999</v>
      </c>
      <c r="E365" s="11">
        <v>37.474720860123803</v>
      </c>
      <c r="F365" s="11">
        <v>0.22027065496808201</v>
      </c>
      <c r="G365" s="11">
        <v>6.8145551362759909</v>
      </c>
      <c r="H365" s="11">
        <v>1.9914651493598901</v>
      </c>
      <c r="I365" s="11">
        <v>1.2538161351797199</v>
      </c>
      <c r="J365" s="11">
        <v>2.7291141635400602</v>
      </c>
      <c r="K365" s="2">
        <f t="shared" si="10"/>
        <v>5.0085348506401184</v>
      </c>
      <c r="L365" s="2">
        <f t="shared" si="10"/>
        <v>5.0085348506401255</v>
      </c>
      <c r="M365" s="1">
        <v>1406</v>
      </c>
      <c r="N365" s="9">
        <v>28</v>
      </c>
      <c r="O365" s="9"/>
      <c r="P365" s="11">
        <v>1.36058854325533</v>
      </c>
      <c r="Q365" s="11">
        <v>0.39761431411530801</v>
      </c>
      <c r="R365" s="11">
        <v>7.9456600672297498E-2</v>
      </c>
      <c r="S365" s="11">
        <v>0.71577202755831904</v>
      </c>
      <c r="T365" s="1">
        <v>1509</v>
      </c>
      <c r="U365" s="9">
        <v>6</v>
      </c>
      <c r="V365" s="9" t="s">
        <v>14</v>
      </c>
      <c r="W365" s="9" t="s">
        <v>11</v>
      </c>
      <c r="Y365" s="9" t="s">
        <v>29</v>
      </c>
      <c r="Z365" s="9" t="s">
        <v>29</v>
      </c>
    </row>
    <row r="366" spans="1:26" x14ac:dyDescent="0.15">
      <c r="A366" s="9" t="s">
        <v>23</v>
      </c>
      <c r="B366" s="9">
        <v>25802059</v>
      </c>
      <c r="C366" s="9">
        <v>26089734</v>
      </c>
      <c r="D366" s="9">
        <f t="shared" si="11"/>
        <v>287.67500000000001</v>
      </c>
      <c r="E366" s="11">
        <v>35.399199098986401</v>
      </c>
      <c r="F366" s="11">
        <v>0.238185421067512</v>
      </c>
      <c r="G366" s="11">
        <v>10.136660578934499</v>
      </c>
      <c r="H366" s="11">
        <v>2.9160739687055499</v>
      </c>
      <c r="I366" s="11">
        <v>2.02346205509471</v>
      </c>
      <c r="J366" s="11">
        <v>3.8086858823163898</v>
      </c>
      <c r="K366" s="2">
        <f t="shared" si="10"/>
        <v>4.000323289796988</v>
      </c>
      <c r="L366" s="2">
        <f t="shared" si="10"/>
        <v>4.0003232897969774</v>
      </c>
      <c r="M366" s="1">
        <v>1406</v>
      </c>
      <c r="N366" s="9">
        <v>41</v>
      </c>
      <c r="O366" s="9" t="s">
        <v>13</v>
      </c>
      <c r="P366" s="11">
        <v>2.5339603438523399</v>
      </c>
      <c r="Q366" s="11">
        <v>0.72895957587806492</v>
      </c>
      <c r="R366" s="11">
        <v>0.29817199542103501</v>
      </c>
      <c r="S366" s="11">
        <v>1.1597471563350998</v>
      </c>
      <c r="T366" s="1">
        <v>1509</v>
      </c>
      <c r="U366" s="9">
        <v>11</v>
      </c>
      <c r="V366" s="9"/>
      <c r="W366" s="9" t="s">
        <v>11</v>
      </c>
      <c r="Y366" s="9" t="s">
        <v>29</v>
      </c>
      <c r="Z366" s="9" t="s">
        <v>29</v>
      </c>
    </row>
    <row r="367" spans="1:26" x14ac:dyDescent="0.15">
      <c r="A367" s="9" t="s">
        <v>23</v>
      </c>
      <c r="B367" s="9">
        <v>26089734</v>
      </c>
      <c r="C367" s="9">
        <v>26379888</v>
      </c>
      <c r="D367" s="9">
        <f t="shared" si="11"/>
        <v>290.154</v>
      </c>
      <c r="E367" s="11">
        <v>35.5327325050404</v>
      </c>
      <c r="F367" s="11">
        <v>0.23594970515688199</v>
      </c>
      <c r="G367" s="11">
        <v>13.236658985890999</v>
      </c>
      <c r="H367" s="11">
        <v>3.8406827880512098</v>
      </c>
      <c r="I367" s="11">
        <v>2.8162873621930999</v>
      </c>
      <c r="J367" s="11">
        <v>4.86507821390932</v>
      </c>
      <c r="K367" s="2">
        <f t="shared" si="10"/>
        <v>4.4581464055148254</v>
      </c>
      <c r="L367" s="2">
        <f t="shared" si="10"/>
        <v>4.4581464055148254</v>
      </c>
      <c r="M367" s="1">
        <v>1406</v>
      </c>
      <c r="N367" s="9">
        <v>54</v>
      </c>
      <c r="O367" s="9" t="s">
        <v>13</v>
      </c>
      <c r="P367" s="11">
        <v>2.96909472724291</v>
      </c>
      <c r="Q367" s="11">
        <v>0.86149768058316811</v>
      </c>
      <c r="R367" s="11">
        <v>0.39318220676544702</v>
      </c>
      <c r="S367" s="11">
        <v>1.32981315440089</v>
      </c>
      <c r="T367" s="1">
        <v>1509</v>
      </c>
      <c r="U367" s="9">
        <v>13</v>
      </c>
      <c r="V367" s="9"/>
      <c r="W367" s="9" t="s">
        <v>11</v>
      </c>
      <c r="Y367" s="9" t="s">
        <v>29</v>
      </c>
      <c r="Z367" s="9" t="s">
        <v>29</v>
      </c>
    </row>
    <row r="368" spans="1:26" x14ac:dyDescent="0.15">
      <c r="A368" s="9" t="s">
        <v>23</v>
      </c>
      <c r="B368" s="9">
        <v>26379888</v>
      </c>
      <c r="C368" s="9">
        <v>26656310</v>
      </c>
      <c r="D368" s="9">
        <f t="shared" si="11"/>
        <v>276.42200000000003</v>
      </c>
      <c r="E368" s="11">
        <v>38.5528700578461</v>
      </c>
      <c r="F368" s="11">
        <v>0.219523227335786</v>
      </c>
      <c r="G368" s="11">
        <v>11.8358195424294</v>
      </c>
      <c r="H368" s="11">
        <v>3.27169274537696</v>
      </c>
      <c r="I368" s="11">
        <v>2.3262185798772799</v>
      </c>
      <c r="J368" s="11">
        <v>4.2171669108766396</v>
      </c>
      <c r="K368" s="2">
        <f t="shared" si="10"/>
        <v>6.1712304409672996</v>
      </c>
      <c r="L368" s="2">
        <f t="shared" si="10"/>
        <v>6.1712304409672898</v>
      </c>
      <c r="M368" s="1">
        <v>1406</v>
      </c>
      <c r="N368" s="9">
        <v>46</v>
      </c>
      <c r="O368" s="9" t="s">
        <v>13</v>
      </c>
      <c r="P368" s="11">
        <v>1.9179027028156501</v>
      </c>
      <c r="Q368" s="11">
        <v>0.53015241882041098</v>
      </c>
      <c r="R368" s="11">
        <v>0.16277553581825502</v>
      </c>
      <c r="S368" s="11">
        <v>0.89752930182256696</v>
      </c>
      <c r="T368" s="1">
        <v>1509</v>
      </c>
      <c r="U368" s="9">
        <v>8</v>
      </c>
      <c r="V368" s="9"/>
      <c r="W368" s="9" t="s">
        <v>11</v>
      </c>
      <c r="Y368" s="9" t="s">
        <v>29</v>
      </c>
      <c r="Z368" s="9" t="s">
        <v>29</v>
      </c>
    </row>
    <row r="369" spans="1:26" x14ac:dyDescent="0.15">
      <c r="A369" s="9" t="s">
        <v>23</v>
      </c>
      <c r="B369" s="9">
        <v>26656310</v>
      </c>
      <c r="C369" s="9">
        <v>26946043</v>
      </c>
      <c r="D369" s="9">
        <f t="shared" si="11"/>
        <v>289.733</v>
      </c>
      <c r="E369" s="11">
        <v>36.478632124638501</v>
      </c>
      <c r="F369" s="11">
        <v>0.24421719898372399</v>
      </c>
      <c r="G369" s="11">
        <v>9.3282207221199496</v>
      </c>
      <c r="H369" s="11">
        <v>2.7027027027027</v>
      </c>
      <c r="I369" s="11">
        <v>1.8433676069829898</v>
      </c>
      <c r="J369" s="11">
        <v>3.5620377984224101</v>
      </c>
      <c r="K369" s="2">
        <f t="shared" si="10"/>
        <v>5.0945945945945992</v>
      </c>
      <c r="L369" s="2">
        <f t="shared" si="10"/>
        <v>5.0945945945945876</v>
      </c>
      <c r="M369" s="1">
        <v>1406</v>
      </c>
      <c r="N369" s="9">
        <v>38</v>
      </c>
      <c r="O369" s="9" t="s">
        <v>13</v>
      </c>
      <c r="P369" s="11">
        <v>1.8310035369678399</v>
      </c>
      <c r="Q369" s="11">
        <v>0.53050397877984101</v>
      </c>
      <c r="R369" s="11">
        <v>0.16288347715500501</v>
      </c>
      <c r="S369" s="11">
        <v>0.89812448040467696</v>
      </c>
      <c r="T369" s="1">
        <v>1508</v>
      </c>
      <c r="U369" s="9">
        <v>8</v>
      </c>
      <c r="V369" s="9"/>
      <c r="W369" s="9" t="s">
        <v>11</v>
      </c>
      <c r="Y369" s="9" t="s">
        <v>29</v>
      </c>
      <c r="Z369" s="9" t="s">
        <v>29</v>
      </c>
    </row>
    <row r="370" spans="1:26" x14ac:dyDescent="0.15">
      <c r="A370" s="24"/>
      <c r="B370" s="24"/>
      <c r="C370" s="24"/>
      <c r="D370" s="24"/>
      <c r="E370" s="23"/>
      <c r="F370" s="23"/>
      <c r="G370" s="23"/>
      <c r="H370" s="23"/>
      <c r="I370" s="23"/>
      <c r="J370" s="23"/>
      <c r="K370" s="23"/>
      <c r="L370" s="23"/>
      <c r="M370" s="1"/>
      <c r="N370" s="23"/>
      <c r="O370" s="23"/>
      <c r="P370" s="25"/>
      <c r="Q370" s="25"/>
      <c r="R370" s="25"/>
      <c r="S370" s="25"/>
      <c r="T370" s="24"/>
      <c r="U370" s="25"/>
      <c r="V370" s="24"/>
    </row>
    <row r="371" spans="1:26" x14ac:dyDescent="0.15">
      <c r="A371" s="24"/>
      <c r="B371" s="24"/>
      <c r="C371" s="24"/>
      <c r="D371" s="24"/>
      <c r="E371" s="23"/>
      <c r="F371" s="23"/>
      <c r="G371" s="23"/>
      <c r="H371" s="23"/>
      <c r="I371" s="23"/>
      <c r="J371" s="23"/>
      <c r="K371" s="23"/>
      <c r="L371" s="23"/>
      <c r="M371" s="1"/>
      <c r="N371" s="23"/>
      <c r="O371" s="23"/>
      <c r="P371" s="25"/>
      <c r="Q371" s="25"/>
      <c r="R371" s="25"/>
      <c r="S371" s="25"/>
      <c r="T371" s="24"/>
      <c r="U371" s="25"/>
      <c r="V371" s="24"/>
    </row>
    <row r="372" spans="1:26" x14ac:dyDescent="0.15">
      <c r="A372" s="24"/>
      <c r="B372" s="24"/>
      <c r="C372" s="24"/>
      <c r="D372" s="24"/>
      <c r="E372" s="23"/>
      <c r="F372" s="23"/>
      <c r="G372" s="23"/>
      <c r="H372" s="23"/>
      <c r="I372" s="23"/>
      <c r="J372" s="23"/>
      <c r="K372" s="23"/>
      <c r="L372" s="23"/>
      <c r="M372" s="1"/>
      <c r="N372" s="23"/>
      <c r="O372" s="23"/>
      <c r="P372" s="25"/>
      <c r="Q372" s="25"/>
      <c r="R372" s="25"/>
      <c r="S372" s="25"/>
      <c r="T372" s="24"/>
      <c r="U372" s="25"/>
      <c r="V372" s="24"/>
    </row>
    <row r="373" spans="1:26" x14ac:dyDescent="0.15">
      <c r="A373" s="24"/>
      <c r="B373" s="24"/>
      <c r="C373" s="24"/>
      <c r="D373" s="24"/>
      <c r="E373" s="23"/>
      <c r="F373" s="23"/>
      <c r="G373" s="23"/>
      <c r="H373" s="23"/>
      <c r="I373" s="23"/>
      <c r="J373" s="23"/>
      <c r="K373" s="23"/>
      <c r="L373" s="23"/>
      <c r="M373" s="1"/>
      <c r="N373" s="23"/>
      <c r="O373" s="23"/>
      <c r="P373" s="25"/>
      <c r="Q373" s="25"/>
      <c r="R373" s="25"/>
      <c r="S373" s="25"/>
      <c r="T373" s="24"/>
      <c r="U373" s="25"/>
      <c r="V373" s="24"/>
    </row>
    <row r="374" spans="1:26" x14ac:dyDescent="0.15">
      <c r="A374" s="24"/>
      <c r="B374" s="24"/>
      <c r="C374" s="24"/>
      <c r="D374" s="24"/>
      <c r="E374" s="23"/>
      <c r="F374" s="23"/>
      <c r="G374" s="23"/>
      <c r="H374" s="23"/>
      <c r="I374" s="23"/>
      <c r="J374" s="23"/>
      <c r="K374" s="23"/>
      <c r="L374" s="23"/>
      <c r="M374" s="1"/>
      <c r="N374" s="23"/>
      <c r="O374" s="23"/>
      <c r="P374" s="25"/>
      <c r="Q374" s="25"/>
      <c r="R374" s="25"/>
      <c r="S374" s="25"/>
      <c r="T374" s="24"/>
      <c r="U374" s="25"/>
      <c r="V374" s="24"/>
    </row>
    <row r="375" spans="1:26" x14ac:dyDescent="0.15">
      <c r="A375" s="24"/>
      <c r="B375" s="24"/>
      <c r="C375" s="24"/>
      <c r="D375" s="24"/>
      <c r="E375" s="23"/>
      <c r="F375" s="23"/>
      <c r="G375" s="23"/>
      <c r="H375" s="23"/>
      <c r="I375" s="23"/>
      <c r="J375" s="23"/>
      <c r="K375" s="23"/>
      <c r="L375" s="23"/>
      <c r="M375" s="1"/>
      <c r="N375" s="23"/>
      <c r="O375" s="23"/>
      <c r="P375" s="25"/>
      <c r="Q375" s="25"/>
      <c r="R375" s="25"/>
      <c r="S375" s="25"/>
      <c r="T375" s="24"/>
      <c r="U375" s="25"/>
      <c r="V375" s="24"/>
    </row>
    <row r="376" spans="1:26" x14ac:dyDescent="0.15">
      <c r="A376" s="24"/>
      <c r="B376" s="24"/>
      <c r="C376" s="24"/>
      <c r="D376" s="24"/>
      <c r="E376" s="23"/>
      <c r="F376" s="23"/>
      <c r="G376" s="23"/>
      <c r="H376" s="23"/>
      <c r="I376" s="23"/>
      <c r="J376" s="23"/>
      <c r="K376" s="23"/>
      <c r="L376" s="23"/>
      <c r="M376" s="1"/>
      <c r="N376" s="23"/>
      <c r="O376" s="23"/>
      <c r="P376" s="25"/>
      <c r="Q376" s="25"/>
      <c r="R376" s="25"/>
      <c r="S376" s="25"/>
      <c r="T376" s="24"/>
      <c r="U376" s="25"/>
      <c r="V376" s="24"/>
    </row>
    <row r="377" spans="1:26" x14ac:dyDescent="0.15">
      <c r="A377" s="24"/>
      <c r="B377" s="24"/>
      <c r="C377" s="24"/>
      <c r="D377" s="24"/>
      <c r="E377" s="23"/>
      <c r="F377" s="23"/>
      <c r="G377" s="23"/>
      <c r="H377" s="23"/>
      <c r="I377" s="23"/>
      <c r="J377" s="23"/>
      <c r="K377" s="23"/>
      <c r="L377" s="23"/>
      <c r="M377" s="1"/>
      <c r="N377" s="23"/>
      <c r="O377" s="23"/>
      <c r="P377" s="25"/>
      <c r="Q377" s="25"/>
      <c r="R377" s="25"/>
      <c r="S377" s="25"/>
      <c r="T377" s="24"/>
      <c r="U377" s="25"/>
      <c r="V377" s="24"/>
    </row>
    <row r="378" spans="1:26" x14ac:dyDescent="0.15">
      <c r="A378" s="24"/>
      <c r="B378" s="24"/>
      <c r="C378" s="24"/>
      <c r="D378" s="24"/>
      <c r="E378" s="23"/>
      <c r="F378" s="23"/>
      <c r="G378" s="23"/>
      <c r="H378" s="23"/>
      <c r="I378" s="23"/>
      <c r="J378" s="23"/>
      <c r="K378" s="23"/>
      <c r="L378" s="23"/>
      <c r="M378" s="1"/>
      <c r="N378" s="23"/>
      <c r="O378" s="23"/>
      <c r="P378" s="25"/>
      <c r="Q378" s="25"/>
      <c r="R378" s="25"/>
      <c r="S378" s="25"/>
      <c r="T378" s="24"/>
      <c r="U378" s="25"/>
      <c r="V378" s="24"/>
    </row>
    <row r="379" spans="1:26" x14ac:dyDescent="0.15">
      <c r="A379" s="24"/>
      <c r="B379" s="24"/>
      <c r="C379" s="24"/>
      <c r="D379" s="24"/>
      <c r="E379" s="23"/>
      <c r="F379" s="23"/>
      <c r="G379" s="23"/>
      <c r="H379" s="23"/>
      <c r="I379" s="23"/>
      <c r="J379" s="23"/>
      <c r="K379" s="23"/>
      <c r="L379" s="23"/>
      <c r="M379" s="1"/>
      <c r="N379" s="23"/>
      <c r="O379" s="23"/>
      <c r="P379" s="25"/>
      <c r="Q379" s="25"/>
      <c r="R379" s="25"/>
      <c r="S379" s="25"/>
      <c r="T379" s="24"/>
      <c r="U379" s="25"/>
      <c r="V379" s="24"/>
    </row>
    <row r="380" spans="1:26" x14ac:dyDescent="0.15">
      <c r="A380" s="24"/>
      <c r="B380" s="24"/>
      <c r="C380" s="24"/>
      <c r="D380" s="24"/>
      <c r="E380" s="23"/>
      <c r="F380" s="23"/>
      <c r="G380" s="23"/>
      <c r="H380" s="23"/>
      <c r="I380" s="23"/>
      <c r="J380" s="23"/>
      <c r="K380" s="23"/>
      <c r="L380" s="23"/>
      <c r="M380" s="1"/>
      <c r="N380" s="23"/>
      <c r="O380" s="23"/>
      <c r="P380" s="25"/>
      <c r="Q380" s="25"/>
      <c r="R380" s="25"/>
      <c r="S380" s="25"/>
      <c r="T380" s="24"/>
      <c r="U380" s="25"/>
      <c r="V380" s="24"/>
    </row>
    <row r="381" spans="1:26" x14ac:dyDescent="0.15">
      <c r="A381" s="24"/>
      <c r="B381" s="24"/>
      <c r="C381" s="24"/>
      <c r="D381" s="24"/>
      <c r="E381" s="23"/>
      <c r="F381" s="23"/>
      <c r="G381" s="23"/>
      <c r="H381" s="23"/>
      <c r="I381" s="23"/>
      <c r="J381" s="23"/>
      <c r="K381" s="23"/>
      <c r="L381" s="23"/>
      <c r="M381" s="1"/>
      <c r="N381" s="23"/>
      <c r="O381" s="23"/>
      <c r="P381" s="25"/>
      <c r="Q381" s="25"/>
      <c r="R381" s="25"/>
      <c r="S381" s="25"/>
      <c r="T381" s="24"/>
      <c r="U381" s="25"/>
      <c r="V381" s="24"/>
    </row>
    <row r="382" spans="1:26" x14ac:dyDescent="0.15">
      <c r="A382" s="24"/>
      <c r="B382" s="24"/>
      <c r="C382" s="24"/>
      <c r="D382" s="24"/>
      <c r="E382" s="23"/>
      <c r="F382" s="23"/>
      <c r="G382" s="23"/>
      <c r="H382" s="23"/>
      <c r="I382" s="23"/>
      <c r="J382" s="23"/>
      <c r="K382" s="23"/>
      <c r="L382" s="23"/>
      <c r="M382" s="1"/>
      <c r="N382" s="23"/>
      <c r="O382" s="23"/>
      <c r="P382" s="25"/>
      <c r="Q382" s="25"/>
      <c r="R382" s="25"/>
      <c r="S382" s="25"/>
      <c r="T382" s="24"/>
      <c r="U382" s="25"/>
      <c r="V382" s="24"/>
    </row>
    <row r="383" spans="1:26" x14ac:dyDescent="0.15">
      <c r="A383" s="24"/>
      <c r="B383" s="24"/>
      <c r="C383" s="24"/>
      <c r="D383" s="24"/>
      <c r="E383" s="23"/>
      <c r="F383" s="23"/>
      <c r="G383" s="23"/>
      <c r="H383" s="23"/>
      <c r="I383" s="23"/>
      <c r="J383" s="23"/>
      <c r="K383" s="23"/>
      <c r="L383" s="23"/>
      <c r="M383" s="1"/>
      <c r="N383" s="23"/>
      <c r="O383" s="23"/>
      <c r="P383" s="25"/>
      <c r="Q383" s="25"/>
      <c r="R383" s="25"/>
      <c r="S383" s="25"/>
      <c r="T383" s="24"/>
      <c r="U383" s="25"/>
      <c r="V383" s="24"/>
    </row>
    <row r="384" spans="1:26" x14ac:dyDescent="0.15">
      <c r="A384" s="24"/>
      <c r="B384" s="24"/>
      <c r="C384" s="24"/>
      <c r="D384" s="24"/>
      <c r="E384" s="23"/>
      <c r="F384" s="23"/>
      <c r="G384" s="23"/>
      <c r="H384" s="23"/>
      <c r="I384" s="23"/>
      <c r="J384" s="23"/>
      <c r="K384" s="23"/>
      <c r="L384" s="23"/>
      <c r="M384" s="1"/>
      <c r="N384" s="23"/>
      <c r="O384" s="23"/>
      <c r="P384" s="25"/>
      <c r="Q384" s="25"/>
      <c r="R384" s="25"/>
      <c r="S384" s="25"/>
      <c r="T384" s="24"/>
      <c r="U384" s="25"/>
      <c r="V384" s="24"/>
    </row>
    <row r="385" spans="1:30" s="9" customFormat="1" x14ac:dyDescent="0.15">
      <c r="A385" s="24"/>
      <c r="B385" s="24"/>
      <c r="C385" s="24"/>
      <c r="D385" s="24"/>
      <c r="E385" s="23"/>
      <c r="F385" s="23"/>
      <c r="G385" s="23"/>
      <c r="H385" s="23"/>
      <c r="I385" s="23"/>
      <c r="J385" s="23"/>
      <c r="K385" s="23"/>
      <c r="L385" s="23"/>
      <c r="M385" s="1"/>
      <c r="N385" s="23"/>
      <c r="O385" s="23"/>
      <c r="P385" s="25"/>
      <c r="Q385" s="25"/>
      <c r="R385" s="25"/>
      <c r="S385" s="25"/>
      <c r="T385" s="24"/>
      <c r="U385" s="25"/>
      <c r="V385" s="24"/>
      <c r="AA385"/>
      <c r="AB385"/>
      <c r="AC385"/>
      <c r="AD385"/>
    </row>
    <row r="386" spans="1:30" s="9" customFormat="1" x14ac:dyDescent="0.15">
      <c r="A386" s="24"/>
      <c r="B386" s="24"/>
      <c r="C386" s="24"/>
      <c r="D386" s="24"/>
      <c r="E386" s="23"/>
      <c r="F386" s="23"/>
      <c r="G386" s="23"/>
      <c r="H386" s="23"/>
      <c r="I386" s="23"/>
      <c r="J386" s="23"/>
      <c r="K386" s="23"/>
      <c r="L386" s="23"/>
      <c r="M386" s="1"/>
      <c r="N386" s="23"/>
      <c r="O386" s="23"/>
      <c r="P386" s="25"/>
      <c r="Q386" s="25"/>
      <c r="R386" s="25"/>
      <c r="S386" s="25"/>
      <c r="T386" s="24"/>
      <c r="U386" s="25"/>
      <c r="V386" s="24"/>
      <c r="AA386"/>
      <c r="AB386"/>
      <c r="AC386"/>
      <c r="AD386"/>
    </row>
    <row r="387" spans="1:30" s="9" customFormat="1" x14ac:dyDescent="0.15">
      <c r="A387" s="24"/>
      <c r="B387" s="24"/>
      <c r="C387" s="24"/>
      <c r="D387" s="24"/>
      <c r="E387" s="23"/>
      <c r="F387" s="23"/>
      <c r="G387" s="23"/>
      <c r="H387" s="23"/>
      <c r="I387" s="23"/>
      <c r="J387" s="23"/>
      <c r="K387" s="23"/>
      <c r="L387" s="23"/>
      <c r="M387" s="1"/>
      <c r="N387" s="23"/>
      <c r="O387" s="23"/>
      <c r="P387" s="25"/>
      <c r="Q387" s="25"/>
      <c r="R387" s="25"/>
      <c r="S387" s="25"/>
      <c r="T387" s="24"/>
      <c r="U387" s="25"/>
      <c r="V387" s="24"/>
      <c r="AA387"/>
      <c r="AB387"/>
      <c r="AC387"/>
      <c r="AD387"/>
    </row>
    <row r="388" spans="1:30" s="9" customFormat="1" x14ac:dyDescent="0.15">
      <c r="A388" s="24"/>
      <c r="B388" s="24"/>
      <c r="C388" s="24"/>
      <c r="D388" s="24"/>
      <c r="E388" s="23"/>
      <c r="F388" s="23"/>
      <c r="G388" s="23"/>
      <c r="H388" s="23"/>
      <c r="I388" s="23"/>
      <c r="J388" s="23"/>
      <c r="K388" s="23"/>
      <c r="L388" s="23"/>
      <c r="M388" s="1"/>
      <c r="N388" s="23"/>
      <c r="O388" s="23"/>
      <c r="P388" s="25"/>
      <c r="Q388" s="25"/>
      <c r="R388" s="25"/>
      <c r="S388" s="25"/>
      <c r="T388" s="24"/>
      <c r="U388" s="25"/>
      <c r="V388" s="24"/>
      <c r="AA388"/>
      <c r="AB388"/>
      <c r="AC388"/>
      <c r="AD388"/>
    </row>
    <row r="389" spans="1:30" s="9" customFormat="1" x14ac:dyDescent="0.15">
      <c r="A389" s="24"/>
      <c r="B389" s="24"/>
      <c r="C389" s="24"/>
      <c r="D389" s="24"/>
      <c r="E389" s="23"/>
      <c r="F389" s="23"/>
      <c r="G389" s="23"/>
      <c r="H389" s="23"/>
      <c r="I389" s="23"/>
      <c r="J389" s="23"/>
      <c r="K389" s="23"/>
      <c r="L389" s="23"/>
      <c r="M389" s="1"/>
      <c r="N389" s="23"/>
      <c r="O389" s="23"/>
      <c r="P389" s="25"/>
      <c r="Q389" s="25"/>
      <c r="R389" s="25"/>
      <c r="S389" s="25"/>
      <c r="T389" s="24"/>
      <c r="U389" s="25"/>
      <c r="V389" s="24"/>
      <c r="AA389"/>
      <c r="AB389"/>
      <c r="AC389"/>
      <c r="AD389"/>
    </row>
    <row r="390" spans="1:30" s="9" customFormat="1" x14ac:dyDescent="0.15">
      <c r="A390" s="24"/>
      <c r="B390" s="24"/>
      <c r="C390" s="24"/>
      <c r="D390" s="24"/>
      <c r="E390" s="23"/>
      <c r="F390" s="23"/>
      <c r="G390" s="23"/>
      <c r="H390" s="23"/>
      <c r="I390" s="23"/>
      <c r="J390" s="23"/>
      <c r="K390" s="23"/>
      <c r="L390" s="23"/>
      <c r="M390" s="1"/>
      <c r="N390" s="23"/>
      <c r="O390" s="23"/>
      <c r="P390" s="25"/>
      <c r="Q390" s="25"/>
      <c r="R390" s="25"/>
      <c r="S390" s="25"/>
      <c r="T390" s="24"/>
      <c r="U390" s="25"/>
      <c r="V390" s="24"/>
      <c r="AA390"/>
      <c r="AB390"/>
      <c r="AC390"/>
      <c r="AD390"/>
    </row>
    <row r="391" spans="1:30" s="9" customFormat="1" x14ac:dyDescent="0.15">
      <c r="A391" s="24"/>
      <c r="B391" s="24"/>
      <c r="C391" s="24"/>
      <c r="D391" s="24"/>
      <c r="E391" s="23"/>
      <c r="F391" s="23"/>
      <c r="G391" s="23"/>
      <c r="H391" s="23"/>
      <c r="I391" s="23"/>
      <c r="J391" s="23"/>
      <c r="K391" s="23"/>
      <c r="L391" s="23"/>
      <c r="M391" s="1"/>
      <c r="N391" s="23"/>
      <c r="O391" s="23"/>
      <c r="P391" s="25"/>
      <c r="Q391" s="25"/>
      <c r="R391" s="25"/>
      <c r="S391" s="25"/>
      <c r="T391" s="24"/>
      <c r="U391" s="25"/>
      <c r="V391" s="24"/>
      <c r="AA391"/>
      <c r="AB391"/>
      <c r="AC391"/>
      <c r="AD391"/>
    </row>
    <row r="392" spans="1:30" s="9" customFormat="1" x14ac:dyDescent="0.15">
      <c r="A392" s="24"/>
      <c r="B392" s="24"/>
      <c r="C392" s="24"/>
      <c r="D392" s="24"/>
      <c r="E392" s="23"/>
      <c r="F392" s="23"/>
      <c r="G392" s="23"/>
      <c r="H392" s="23"/>
      <c r="I392" s="23"/>
      <c r="J392" s="23"/>
      <c r="K392" s="23"/>
      <c r="L392" s="23"/>
      <c r="M392" s="1"/>
      <c r="N392" s="23"/>
      <c r="O392" s="23"/>
      <c r="P392" s="25"/>
      <c r="Q392" s="25"/>
      <c r="R392" s="25"/>
      <c r="S392" s="25"/>
      <c r="T392" s="24"/>
      <c r="U392" s="25"/>
      <c r="V392" s="24"/>
      <c r="AA392"/>
      <c r="AB392"/>
      <c r="AC392"/>
      <c r="AD392"/>
    </row>
    <row r="393" spans="1:30" s="9" customFormat="1" x14ac:dyDescent="0.15">
      <c r="A393" s="24"/>
      <c r="B393" s="24"/>
      <c r="C393" s="24"/>
      <c r="D393" s="24"/>
      <c r="E393" s="23"/>
      <c r="F393" s="23"/>
      <c r="G393" s="23"/>
      <c r="H393" s="23"/>
      <c r="I393" s="23"/>
      <c r="J393" s="23"/>
      <c r="K393" s="23"/>
      <c r="L393" s="23"/>
      <c r="M393" s="1"/>
      <c r="N393" s="23"/>
      <c r="O393" s="23"/>
      <c r="P393" s="25"/>
      <c r="Q393" s="25"/>
      <c r="R393" s="25"/>
      <c r="S393" s="25"/>
      <c r="T393" s="24"/>
      <c r="U393" s="25"/>
      <c r="V393" s="24"/>
      <c r="AA393"/>
      <c r="AB393"/>
      <c r="AC393"/>
      <c r="AD393"/>
    </row>
    <row r="394" spans="1:30" s="9" customFormat="1" x14ac:dyDescent="0.15">
      <c r="A394" s="24"/>
      <c r="B394" s="24"/>
      <c r="C394" s="24"/>
      <c r="D394" s="24"/>
      <c r="E394" s="23"/>
      <c r="F394" s="23"/>
      <c r="G394" s="23"/>
      <c r="H394" s="23"/>
      <c r="I394" s="23"/>
      <c r="J394" s="23"/>
      <c r="K394" s="23"/>
      <c r="L394" s="23"/>
      <c r="M394" s="1"/>
      <c r="N394" s="23"/>
      <c r="O394" s="23"/>
      <c r="P394" s="25"/>
      <c r="Q394" s="25"/>
      <c r="R394" s="25"/>
      <c r="S394" s="25"/>
      <c r="T394" s="24"/>
      <c r="U394" s="25"/>
      <c r="V394" s="24"/>
      <c r="AA394"/>
      <c r="AB394"/>
      <c r="AC394"/>
      <c r="AD394"/>
    </row>
    <row r="395" spans="1:30" s="9" customFormat="1" x14ac:dyDescent="0.15">
      <c r="A395" s="24"/>
      <c r="B395" s="24"/>
      <c r="C395" s="24"/>
      <c r="D395" s="24"/>
      <c r="E395" s="23"/>
      <c r="F395" s="23"/>
      <c r="G395" s="23"/>
      <c r="H395" s="23"/>
      <c r="I395" s="23"/>
      <c r="J395" s="23"/>
      <c r="K395" s="23"/>
      <c r="L395" s="23"/>
      <c r="M395" s="1"/>
      <c r="N395" s="23"/>
      <c r="O395" s="23"/>
      <c r="P395" s="25"/>
      <c r="Q395" s="25"/>
      <c r="R395" s="25"/>
      <c r="S395" s="25"/>
      <c r="T395" s="24"/>
      <c r="U395" s="25"/>
      <c r="V395" s="24"/>
      <c r="AA395"/>
      <c r="AB395"/>
      <c r="AC395"/>
      <c r="AD395"/>
    </row>
    <row r="396" spans="1:30" s="9" customFormat="1" x14ac:dyDescent="0.15">
      <c r="A396" s="24"/>
      <c r="B396" s="24"/>
      <c r="C396" s="24"/>
      <c r="D396" s="24"/>
      <c r="E396" s="23"/>
      <c r="F396" s="23"/>
      <c r="G396" s="23"/>
      <c r="H396" s="23"/>
      <c r="I396" s="23"/>
      <c r="J396" s="23"/>
      <c r="K396" s="23"/>
      <c r="L396" s="23"/>
      <c r="M396" s="1"/>
      <c r="N396" s="23"/>
      <c r="O396" s="23"/>
      <c r="P396" s="25"/>
      <c r="Q396" s="25"/>
      <c r="R396" s="25"/>
      <c r="S396" s="25"/>
      <c r="T396" s="24"/>
      <c r="U396" s="25"/>
      <c r="V396" s="24"/>
      <c r="AA396"/>
      <c r="AB396"/>
      <c r="AC396"/>
      <c r="AD396"/>
    </row>
    <row r="397" spans="1:30" s="9" customFormat="1" x14ac:dyDescent="0.15">
      <c r="A397" s="24"/>
      <c r="B397" s="24"/>
      <c r="C397" s="24"/>
      <c r="D397" s="24"/>
      <c r="E397" s="23"/>
      <c r="F397" s="23"/>
      <c r="G397" s="23"/>
      <c r="H397" s="23"/>
      <c r="I397" s="23"/>
      <c r="J397" s="23"/>
      <c r="K397" s="23"/>
      <c r="L397" s="23"/>
      <c r="M397" s="1"/>
      <c r="N397" s="23"/>
      <c r="O397" s="23"/>
      <c r="P397" s="25"/>
      <c r="Q397" s="25"/>
      <c r="R397" s="25"/>
      <c r="S397" s="25"/>
      <c r="T397" s="24"/>
      <c r="U397" s="25"/>
      <c r="V397" s="24"/>
      <c r="AA397"/>
      <c r="AB397"/>
      <c r="AC397"/>
      <c r="AD397"/>
    </row>
    <row r="398" spans="1:30" s="9" customFormat="1" x14ac:dyDescent="0.15">
      <c r="A398" s="24"/>
      <c r="B398" s="24"/>
      <c r="C398" s="24"/>
      <c r="D398" s="24"/>
      <c r="E398" s="23"/>
      <c r="F398" s="23"/>
      <c r="G398" s="23"/>
      <c r="H398" s="23"/>
      <c r="I398" s="23"/>
      <c r="J398" s="23"/>
      <c r="K398" s="23"/>
      <c r="L398" s="23"/>
      <c r="M398" s="1"/>
      <c r="N398" s="23"/>
      <c r="O398" s="23"/>
      <c r="P398" s="25"/>
      <c r="Q398" s="25"/>
      <c r="R398" s="25"/>
      <c r="S398" s="25"/>
      <c r="T398" s="24"/>
      <c r="U398" s="25"/>
      <c r="V398" s="24"/>
      <c r="AA398"/>
      <c r="AB398"/>
      <c r="AC398"/>
      <c r="AD398"/>
    </row>
    <row r="399" spans="1:30" s="9" customFormat="1" x14ac:dyDescent="0.15">
      <c r="A399" s="24"/>
      <c r="B399" s="24"/>
      <c r="C399" s="24"/>
      <c r="D399" s="24"/>
      <c r="E399" s="23"/>
      <c r="F399" s="23"/>
      <c r="G399" s="23"/>
      <c r="H399" s="23"/>
      <c r="I399" s="23"/>
      <c r="J399" s="23"/>
      <c r="K399" s="23"/>
      <c r="L399" s="23"/>
      <c r="M399" s="1"/>
      <c r="N399" s="23"/>
      <c r="O399" s="23"/>
      <c r="P399" s="25"/>
      <c r="Q399" s="25"/>
      <c r="R399" s="25"/>
      <c r="S399" s="25"/>
      <c r="T399" s="24"/>
      <c r="U399" s="25"/>
      <c r="V399" s="24"/>
      <c r="AA399"/>
      <c r="AB399"/>
      <c r="AC399"/>
      <c r="AD399"/>
    </row>
    <row r="400" spans="1:30" s="9" customFormat="1" x14ac:dyDescent="0.15">
      <c r="A400" s="24"/>
      <c r="B400" s="24"/>
      <c r="C400" s="24"/>
      <c r="D400" s="24"/>
      <c r="E400" s="23"/>
      <c r="F400" s="23"/>
      <c r="G400" s="23"/>
      <c r="H400" s="23"/>
      <c r="I400" s="23"/>
      <c r="J400" s="23"/>
      <c r="K400" s="23"/>
      <c r="L400" s="23"/>
      <c r="M400" s="1"/>
      <c r="N400" s="23"/>
      <c r="O400" s="23"/>
      <c r="P400" s="25"/>
      <c r="Q400" s="25"/>
      <c r="R400" s="25"/>
      <c r="S400" s="25"/>
      <c r="T400" s="24"/>
      <c r="U400" s="25"/>
      <c r="V400" s="24"/>
      <c r="AA400"/>
      <c r="AB400"/>
      <c r="AC400"/>
      <c r="AD400"/>
    </row>
    <row r="401" spans="1:30" s="9" customFormat="1" x14ac:dyDescent="0.15">
      <c r="A401" s="24"/>
      <c r="B401" s="24"/>
      <c r="C401" s="24"/>
      <c r="D401" s="24"/>
      <c r="E401" s="23"/>
      <c r="F401" s="23"/>
      <c r="G401" s="23"/>
      <c r="H401" s="23"/>
      <c r="I401" s="23"/>
      <c r="J401" s="23"/>
      <c r="K401" s="23"/>
      <c r="L401" s="23"/>
      <c r="M401" s="1"/>
      <c r="N401" s="23"/>
      <c r="O401" s="23"/>
      <c r="P401" s="25"/>
      <c r="Q401" s="25"/>
      <c r="R401" s="25"/>
      <c r="S401" s="25"/>
      <c r="T401" s="24"/>
      <c r="U401" s="25"/>
      <c r="V401" s="24"/>
      <c r="AA401"/>
      <c r="AB401"/>
      <c r="AC401"/>
      <c r="AD401"/>
    </row>
    <row r="402" spans="1:30" s="9" customFormat="1" x14ac:dyDescent="0.15">
      <c r="A402" s="24"/>
      <c r="B402" s="24"/>
      <c r="C402" s="24"/>
      <c r="D402" s="24"/>
      <c r="E402" s="23"/>
      <c r="F402" s="23"/>
      <c r="G402" s="23"/>
      <c r="H402" s="23"/>
      <c r="I402" s="23"/>
      <c r="J402" s="23"/>
      <c r="K402" s="23"/>
      <c r="L402" s="23"/>
      <c r="M402" s="1"/>
      <c r="N402" s="23"/>
      <c r="O402" s="23"/>
      <c r="P402" s="25"/>
      <c r="Q402" s="25"/>
      <c r="R402" s="25"/>
      <c r="S402" s="25"/>
      <c r="T402" s="24"/>
      <c r="U402" s="25"/>
      <c r="V402" s="24"/>
      <c r="AA402"/>
      <c r="AB402"/>
      <c r="AC402"/>
      <c r="AD402"/>
    </row>
    <row r="403" spans="1:30" s="9" customFormat="1" x14ac:dyDescent="0.15">
      <c r="A403" s="24"/>
      <c r="B403" s="24"/>
      <c r="C403" s="24"/>
      <c r="D403" s="24"/>
      <c r="E403" s="23"/>
      <c r="F403" s="23"/>
      <c r="G403" s="23"/>
      <c r="H403" s="23"/>
      <c r="I403" s="23"/>
      <c r="J403" s="23"/>
      <c r="K403" s="23"/>
      <c r="L403" s="23"/>
      <c r="M403" s="1"/>
      <c r="N403" s="23"/>
      <c r="O403" s="23"/>
      <c r="P403" s="25"/>
      <c r="Q403" s="25"/>
      <c r="R403" s="25"/>
      <c r="S403" s="25"/>
      <c r="T403" s="24"/>
      <c r="U403" s="25"/>
      <c r="V403" s="24"/>
      <c r="AA403"/>
      <c r="AB403"/>
      <c r="AC403"/>
      <c r="AD403"/>
    </row>
    <row r="404" spans="1:30" s="9" customFormat="1" x14ac:dyDescent="0.15">
      <c r="A404" s="24"/>
      <c r="B404" s="24"/>
      <c r="C404" s="24"/>
      <c r="D404" s="24"/>
      <c r="E404" s="23"/>
      <c r="F404" s="23"/>
      <c r="G404" s="23"/>
      <c r="H404" s="23"/>
      <c r="I404" s="23"/>
      <c r="J404" s="23"/>
      <c r="K404" s="23"/>
      <c r="L404" s="23"/>
      <c r="M404" s="1"/>
      <c r="N404" s="23"/>
      <c r="O404" s="23"/>
      <c r="P404" s="25"/>
      <c r="Q404" s="25"/>
      <c r="R404" s="25"/>
      <c r="S404" s="25"/>
      <c r="T404" s="24"/>
      <c r="U404" s="25"/>
      <c r="V404" s="24"/>
      <c r="AA404"/>
      <c r="AB404"/>
      <c r="AC404"/>
      <c r="AD404"/>
    </row>
    <row r="405" spans="1:30" s="9" customFormat="1" x14ac:dyDescent="0.15">
      <c r="A405" s="24"/>
      <c r="B405" s="24"/>
      <c r="C405" s="24"/>
      <c r="D405" s="24"/>
      <c r="E405" s="23"/>
      <c r="F405" s="23"/>
      <c r="G405" s="23"/>
      <c r="H405" s="23"/>
      <c r="I405" s="23"/>
      <c r="J405" s="23"/>
      <c r="K405" s="23"/>
      <c r="L405" s="23"/>
      <c r="M405" s="1"/>
      <c r="N405" s="23"/>
      <c r="O405" s="23"/>
      <c r="P405" s="25"/>
      <c r="Q405" s="25"/>
      <c r="R405" s="25"/>
      <c r="S405" s="25"/>
      <c r="T405" s="24"/>
      <c r="U405" s="25"/>
      <c r="V405" s="24"/>
      <c r="AA405"/>
      <c r="AB405"/>
      <c r="AC405"/>
      <c r="AD405"/>
    </row>
    <row r="406" spans="1:30" s="9" customFormat="1" x14ac:dyDescent="0.15">
      <c r="A406" s="24"/>
      <c r="B406" s="24"/>
      <c r="C406" s="24"/>
      <c r="D406" s="24"/>
      <c r="E406" s="23"/>
      <c r="F406" s="23"/>
      <c r="G406" s="23"/>
      <c r="H406" s="23"/>
      <c r="I406" s="23"/>
      <c r="J406" s="23"/>
      <c r="K406" s="23"/>
      <c r="L406" s="23"/>
      <c r="M406" s="1"/>
      <c r="N406" s="23"/>
      <c r="O406" s="23"/>
      <c r="P406" s="25"/>
      <c r="Q406" s="25"/>
      <c r="R406" s="25"/>
      <c r="S406" s="25"/>
      <c r="T406" s="24"/>
      <c r="U406" s="25"/>
      <c r="V406" s="24"/>
      <c r="AA406"/>
      <c r="AB406"/>
      <c r="AC406"/>
      <c r="AD406"/>
    </row>
    <row r="407" spans="1:30" s="9" customFormat="1" x14ac:dyDescent="0.15">
      <c r="A407" s="24"/>
      <c r="B407" s="24"/>
      <c r="C407" s="24"/>
      <c r="D407" s="24"/>
      <c r="E407" s="23"/>
      <c r="F407" s="23"/>
      <c r="G407" s="23"/>
      <c r="H407" s="23"/>
      <c r="I407" s="23"/>
      <c r="J407" s="23"/>
      <c r="K407" s="23"/>
      <c r="L407" s="23"/>
      <c r="M407" s="1"/>
      <c r="N407" s="23"/>
      <c r="O407" s="23"/>
      <c r="P407" s="25"/>
      <c r="Q407" s="25"/>
      <c r="R407" s="25"/>
      <c r="S407" s="25"/>
      <c r="T407" s="24"/>
      <c r="U407" s="25"/>
      <c r="V407" s="24"/>
      <c r="AA407"/>
      <c r="AB407"/>
      <c r="AC407"/>
      <c r="AD407"/>
    </row>
    <row r="408" spans="1:30" s="9" customFormat="1" x14ac:dyDescent="0.15">
      <c r="A408" s="24"/>
      <c r="B408" s="24"/>
      <c r="C408" s="24"/>
      <c r="D408" s="24"/>
      <c r="E408" s="23"/>
      <c r="F408" s="23"/>
      <c r="G408" s="23"/>
      <c r="H408" s="23"/>
      <c r="I408" s="23"/>
      <c r="J408" s="23"/>
      <c r="K408" s="23"/>
      <c r="L408" s="23"/>
      <c r="M408" s="1"/>
      <c r="N408" s="23"/>
      <c r="O408" s="23"/>
      <c r="P408" s="25"/>
      <c r="Q408" s="25"/>
      <c r="R408" s="25"/>
      <c r="S408" s="25"/>
      <c r="T408" s="24"/>
      <c r="U408" s="25"/>
      <c r="V408" s="24"/>
      <c r="AA408"/>
      <c r="AB408"/>
      <c r="AC408"/>
      <c r="AD408"/>
    </row>
    <row r="409" spans="1:30" s="9" customFormat="1" x14ac:dyDescent="0.15">
      <c r="A409" s="24"/>
      <c r="B409" s="24"/>
      <c r="C409" s="24"/>
      <c r="D409" s="24"/>
      <c r="E409" s="23"/>
      <c r="F409" s="23"/>
      <c r="G409" s="23"/>
      <c r="H409" s="23"/>
      <c r="I409" s="23"/>
      <c r="J409" s="23"/>
      <c r="K409" s="23"/>
      <c r="L409" s="23"/>
      <c r="M409" s="1"/>
      <c r="N409" s="23"/>
      <c r="O409" s="23"/>
      <c r="P409" s="25"/>
      <c r="Q409" s="25"/>
      <c r="R409" s="25"/>
      <c r="S409" s="25"/>
      <c r="T409" s="24"/>
      <c r="U409" s="25"/>
      <c r="V409" s="24"/>
      <c r="AA409"/>
      <c r="AB409"/>
      <c r="AC409"/>
      <c r="AD409"/>
    </row>
    <row r="410" spans="1:30" s="9" customFormat="1" x14ac:dyDescent="0.15">
      <c r="A410" s="24"/>
      <c r="B410" s="24"/>
      <c r="C410" s="24"/>
      <c r="D410" s="24"/>
      <c r="E410" s="23"/>
      <c r="F410" s="23"/>
      <c r="G410" s="23"/>
      <c r="H410" s="23"/>
      <c r="I410" s="23"/>
      <c r="J410" s="23"/>
      <c r="K410" s="23"/>
      <c r="L410" s="23"/>
      <c r="M410" s="1"/>
      <c r="N410" s="23"/>
      <c r="O410" s="23"/>
      <c r="P410" s="25"/>
      <c r="Q410" s="25"/>
      <c r="R410" s="25"/>
      <c r="S410" s="25"/>
      <c r="T410" s="24"/>
      <c r="U410" s="25"/>
      <c r="V410" s="24"/>
      <c r="AA410"/>
      <c r="AB410"/>
      <c r="AC410"/>
      <c r="AD410"/>
    </row>
    <row r="411" spans="1:30" s="9" customFormat="1" x14ac:dyDescent="0.15">
      <c r="A411" s="24"/>
      <c r="B411" s="24"/>
      <c r="C411" s="24"/>
      <c r="D411" s="24"/>
      <c r="E411" s="23"/>
      <c r="F411" s="23"/>
      <c r="G411" s="23"/>
      <c r="H411" s="23"/>
      <c r="I411" s="23"/>
      <c r="J411" s="23"/>
      <c r="K411" s="23"/>
      <c r="L411" s="23"/>
      <c r="M411" s="1"/>
      <c r="N411" s="23"/>
      <c r="O411" s="23"/>
      <c r="P411" s="25"/>
      <c r="Q411" s="25"/>
      <c r="R411" s="25"/>
      <c r="S411" s="25"/>
      <c r="T411" s="24"/>
      <c r="U411" s="25"/>
      <c r="V411" s="24"/>
      <c r="AA411"/>
      <c r="AB411"/>
      <c r="AC411"/>
      <c r="AD411"/>
    </row>
    <row r="412" spans="1:30" s="9" customFormat="1" x14ac:dyDescent="0.15">
      <c r="A412" s="24"/>
      <c r="B412" s="24"/>
      <c r="C412" s="24"/>
      <c r="D412" s="24"/>
      <c r="E412" s="23"/>
      <c r="F412" s="23"/>
      <c r="G412" s="23"/>
      <c r="H412" s="23"/>
      <c r="I412" s="23"/>
      <c r="J412" s="23"/>
      <c r="K412" s="23"/>
      <c r="L412" s="23"/>
      <c r="M412" s="1"/>
      <c r="N412" s="23"/>
      <c r="O412" s="23"/>
      <c r="P412" s="25"/>
      <c r="Q412" s="25"/>
      <c r="R412" s="25"/>
      <c r="S412" s="25"/>
      <c r="T412" s="24"/>
      <c r="U412" s="25"/>
      <c r="V412" s="24"/>
      <c r="AA412"/>
      <c r="AB412"/>
      <c r="AC412"/>
      <c r="AD412"/>
    </row>
    <row r="413" spans="1:30" s="9" customFormat="1" x14ac:dyDescent="0.15">
      <c r="A413" s="24"/>
      <c r="B413" s="24"/>
      <c r="C413" s="24"/>
      <c r="D413" s="24"/>
      <c r="E413" s="23"/>
      <c r="F413" s="23"/>
      <c r="G413" s="23"/>
      <c r="H413" s="23"/>
      <c r="I413" s="23"/>
      <c r="J413" s="23"/>
      <c r="K413" s="23"/>
      <c r="L413" s="23"/>
      <c r="M413" s="1"/>
      <c r="N413" s="23"/>
      <c r="O413" s="23"/>
      <c r="P413" s="25"/>
      <c r="Q413" s="25"/>
      <c r="R413" s="25"/>
      <c r="S413" s="25"/>
      <c r="T413" s="24"/>
      <c r="U413" s="25"/>
      <c r="V413" s="24"/>
      <c r="AA413"/>
      <c r="AB413"/>
      <c r="AC413"/>
      <c r="AD413"/>
    </row>
    <row r="414" spans="1:30" s="9" customFormat="1" x14ac:dyDescent="0.15">
      <c r="A414" s="24"/>
      <c r="B414" s="24"/>
      <c r="C414" s="24"/>
      <c r="D414" s="24"/>
      <c r="E414" s="23"/>
      <c r="F414" s="23"/>
      <c r="G414" s="23"/>
      <c r="H414" s="23"/>
      <c r="I414" s="23"/>
      <c r="J414" s="23"/>
      <c r="K414" s="23"/>
      <c r="L414" s="23"/>
      <c r="M414" s="1"/>
      <c r="N414" s="23"/>
      <c r="O414" s="23"/>
      <c r="P414" s="25"/>
      <c r="Q414" s="25"/>
      <c r="R414" s="25"/>
      <c r="S414" s="25"/>
      <c r="T414" s="24"/>
      <c r="U414" s="25"/>
      <c r="V414" s="24"/>
      <c r="AA414"/>
      <c r="AB414"/>
      <c r="AC414"/>
      <c r="AD414"/>
    </row>
    <row r="415" spans="1:30" s="9" customFormat="1" x14ac:dyDescent="0.15">
      <c r="A415" s="24"/>
      <c r="B415" s="24"/>
      <c r="C415" s="24"/>
      <c r="D415" s="24"/>
      <c r="E415" s="23"/>
      <c r="F415" s="23"/>
      <c r="G415" s="23"/>
      <c r="H415" s="23"/>
      <c r="I415" s="23"/>
      <c r="J415" s="23"/>
      <c r="K415" s="23"/>
      <c r="L415" s="23"/>
      <c r="M415" s="1"/>
      <c r="N415" s="23"/>
      <c r="O415" s="23"/>
      <c r="P415" s="25"/>
      <c r="Q415" s="25"/>
      <c r="R415" s="25"/>
      <c r="S415" s="25"/>
      <c r="T415" s="24"/>
      <c r="U415" s="25"/>
      <c r="V415" s="24"/>
      <c r="AA415"/>
      <c r="AB415"/>
      <c r="AC415"/>
      <c r="AD415"/>
    </row>
    <row r="416" spans="1:30" s="9" customFormat="1" x14ac:dyDescent="0.15">
      <c r="A416" s="24"/>
      <c r="B416" s="24"/>
      <c r="C416" s="24"/>
      <c r="D416" s="24"/>
      <c r="E416" s="23"/>
      <c r="F416" s="23"/>
      <c r="G416" s="23"/>
      <c r="H416" s="23"/>
      <c r="I416" s="23"/>
      <c r="J416" s="23"/>
      <c r="K416" s="23"/>
      <c r="L416" s="23"/>
      <c r="M416" s="1"/>
      <c r="N416" s="23"/>
      <c r="O416" s="23"/>
      <c r="P416" s="25"/>
      <c r="Q416" s="25"/>
      <c r="R416" s="25"/>
      <c r="S416" s="25"/>
      <c r="T416" s="24"/>
      <c r="U416" s="25"/>
      <c r="V416" s="24"/>
      <c r="AA416"/>
      <c r="AB416"/>
      <c r="AC416"/>
      <c r="AD416"/>
    </row>
    <row r="417" spans="1:30" s="9" customFormat="1" x14ac:dyDescent="0.15">
      <c r="A417" s="24"/>
      <c r="B417" s="24"/>
      <c r="C417" s="24"/>
      <c r="D417" s="24"/>
      <c r="E417" s="23"/>
      <c r="F417" s="23"/>
      <c r="G417" s="23"/>
      <c r="H417" s="23"/>
      <c r="I417" s="23"/>
      <c r="J417" s="23"/>
      <c r="K417" s="23"/>
      <c r="L417" s="23"/>
      <c r="M417" s="1"/>
      <c r="N417" s="23"/>
      <c r="O417" s="23"/>
      <c r="P417" s="25"/>
      <c r="Q417" s="25"/>
      <c r="R417" s="25"/>
      <c r="S417" s="25"/>
      <c r="T417" s="24"/>
      <c r="U417" s="25"/>
      <c r="V417" s="24"/>
      <c r="AA417"/>
      <c r="AB417"/>
      <c r="AC417"/>
      <c r="AD417"/>
    </row>
    <row r="418" spans="1:30" s="9" customFormat="1" x14ac:dyDescent="0.15">
      <c r="A418" s="24"/>
      <c r="B418" s="24"/>
      <c r="C418" s="24"/>
      <c r="D418" s="24"/>
      <c r="E418" s="23"/>
      <c r="F418" s="23"/>
      <c r="G418" s="23"/>
      <c r="H418" s="23"/>
      <c r="I418" s="23"/>
      <c r="J418" s="23"/>
      <c r="K418" s="23"/>
      <c r="L418" s="23"/>
      <c r="M418" s="1"/>
      <c r="N418" s="23"/>
      <c r="O418" s="23"/>
      <c r="P418" s="25"/>
      <c r="Q418" s="25"/>
      <c r="R418" s="25"/>
      <c r="S418" s="25"/>
      <c r="T418" s="24"/>
      <c r="U418" s="25"/>
      <c r="V418" s="24"/>
      <c r="AA418"/>
      <c r="AB418"/>
      <c r="AC418"/>
      <c r="AD418"/>
    </row>
    <row r="419" spans="1:30" s="9" customFormat="1" x14ac:dyDescent="0.15">
      <c r="A419" s="24"/>
      <c r="B419" s="24"/>
      <c r="C419" s="24"/>
      <c r="D419" s="24"/>
      <c r="E419" s="23"/>
      <c r="F419" s="23"/>
      <c r="G419" s="23"/>
      <c r="H419" s="23"/>
      <c r="I419" s="23"/>
      <c r="J419" s="23"/>
      <c r="K419" s="23"/>
      <c r="L419" s="23"/>
      <c r="M419" s="1"/>
      <c r="N419" s="23"/>
      <c r="O419" s="23"/>
      <c r="P419" s="25"/>
      <c r="Q419" s="25"/>
      <c r="R419" s="25"/>
      <c r="S419" s="25"/>
      <c r="T419" s="24"/>
      <c r="U419" s="25"/>
      <c r="V419" s="24"/>
      <c r="AA419"/>
      <c r="AB419"/>
      <c r="AC419"/>
      <c r="AD419"/>
    </row>
    <row r="420" spans="1:30" s="9" customFormat="1" x14ac:dyDescent="0.15">
      <c r="A420" s="24"/>
      <c r="B420" s="24"/>
      <c r="C420" s="24"/>
      <c r="D420" s="24"/>
      <c r="E420" s="23"/>
      <c r="F420" s="23"/>
      <c r="G420" s="23"/>
      <c r="H420" s="23"/>
      <c r="I420" s="23"/>
      <c r="J420" s="23"/>
      <c r="K420" s="23"/>
      <c r="L420" s="23"/>
      <c r="M420" s="1"/>
      <c r="N420" s="23"/>
      <c r="O420" s="23"/>
      <c r="P420" s="25"/>
      <c r="Q420" s="25"/>
      <c r="R420" s="25"/>
      <c r="S420" s="25"/>
      <c r="T420" s="24"/>
      <c r="U420" s="25"/>
      <c r="V420" s="24"/>
      <c r="AA420"/>
      <c r="AB420"/>
      <c r="AC420"/>
      <c r="AD420"/>
    </row>
    <row r="421" spans="1:30" s="9" customFormat="1" x14ac:dyDescent="0.15">
      <c r="A421" s="24"/>
      <c r="B421" s="24"/>
      <c r="C421" s="24"/>
      <c r="D421" s="24"/>
      <c r="E421" s="23"/>
      <c r="F421" s="23"/>
      <c r="G421" s="23"/>
      <c r="H421" s="23"/>
      <c r="I421" s="23"/>
      <c r="J421" s="23"/>
      <c r="K421" s="23"/>
      <c r="L421" s="23"/>
      <c r="M421" s="1"/>
      <c r="N421" s="23"/>
      <c r="O421" s="23"/>
      <c r="P421" s="25"/>
      <c r="Q421" s="25"/>
      <c r="R421" s="25"/>
      <c r="S421" s="25"/>
      <c r="T421" s="24"/>
      <c r="U421" s="25"/>
      <c r="V421" s="24"/>
      <c r="AA421"/>
      <c r="AB421"/>
      <c r="AC421"/>
      <c r="AD421"/>
    </row>
    <row r="422" spans="1:30" s="9" customFormat="1" x14ac:dyDescent="0.15">
      <c r="A422" s="24"/>
      <c r="B422" s="24"/>
      <c r="C422" s="24"/>
      <c r="D422" s="24"/>
      <c r="E422" s="23"/>
      <c r="F422" s="23"/>
      <c r="G422" s="23"/>
      <c r="H422" s="23"/>
      <c r="I422" s="23"/>
      <c r="J422" s="23"/>
      <c r="K422" s="23"/>
      <c r="L422" s="23"/>
      <c r="M422" s="1"/>
      <c r="N422" s="23"/>
      <c r="O422" s="23"/>
      <c r="P422" s="25"/>
      <c r="Q422" s="25"/>
      <c r="R422" s="25"/>
      <c r="S422" s="25"/>
      <c r="T422" s="24"/>
      <c r="U422" s="25"/>
      <c r="V422" s="24"/>
      <c r="AA422"/>
      <c r="AB422"/>
      <c r="AC422"/>
      <c r="AD422"/>
    </row>
    <row r="423" spans="1:30" s="9" customFormat="1" x14ac:dyDescent="0.15">
      <c r="A423" s="24"/>
      <c r="B423" s="24"/>
      <c r="C423" s="24"/>
      <c r="D423" s="24"/>
      <c r="E423" s="23"/>
      <c r="F423" s="23"/>
      <c r="G423" s="23"/>
      <c r="H423" s="23"/>
      <c r="I423" s="23"/>
      <c r="J423" s="23"/>
      <c r="K423" s="23"/>
      <c r="L423" s="23"/>
      <c r="M423" s="1"/>
      <c r="N423" s="23"/>
      <c r="O423" s="23"/>
      <c r="P423" s="25"/>
      <c r="Q423" s="25"/>
      <c r="R423" s="25"/>
      <c r="S423" s="25"/>
      <c r="T423" s="24"/>
      <c r="U423" s="25"/>
      <c r="V423" s="24"/>
      <c r="AA423"/>
      <c r="AB423"/>
      <c r="AC423"/>
      <c r="AD423"/>
    </row>
    <row r="424" spans="1:30" s="9" customFormat="1" x14ac:dyDescent="0.15">
      <c r="A424" s="24"/>
      <c r="B424" s="24"/>
      <c r="C424" s="24"/>
      <c r="D424" s="24"/>
      <c r="E424" s="23"/>
      <c r="F424" s="23"/>
      <c r="G424" s="23"/>
      <c r="H424" s="23"/>
      <c r="I424" s="23"/>
      <c r="J424" s="23"/>
      <c r="K424" s="23"/>
      <c r="L424" s="23"/>
      <c r="M424" s="1"/>
      <c r="N424" s="23"/>
      <c r="O424" s="23"/>
      <c r="P424" s="25"/>
      <c r="Q424" s="25"/>
      <c r="R424" s="25"/>
      <c r="S424" s="25"/>
      <c r="T424" s="24"/>
      <c r="U424" s="25"/>
      <c r="V424" s="24"/>
      <c r="AA424"/>
      <c r="AB424"/>
      <c r="AC424"/>
      <c r="AD424"/>
    </row>
    <row r="425" spans="1:30" s="9" customFormat="1" x14ac:dyDescent="0.15">
      <c r="A425" s="24"/>
      <c r="B425" s="24"/>
      <c r="C425" s="24"/>
      <c r="D425" s="24"/>
      <c r="E425" s="23"/>
      <c r="F425" s="23"/>
      <c r="G425" s="23"/>
      <c r="H425" s="23"/>
      <c r="I425" s="23"/>
      <c r="J425" s="23"/>
      <c r="K425" s="23"/>
      <c r="L425" s="23"/>
      <c r="M425" s="1"/>
      <c r="N425" s="23"/>
      <c r="O425" s="23"/>
      <c r="P425" s="25"/>
      <c r="Q425" s="25"/>
      <c r="R425" s="25"/>
      <c r="S425" s="25"/>
      <c r="T425" s="24"/>
      <c r="U425" s="25"/>
      <c r="V425" s="24"/>
      <c r="AA425"/>
      <c r="AB425"/>
      <c r="AC425"/>
      <c r="AD425"/>
    </row>
    <row r="426" spans="1:30" s="9" customFormat="1" x14ac:dyDescent="0.15">
      <c r="A426" s="24"/>
      <c r="B426" s="24"/>
      <c r="C426" s="24"/>
      <c r="D426" s="24"/>
      <c r="E426" s="23"/>
      <c r="F426" s="23"/>
      <c r="G426" s="23"/>
      <c r="H426" s="23"/>
      <c r="I426" s="23"/>
      <c r="J426" s="23"/>
      <c r="K426" s="23"/>
      <c r="L426" s="23"/>
      <c r="M426" s="1"/>
      <c r="N426" s="23"/>
      <c r="O426" s="23"/>
      <c r="P426" s="25"/>
      <c r="Q426" s="25"/>
      <c r="R426" s="25"/>
      <c r="S426" s="25"/>
      <c r="T426" s="24"/>
      <c r="U426" s="25"/>
      <c r="V426" s="24"/>
      <c r="AA426"/>
      <c r="AB426"/>
      <c r="AC426"/>
      <c r="AD426"/>
    </row>
    <row r="427" spans="1:30" s="9" customFormat="1" x14ac:dyDescent="0.15">
      <c r="A427" s="24"/>
      <c r="B427" s="24"/>
      <c r="C427" s="24"/>
      <c r="D427" s="24"/>
      <c r="E427" s="23"/>
      <c r="F427" s="23"/>
      <c r="G427" s="23"/>
      <c r="H427" s="23"/>
      <c r="I427" s="23"/>
      <c r="J427" s="23"/>
      <c r="K427" s="23"/>
      <c r="L427" s="23"/>
      <c r="M427" s="1"/>
      <c r="N427" s="23"/>
      <c r="O427" s="23"/>
      <c r="P427" s="25"/>
      <c r="Q427" s="25"/>
      <c r="R427" s="25"/>
      <c r="S427" s="25"/>
      <c r="T427" s="24"/>
      <c r="U427" s="25"/>
      <c r="V427" s="24"/>
      <c r="AA427"/>
      <c r="AB427"/>
      <c r="AC427"/>
      <c r="AD427"/>
    </row>
    <row r="428" spans="1:30" s="9" customFormat="1" x14ac:dyDescent="0.15">
      <c r="A428" s="24"/>
      <c r="B428" s="24"/>
      <c r="C428" s="24"/>
      <c r="D428" s="24"/>
      <c r="E428" s="23"/>
      <c r="F428" s="23"/>
      <c r="G428" s="23"/>
      <c r="H428" s="23"/>
      <c r="I428" s="23"/>
      <c r="J428" s="23"/>
      <c r="K428" s="23"/>
      <c r="L428" s="23"/>
      <c r="M428" s="1"/>
      <c r="N428" s="23"/>
      <c r="O428" s="23"/>
      <c r="P428" s="25"/>
      <c r="Q428" s="25"/>
      <c r="R428" s="25"/>
      <c r="S428" s="25"/>
      <c r="T428" s="24"/>
      <c r="U428" s="25"/>
      <c r="V428" s="24"/>
      <c r="AA428"/>
      <c r="AB428"/>
      <c r="AC428"/>
      <c r="AD428"/>
    </row>
    <row r="429" spans="1:30" s="9" customFormat="1" x14ac:dyDescent="0.15">
      <c r="A429" s="24"/>
      <c r="B429" s="24"/>
      <c r="C429" s="24"/>
      <c r="D429" s="24"/>
      <c r="E429" s="23"/>
      <c r="F429" s="23"/>
      <c r="G429" s="23"/>
      <c r="H429" s="23"/>
      <c r="I429" s="23"/>
      <c r="J429" s="23"/>
      <c r="K429" s="23"/>
      <c r="L429" s="23"/>
      <c r="M429" s="1"/>
      <c r="N429" s="23"/>
      <c r="O429" s="23"/>
      <c r="P429" s="25"/>
      <c r="Q429" s="25"/>
      <c r="R429" s="25"/>
      <c r="S429" s="25"/>
      <c r="T429" s="24"/>
      <c r="U429" s="25"/>
      <c r="V429" s="24"/>
      <c r="AA429"/>
      <c r="AB429"/>
      <c r="AC429"/>
      <c r="AD429"/>
    </row>
    <row r="430" spans="1:30" s="9" customFormat="1" x14ac:dyDescent="0.15">
      <c r="A430" s="24"/>
      <c r="B430" s="24"/>
      <c r="C430" s="24"/>
      <c r="D430" s="24"/>
      <c r="E430" s="23"/>
      <c r="F430" s="23"/>
      <c r="G430" s="23"/>
      <c r="H430" s="23"/>
      <c r="I430" s="23"/>
      <c r="J430" s="23"/>
      <c r="K430" s="23"/>
      <c r="L430" s="23"/>
      <c r="M430" s="1"/>
      <c r="N430" s="23"/>
      <c r="O430" s="23"/>
      <c r="P430" s="25"/>
      <c r="Q430" s="25"/>
      <c r="R430" s="25"/>
      <c r="S430" s="25"/>
      <c r="T430" s="24"/>
      <c r="U430" s="25"/>
      <c r="V430" s="24"/>
      <c r="AA430"/>
      <c r="AB430"/>
      <c r="AC430"/>
      <c r="AD430"/>
    </row>
    <row r="431" spans="1:30" s="9" customFormat="1" x14ac:dyDescent="0.15">
      <c r="A431" s="24"/>
      <c r="B431" s="24"/>
      <c r="C431" s="24"/>
      <c r="D431" s="24"/>
      <c r="E431" s="23"/>
      <c r="F431" s="23"/>
      <c r="G431" s="23"/>
      <c r="H431" s="23"/>
      <c r="I431" s="23"/>
      <c r="J431" s="23"/>
      <c r="K431" s="23"/>
      <c r="L431" s="23"/>
      <c r="M431" s="1"/>
      <c r="N431" s="23"/>
      <c r="O431" s="23"/>
      <c r="P431" s="25"/>
      <c r="Q431" s="25"/>
      <c r="R431" s="25"/>
      <c r="S431" s="25"/>
      <c r="T431" s="24"/>
      <c r="U431" s="25"/>
      <c r="V431" s="24"/>
      <c r="AA431"/>
      <c r="AB431"/>
      <c r="AC431"/>
      <c r="AD431"/>
    </row>
    <row r="432" spans="1:30" s="9" customFormat="1" x14ac:dyDescent="0.15">
      <c r="A432" s="24"/>
      <c r="B432" s="24"/>
      <c r="C432" s="24"/>
      <c r="D432" s="24"/>
      <c r="E432" s="23"/>
      <c r="F432" s="23"/>
      <c r="G432" s="23"/>
      <c r="H432" s="23"/>
      <c r="I432" s="23"/>
      <c r="J432" s="23"/>
      <c r="K432" s="23"/>
      <c r="L432" s="23"/>
      <c r="M432" s="1"/>
      <c r="N432" s="23"/>
      <c r="O432" s="23"/>
      <c r="P432" s="25"/>
      <c r="Q432" s="25"/>
      <c r="R432" s="25"/>
      <c r="S432" s="25"/>
      <c r="T432" s="24"/>
      <c r="U432" s="25"/>
      <c r="V432" s="24"/>
      <c r="AA432"/>
      <c r="AB432"/>
      <c r="AC432"/>
      <c r="AD432"/>
    </row>
    <row r="433" spans="1:30" s="9" customFormat="1" x14ac:dyDescent="0.15">
      <c r="A433" s="24"/>
      <c r="B433" s="24"/>
      <c r="C433" s="24"/>
      <c r="D433" s="24"/>
      <c r="E433" s="23"/>
      <c r="F433" s="23"/>
      <c r="G433" s="23"/>
      <c r="H433" s="23"/>
      <c r="I433" s="23"/>
      <c r="J433" s="23"/>
      <c r="K433" s="23"/>
      <c r="L433" s="23"/>
      <c r="M433" s="1"/>
      <c r="N433" s="23"/>
      <c r="O433" s="23"/>
      <c r="P433" s="25"/>
      <c r="Q433" s="25"/>
      <c r="R433" s="25"/>
      <c r="S433" s="25"/>
      <c r="T433" s="24"/>
      <c r="U433" s="25"/>
      <c r="V433" s="24"/>
      <c r="AA433"/>
      <c r="AB433"/>
      <c r="AC433"/>
      <c r="AD433"/>
    </row>
    <row r="434" spans="1:30" s="9" customFormat="1" x14ac:dyDescent="0.15">
      <c r="A434" s="24"/>
      <c r="B434" s="24"/>
      <c r="C434" s="24"/>
      <c r="D434" s="24"/>
      <c r="E434" s="23"/>
      <c r="F434" s="23"/>
      <c r="G434" s="23"/>
      <c r="H434" s="23"/>
      <c r="I434" s="23"/>
      <c r="J434" s="23"/>
      <c r="K434" s="23"/>
      <c r="L434" s="23"/>
      <c r="M434" s="1"/>
      <c r="N434" s="23"/>
      <c r="O434" s="23"/>
      <c r="P434" s="25"/>
      <c r="Q434" s="25"/>
      <c r="R434" s="25"/>
      <c r="S434" s="25"/>
      <c r="T434" s="24"/>
      <c r="U434" s="25"/>
      <c r="V434" s="24"/>
      <c r="AA434"/>
      <c r="AB434"/>
      <c r="AC434"/>
      <c r="AD434"/>
    </row>
    <row r="435" spans="1:30" s="9" customFormat="1" x14ac:dyDescent="0.15">
      <c r="A435" s="24"/>
      <c r="B435" s="24"/>
      <c r="C435" s="24"/>
      <c r="D435" s="24"/>
      <c r="E435" s="23"/>
      <c r="F435" s="23"/>
      <c r="G435" s="23"/>
      <c r="H435" s="23"/>
      <c r="I435" s="23"/>
      <c r="J435" s="23"/>
      <c r="K435" s="23"/>
      <c r="L435" s="23"/>
      <c r="M435" s="1"/>
      <c r="N435" s="23"/>
      <c r="O435" s="23"/>
      <c r="P435" s="25"/>
      <c r="Q435" s="25"/>
      <c r="R435" s="25"/>
      <c r="S435" s="25"/>
      <c r="T435" s="24"/>
      <c r="U435" s="25"/>
      <c r="V435" s="24"/>
      <c r="AA435"/>
      <c r="AB435"/>
      <c r="AC435"/>
      <c r="AD435"/>
    </row>
    <row r="436" spans="1:30" s="9" customFormat="1" x14ac:dyDescent="0.15">
      <c r="A436" s="24"/>
      <c r="B436" s="24"/>
      <c r="C436" s="24"/>
      <c r="D436" s="24"/>
      <c r="E436" s="23"/>
      <c r="F436" s="23"/>
      <c r="G436" s="23"/>
      <c r="H436" s="23"/>
      <c r="I436" s="23"/>
      <c r="J436" s="23"/>
      <c r="K436" s="23"/>
      <c r="L436" s="23"/>
      <c r="M436" s="1"/>
      <c r="N436" s="23"/>
      <c r="O436" s="23"/>
      <c r="P436" s="25"/>
      <c r="Q436" s="25"/>
      <c r="R436" s="25"/>
      <c r="S436" s="25"/>
      <c r="T436" s="24"/>
      <c r="U436" s="25"/>
      <c r="V436" s="24"/>
      <c r="AA436"/>
      <c r="AB436"/>
      <c r="AC436"/>
      <c r="AD436"/>
    </row>
    <row r="437" spans="1:30" s="9" customFormat="1" x14ac:dyDescent="0.15">
      <c r="A437" s="24"/>
      <c r="B437" s="24"/>
      <c r="C437" s="24"/>
      <c r="D437" s="24"/>
      <c r="E437" s="23"/>
      <c r="F437" s="23"/>
      <c r="G437" s="23"/>
      <c r="H437" s="23"/>
      <c r="I437" s="23"/>
      <c r="J437" s="23"/>
      <c r="K437" s="23"/>
      <c r="L437" s="23"/>
      <c r="M437" s="1"/>
      <c r="N437" s="23"/>
      <c r="O437" s="23"/>
      <c r="P437" s="25"/>
      <c r="Q437" s="25"/>
      <c r="R437" s="25"/>
      <c r="S437" s="25"/>
      <c r="T437" s="24"/>
      <c r="U437" s="25"/>
      <c r="V437" s="24"/>
      <c r="AA437"/>
      <c r="AB437"/>
      <c r="AC437"/>
      <c r="AD437"/>
    </row>
    <row r="438" spans="1:30" s="9" customFormat="1" x14ac:dyDescent="0.15">
      <c r="A438" s="24"/>
      <c r="B438" s="24"/>
      <c r="C438" s="24"/>
      <c r="D438" s="24"/>
      <c r="E438" s="23"/>
      <c r="F438" s="23"/>
      <c r="G438" s="23"/>
      <c r="H438" s="23"/>
      <c r="I438" s="23"/>
      <c r="J438" s="23"/>
      <c r="K438" s="23"/>
      <c r="L438" s="23"/>
      <c r="M438" s="1"/>
      <c r="N438" s="23"/>
      <c r="O438" s="23"/>
      <c r="P438" s="25"/>
      <c r="Q438" s="25"/>
      <c r="R438" s="25"/>
      <c r="S438" s="25"/>
      <c r="T438" s="24"/>
      <c r="U438" s="25"/>
      <c r="V438" s="24"/>
      <c r="AA438"/>
      <c r="AB438"/>
      <c r="AC438"/>
      <c r="AD438"/>
    </row>
    <row r="439" spans="1:30" s="9" customFormat="1" x14ac:dyDescent="0.15">
      <c r="A439" s="24"/>
      <c r="B439" s="24"/>
      <c r="C439" s="24"/>
      <c r="D439" s="24"/>
      <c r="E439" s="23"/>
      <c r="F439" s="23"/>
      <c r="G439" s="23"/>
      <c r="H439" s="23"/>
      <c r="I439" s="23"/>
      <c r="J439" s="23"/>
      <c r="K439" s="23"/>
      <c r="L439" s="23"/>
      <c r="M439" s="1"/>
      <c r="N439" s="23"/>
      <c r="O439" s="23"/>
      <c r="P439" s="25"/>
      <c r="Q439" s="25"/>
      <c r="R439" s="25"/>
      <c r="S439" s="25"/>
      <c r="T439" s="24"/>
      <c r="U439" s="25"/>
      <c r="V439" s="24"/>
      <c r="AA439"/>
      <c r="AB439"/>
      <c r="AC439"/>
      <c r="AD439"/>
    </row>
    <row r="440" spans="1:30" s="9" customFormat="1" x14ac:dyDescent="0.15">
      <c r="A440" s="24"/>
      <c r="B440" s="24"/>
      <c r="C440" s="24"/>
      <c r="D440" s="24"/>
      <c r="E440" s="23"/>
      <c r="F440" s="23"/>
      <c r="G440" s="23"/>
      <c r="H440" s="23"/>
      <c r="I440" s="23"/>
      <c r="J440" s="23"/>
      <c r="K440" s="23"/>
      <c r="L440" s="23"/>
      <c r="M440" s="1"/>
      <c r="N440" s="23"/>
      <c r="O440" s="23"/>
      <c r="P440" s="25"/>
      <c r="Q440" s="25"/>
      <c r="R440" s="25"/>
      <c r="S440" s="25"/>
      <c r="T440" s="24"/>
      <c r="U440" s="25"/>
      <c r="V440" s="24"/>
      <c r="AA440"/>
      <c r="AB440"/>
      <c r="AC440"/>
      <c r="AD440"/>
    </row>
    <row r="441" spans="1:30" s="9" customFormat="1" x14ac:dyDescent="0.15">
      <c r="A441" s="24"/>
      <c r="B441" s="24"/>
      <c r="C441" s="24"/>
      <c r="D441" s="24"/>
      <c r="E441" s="23"/>
      <c r="F441" s="23"/>
      <c r="G441" s="23"/>
      <c r="H441" s="23"/>
      <c r="I441" s="23"/>
      <c r="J441" s="23"/>
      <c r="K441" s="23"/>
      <c r="L441" s="23"/>
      <c r="M441" s="1"/>
      <c r="N441" s="23"/>
      <c r="O441" s="23"/>
      <c r="P441" s="25"/>
      <c r="Q441" s="25"/>
      <c r="R441" s="25"/>
      <c r="S441" s="25"/>
      <c r="T441" s="24"/>
      <c r="U441" s="25"/>
      <c r="V441" s="24"/>
      <c r="AA441"/>
      <c r="AB441"/>
      <c r="AC441"/>
      <c r="AD441"/>
    </row>
    <row r="442" spans="1:30" s="9" customFormat="1" x14ac:dyDescent="0.15">
      <c r="A442" s="24"/>
      <c r="B442" s="24"/>
      <c r="C442" s="24"/>
      <c r="D442" s="24"/>
      <c r="E442" s="23"/>
      <c r="F442" s="23"/>
      <c r="G442" s="23"/>
      <c r="H442" s="23"/>
      <c r="I442" s="23"/>
      <c r="J442" s="23"/>
      <c r="K442" s="23"/>
      <c r="L442" s="23"/>
      <c r="M442" s="1"/>
      <c r="N442" s="23"/>
      <c r="O442" s="23"/>
      <c r="P442" s="25"/>
      <c r="Q442" s="25"/>
      <c r="R442" s="25"/>
      <c r="S442" s="25"/>
      <c r="T442" s="24"/>
      <c r="U442" s="25"/>
      <c r="V442" s="24"/>
      <c r="AA442"/>
      <c r="AB442"/>
      <c r="AC442"/>
      <c r="AD442"/>
    </row>
    <row r="443" spans="1:30" s="9" customFormat="1" x14ac:dyDescent="0.15">
      <c r="A443" s="24"/>
      <c r="B443" s="24"/>
      <c r="C443" s="24"/>
      <c r="D443" s="24"/>
      <c r="E443" s="23"/>
      <c r="F443" s="23"/>
      <c r="G443" s="23"/>
      <c r="H443" s="23"/>
      <c r="I443" s="23"/>
      <c r="J443" s="23"/>
      <c r="K443" s="23"/>
      <c r="L443" s="23"/>
      <c r="M443" s="1"/>
      <c r="N443" s="23"/>
      <c r="O443" s="23"/>
      <c r="P443" s="25"/>
      <c r="Q443" s="25"/>
      <c r="R443" s="25"/>
      <c r="S443" s="25"/>
      <c r="T443" s="24"/>
      <c r="U443" s="25"/>
      <c r="V443" s="24"/>
      <c r="AA443"/>
      <c r="AB443"/>
      <c r="AC443"/>
      <c r="AD443"/>
    </row>
    <row r="444" spans="1:30" s="9" customFormat="1" x14ac:dyDescent="0.15">
      <c r="A444" s="24"/>
      <c r="B444" s="24"/>
      <c r="C444" s="24"/>
      <c r="D444" s="24"/>
      <c r="E444" s="23"/>
      <c r="F444" s="23"/>
      <c r="G444" s="23"/>
      <c r="H444" s="23"/>
      <c r="I444" s="23"/>
      <c r="J444" s="23"/>
      <c r="K444" s="23"/>
      <c r="L444" s="23"/>
      <c r="M444" s="1"/>
      <c r="N444" s="23"/>
      <c r="O444" s="23"/>
      <c r="P444" s="25"/>
      <c r="Q444" s="25"/>
      <c r="R444" s="25"/>
      <c r="S444" s="25"/>
      <c r="T444" s="24"/>
      <c r="U444" s="25"/>
      <c r="V444" s="24"/>
      <c r="AA444"/>
      <c r="AB444"/>
      <c r="AC444"/>
      <c r="AD444"/>
    </row>
    <row r="445" spans="1:30" s="9" customFormat="1" x14ac:dyDescent="0.15">
      <c r="A445" s="24"/>
      <c r="B445" s="24"/>
      <c r="C445" s="24"/>
      <c r="D445" s="24"/>
      <c r="E445" s="23"/>
      <c r="F445" s="23"/>
      <c r="G445" s="23"/>
      <c r="H445" s="23"/>
      <c r="I445" s="23"/>
      <c r="J445" s="23"/>
      <c r="K445" s="23"/>
      <c r="L445" s="23"/>
      <c r="M445" s="1"/>
      <c r="N445" s="23"/>
      <c r="O445" s="23"/>
      <c r="P445" s="25"/>
      <c r="Q445" s="25"/>
      <c r="R445" s="25"/>
      <c r="S445" s="25"/>
      <c r="T445" s="24"/>
      <c r="U445" s="25"/>
      <c r="V445" s="24"/>
      <c r="AA445"/>
      <c r="AB445"/>
      <c r="AC445"/>
      <c r="AD445"/>
    </row>
    <row r="446" spans="1:30" s="9" customFormat="1" x14ac:dyDescent="0.15">
      <c r="A446" s="24"/>
      <c r="B446" s="24"/>
      <c r="C446" s="24"/>
      <c r="D446" s="24"/>
      <c r="E446" s="23"/>
      <c r="F446" s="23"/>
      <c r="G446" s="23"/>
      <c r="H446" s="23"/>
      <c r="I446" s="23"/>
      <c r="J446" s="23"/>
      <c r="K446" s="23"/>
      <c r="L446" s="23"/>
      <c r="M446" s="1"/>
      <c r="N446" s="23"/>
      <c r="O446" s="23"/>
      <c r="P446" s="25"/>
      <c r="Q446" s="25"/>
      <c r="R446" s="25"/>
      <c r="S446" s="25"/>
      <c r="T446" s="24"/>
      <c r="U446" s="25"/>
      <c r="V446" s="24"/>
      <c r="AA446"/>
      <c r="AB446"/>
      <c r="AC446"/>
      <c r="AD446"/>
    </row>
    <row r="447" spans="1:30" s="9" customFormat="1" x14ac:dyDescent="0.15">
      <c r="A447" s="24"/>
      <c r="B447" s="24"/>
      <c r="C447" s="24"/>
      <c r="D447" s="24"/>
      <c r="E447" s="23"/>
      <c r="F447" s="23"/>
      <c r="G447" s="23"/>
      <c r="H447" s="23"/>
      <c r="I447" s="23"/>
      <c r="J447" s="23"/>
      <c r="K447" s="23"/>
      <c r="L447" s="23"/>
      <c r="M447" s="1"/>
      <c r="N447" s="23"/>
      <c r="O447" s="23"/>
      <c r="P447" s="25"/>
      <c r="Q447" s="25"/>
      <c r="R447" s="25"/>
      <c r="S447" s="25"/>
      <c r="T447" s="24"/>
      <c r="U447" s="25"/>
      <c r="V447" s="24"/>
      <c r="AA447"/>
      <c r="AB447"/>
      <c r="AC447"/>
      <c r="AD447"/>
    </row>
    <row r="448" spans="1:30" s="9" customFormat="1" x14ac:dyDescent="0.15">
      <c r="A448" s="24"/>
      <c r="B448" s="24"/>
      <c r="C448" s="24"/>
      <c r="D448" s="24"/>
      <c r="E448" s="23"/>
      <c r="F448" s="23"/>
      <c r="G448" s="23"/>
      <c r="H448" s="23"/>
      <c r="I448" s="23"/>
      <c r="J448" s="23"/>
      <c r="K448" s="23"/>
      <c r="L448" s="23"/>
      <c r="M448" s="1"/>
      <c r="N448" s="23"/>
      <c r="O448" s="23"/>
      <c r="P448" s="25"/>
      <c r="Q448" s="25"/>
      <c r="R448" s="25"/>
      <c r="S448" s="25"/>
      <c r="T448" s="24"/>
      <c r="U448" s="25"/>
      <c r="V448" s="24"/>
      <c r="AA448"/>
      <c r="AB448"/>
      <c r="AC448"/>
      <c r="AD448"/>
    </row>
    <row r="449" spans="1:30" s="9" customFormat="1" x14ac:dyDescent="0.15">
      <c r="A449" s="24"/>
      <c r="B449" s="24"/>
      <c r="C449" s="24"/>
      <c r="D449" s="24"/>
      <c r="E449" s="23"/>
      <c r="F449" s="23"/>
      <c r="G449" s="23"/>
      <c r="H449" s="23"/>
      <c r="I449" s="23"/>
      <c r="J449" s="23"/>
      <c r="K449" s="23"/>
      <c r="L449" s="23"/>
      <c r="M449" s="1"/>
      <c r="N449" s="23"/>
      <c r="O449" s="23"/>
      <c r="P449" s="25"/>
      <c r="Q449" s="25"/>
      <c r="R449" s="25"/>
      <c r="S449" s="25"/>
      <c r="T449" s="24"/>
      <c r="U449" s="25"/>
      <c r="V449" s="24"/>
      <c r="AA449"/>
      <c r="AB449"/>
      <c r="AC449"/>
      <c r="AD449"/>
    </row>
    <row r="450" spans="1:30" s="9" customFormat="1" x14ac:dyDescent="0.15">
      <c r="A450" s="24"/>
      <c r="B450" s="24"/>
      <c r="C450" s="24"/>
      <c r="D450" s="24"/>
      <c r="E450" s="23"/>
      <c r="F450" s="23"/>
      <c r="G450" s="23"/>
      <c r="H450" s="23"/>
      <c r="I450" s="23"/>
      <c r="J450" s="23"/>
      <c r="K450" s="23"/>
      <c r="L450" s="23"/>
      <c r="M450" s="1"/>
      <c r="N450" s="23"/>
      <c r="O450" s="23"/>
      <c r="P450" s="25"/>
      <c r="Q450" s="25"/>
      <c r="R450" s="25"/>
      <c r="S450" s="25"/>
      <c r="T450" s="24"/>
      <c r="U450" s="25"/>
      <c r="V450" s="24"/>
      <c r="AA450"/>
      <c r="AB450"/>
      <c r="AC450"/>
      <c r="AD450"/>
    </row>
    <row r="451" spans="1:30" s="9" customFormat="1" x14ac:dyDescent="0.15">
      <c r="A451" s="24"/>
      <c r="B451" s="24"/>
      <c r="C451" s="24"/>
      <c r="D451" s="24"/>
      <c r="E451" s="23"/>
      <c r="F451" s="23"/>
      <c r="G451" s="23"/>
      <c r="H451" s="23"/>
      <c r="I451" s="23"/>
      <c r="J451" s="23"/>
      <c r="K451" s="23"/>
      <c r="L451" s="23"/>
      <c r="M451" s="1"/>
      <c r="N451" s="23"/>
      <c r="O451" s="23"/>
      <c r="P451" s="25"/>
      <c r="Q451" s="25"/>
      <c r="R451" s="25"/>
      <c r="S451" s="25"/>
      <c r="T451" s="24"/>
      <c r="U451" s="25"/>
      <c r="V451" s="24"/>
      <c r="AA451"/>
      <c r="AB451"/>
      <c r="AC451"/>
      <c r="AD451"/>
    </row>
    <row r="452" spans="1:30" s="9" customFormat="1" x14ac:dyDescent="0.15">
      <c r="A452" s="24"/>
      <c r="B452" s="24"/>
      <c r="C452" s="24"/>
      <c r="D452" s="24"/>
      <c r="E452" s="23"/>
      <c r="F452" s="23"/>
      <c r="G452" s="23"/>
      <c r="H452" s="23"/>
      <c r="I452" s="23"/>
      <c r="J452" s="23"/>
      <c r="K452" s="23"/>
      <c r="L452" s="23"/>
      <c r="M452" s="1"/>
      <c r="N452" s="23"/>
      <c r="O452" s="23"/>
      <c r="P452" s="25"/>
      <c r="Q452" s="25"/>
      <c r="R452" s="25"/>
      <c r="S452" s="25"/>
      <c r="T452" s="24"/>
      <c r="U452" s="25"/>
      <c r="V452" s="24"/>
      <c r="AA452"/>
      <c r="AB452"/>
      <c r="AC452"/>
      <c r="AD452"/>
    </row>
    <row r="453" spans="1:30" s="9" customFormat="1" x14ac:dyDescent="0.15">
      <c r="A453" s="24"/>
      <c r="B453" s="24"/>
      <c r="C453" s="24"/>
      <c r="D453" s="24"/>
      <c r="E453" s="23"/>
      <c r="F453" s="23"/>
      <c r="G453" s="23"/>
      <c r="H453" s="23"/>
      <c r="I453" s="23"/>
      <c r="J453" s="23"/>
      <c r="K453" s="23"/>
      <c r="L453" s="23"/>
      <c r="M453" s="1"/>
      <c r="N453" s="23"/>
      <c r="O453" s="23"/>
      <c r="P453" s="25"/>
      <c r="Q453" s="25"/>
      <c r="R453" s="25"/>
      <c r="S453" s="25"/>
      <c r="T453" s="24"/>
      <c r="U453" s="25"/>
      <c r="V453" s="24"/>
      <c r="AA453"/>
      <c r="AB453"/>
      <c r="AC453"/>
      <c r="AD453"/>
    </row>
    <row r="454" spans="1:30" s="9" customFormat="1" x14ac:dyDescent="0.15">
      <c r="A454" s="24"/>
      <c r="B454" s="24"/>
      <c r="C454" s="24"/>
      <c r="D454" s="24"/>
      <c r="E454" s="23"/>
      <c r="F454" s="23"/>
      <c r="G454" s="23"/>
      <c r="H454" s="23"/>
      <c r="I454" s="23"/>
      <c r="J454" s="23"/>
      <c r="K454" s="23"/>
      <c r="L454" s="23"/>
      <c r="M454" s="1"/>
      <c r="N454" s="23"/>
      <c r="O454" s="23"/>
      <c r="P454" s="25"/>
      <c r="Q454" s="25"/>
      <c r="R454" s="25"/>
      <c r="S454" s="25"/>
      <c r="T454" s="24"/>
      <c r="U454" s="25"/>
      <c r="V454" s="24"/>
      <c r="AA454"/>
      <c r="AB454"/>
      <c r="AC454"/>
      <c r="AD454"/>
    </row>
    <row r="455" spans="1:30" s="9" customFormat="1" x14ac:dyDescent="0.15">
      <c r="A455" s="24"/>
      <c r="B455" s="24"/>
      <c r="C455" s="24"/>
      <c r="D455" s="24"/>
      <c r="E455" s="23"/>
      <c r="F455" s="23"/>
      <c r="G455" s="23"/>
      <c r="H455" s="23"/>
      <c r="I455" s="23"/>
      <c r="J455" s="23"/>
      <c r="K455" s="23"/>
      <c r="L455" s="23"/>
      <c r="M455" s="1"/>
      <c r="N455" s="23"/>
      <c r="O455" s="23"/>
      <c r="P455" s="25"/>
      <c r="Q455" s="25"/>
      <c r="R455" s="25"/>
      <c r="S455" s="25"/>
      <c r="T455" s="24"/>
      <c r="U455" s="25"/>
      <c r="V455" s="24"/>
      <c r="AA455"/>
      <c r="AB455"/>
      <c r="AC455"/>
      <c r="AD455"/>
    </row>
    <row r="456" spans="1:30" s="9" customFormat="1" x14ac:dyDescent="0.15">
      <c r="A456" s="24"/>
      <c r="B456" s="24"/>
      <c r="C456" s="24"/>
      <c r="D456" s="24"/>
      <c r="E456" s="23"/>
      <c r="F456" s="23"/>
      <c r="G456" s="23"/>
      <c r="H456" s="23"/>
      <c r="I456" s="23"/>
      <c r="J456" s="23"/>
      <c r="K456" s="23"/>
      <c r="L456" s="23"/>
      <c r="M456" s="1"/>
      <c r="N456" s="23"/>
      <c r="O456" s="23"/>
      <c r="P456" s="25"/>
      <c r="Q456" s="25"/>
      <c r="R456" s="25"/>
      <c r="S456" s="25"/>
      <c r="T456" s="24"/>
      <c r="U456" s="25"/>
      <c r="V456" s="24"/>
      <c r="AA456"/>
      <c r="AB456"/>
      <c r="AC456"/>
      <c r="AD456"/>
    </row>
    <row r="457" spans="1:30" s="9" customFormat="1" x14ac:dyDescent="0.15">
      <c r="A457" s="24"/>
      <c r="B457" s="24"/>
      <c r="C457" s="24"/>
      <c r="D457" s="24"/>
      <c r="E457" s="23"/>
      <c r="F457" s="23"/>
      <c r="G457" s="23"/>
      <c r="H457" s="23"/>
      <c r="I457" s="23"/>
      <c r="J457" s="23"/>
      <c r="K457" s="23"/>
      <c r="L457" s="23"/>
      <c r="M457" s="1"/>
      <c r="N457" s="23"/>
      <c r="O457" s="23"/>
      <c r="P457" s="25"/>
      <c r="Q457" s="25"/>
      <c r="R457" s="25"/>
      <c r="S457" s="25"/>
      <c r="T457" s="24"/>
      <c r="U457" s="25"/>
      <c r="V457" s="24"/>
      <c r="AA457"/>
      <c r="AB457"/>
      <c r="AC457"/>
      <c r="AD457"/>
    </row>
    <row r="458" spans="1:30" s="9" customFormat="1" x14ac:dyDescent="0.15">
      <c r="A458" s="24"/>
      <c r="B458" s="24"/>
      <c r="C458" s="24"/>
      <c r="D458" s="24"/>
      <c r="E458" s="23"/>
      <c r="F458" s="23"/>
      <c r="G458" s="23"/>
      <c r="H458" s="23"/>
      <c r="I458" s="23"/>
      <c r="J458" s="23"/>
      <c r="K458" s="23"/>
      <c r="L458" s="23"/>
      <c r="M458" s="1"/>
      <c r="N458" s="23"/>
      <c r="O458" s="23"/>
      <c r="P458" s="25"/>
      <c r="Q458" s="25"/>
      <c r="R458" s="25"/>
      <c r="S458" s="25"/>
      <c r="T458" s="24"/>
      <c r="U458" s="25"/>
      <c r="V458" s="24"/>
      <c r="AA458"/>
      <c r="AB458"/>
      <c r="AC458"/>
      <c r="AD458"/>
    </row>
    <row r="459" spans="1:30" s="9" customFormat="1" x14ac:dyDescent="0.15">
      <c r="A459" s="24"/>
      <c r="B459" s="24"/>
      <c r="C459" s="24"/>
      <c r="D459" s="24"/>
      <c r="E459" s="23"/>
      <c r="F459" s="23"/>
      <c r="G459" s="23"/>
      <c r="H459" s="23"/>
      <c r="I459" s="23"/>
      <c r="J459" s="23"/>
      <c r="K459" s="23"/>
      <c r="L459" s="23"/>
      <c r="M459" s="1"/>
      <c r="N459" s="23"/>
      <c r="O459" s="23"/>
      <c r="P459" s="25"/>
      <c r="Q459" s="25"/>
      <c r="R459" s="25"/>
      <c r="S459" s="25"/>
      <c r="T459" s="24"/>
      <c r="U459" s="25"/>
      <c r="V459" s="24"/>
      <c r="AA459"/>
      <c r="AB459"/>
      <c r="AC459"/>
      <c r="AD459"/>
    </row>
    <row r="460" spans="1:30" s="9" customFormat="1" x14ac:dyDescent="0.15">
      <c r="A460" s="24"/>
      <c r="B460" s="24"/>
      <c r="C460" s="24"/>
      <c r="D460" s="24"/>
      <c r="E460" s="23"/>
      <c r="F460" s="23"/>
      <c r="G460" s="23"/>
      <c r="H460" s="23"/>
      <c r="I460" s="23"/>
      <c r="J460" s="23"/>
      <c r="K460" s="23"/>
      <c r="L460" s="23"/>
      <c r="M460" s="1"/>
      <c r="N460" s="23"/>
      <c r="O460" s="23"/>
      <c r="P460" s="25"/>
      <c r="Q460" s="25"/>
      <c r="R460" s="25"/>
      <c r="S460" s="25"/>
      <c r="T460" s="24"/>
      <c r="U460" s="25"/>
      <c r="V460" s="24"/>
      <c r="AA460"/>
      <c r="AB460"/>
      <c r="AC460"/>
      <c r="AD460"/>
    </row>
    <row r="461" spans="1:30" s="9" customFormat="1" x14ac:dyDescent="0.15">
      <c r="A461" s="24"/>
      <c r="B461" s="24"/>
      <c r="C461" s="24"/>
      <c r="D461" s="24"/>
      <c r="E461" s="23"/>
      <c r="F461" s="23"/>
      <c r="G461" s="23"/>
      <c r="H461" s="23"/>
      <c r="I461" s="23"/>
      <c r="J461" s="23"/>
      <c r="K461" s="23"/>
      <c r="L461" s="23"/>
      <c r="M461" s="1"/>
      <c r="N461" s="23"/>
      <c r="O461" s="23"/>
      <c r="P461" s="25"/>
      <c r="Q461" s="25"/>
      <c r="R461" s="25"/>
      <c r="S461" s="25"/>
      <c r="T461" s="24"/>
      <c r="U461" s="25"/>
      <c r="V461" s="24"/>
      <c r="AA461"/>
      <c r="AB461"/>
      <c r="AC461"/>
      <c r="AD461"/>
    </row>
    <row r="462" spans="1:30" s="9" customFormat="1" x14ac:dyDescent="0.15">
      <c r="E462" s="11"/>
      <c r="F462" s="11"/>
      <c r="G462" s="11"/>
      <c r="H462" s="2"/>
      <c r="I462" s="11"/>
      <c r="J462" s="11"/>
      <c r="K462" s="23"/>
      <c r="L462" s="23"/>
      <c r="M462" s="1"/>
      <c r="N462" s="11"/>
      <c r="O462" s="11"/>
      <c r="P462" s="7"/>
      <c r="Q462" s="7"/>
      <c r="R462" s="7"/>
      <c r="S462" s="7"/>
      <c r="T462" s="14"/>
      <c r="U462" s="45"/>
      <c r="V462" s="14"/>
      <c r="AA462"/>
      <c r="AB462"/>
      <c r="AC462"/>
      <c r="AD462"/>
    </row>
    <row r="463" spans="1:30" s="9" customFormat="1" x14ac:dyDescent="0.15">
      <c r="E463" s="11"/>
      <c r="F463" s="11"/>
      <c r="G463" s="11"/>
      <c r="H463" s="2"/>
      <c r="I463" s="11"/>
      <c r="J463" s="11"/>
      <c r="K463" s="23"/>
      <c r="L463" s="23"/>
      <c r="M463" s="1"/>
      <c r="N463" s="11"/>
      <c r="O463" s="11"/>
      <c r="P463" s="7"/>
      <c r="Q463" s="7"/>
      <c r="R463" s="7"/>
      <c r="S463" s="7"/>
      <c r="T463" s="14"/>
      <c r="U463" s="45"/>
      <c r="V463" s="14"/>
      <c r="AA463"/>
      <c r="AB463"/>
      <c r="AC463"/>
      <c r="AD463"/>
    </row>
    <row r="464" spans="1:30" s="9" customFormat="1" x14ac:dyDescent="0.15">
      <c r="E464" s="11"/>
      <c r="F464" s="11"/>
      <c r="G464" s="11"/>
      <c r="H464" s="2"/>
      <c r="I464" s="11"/>
      <c r="J464" s="11"/>
      <c r="K464" s="23"/>
      <c r="L464" s="23"/>
      <c r="M464" s="1"/>
      <c r="N464" s="11"/>
      <c r="O464" s="11"/>
      <c r="P464" s="7"/>
      <c r="Q464" s="7"/>
      <c r="R464" s="7"/>
      <c r="S464" s="7"/>
      <c r="T464" s="14"/>
      <c r="U464" s="45"/>
      <c r="V464" s="14"/>
      <c r="AA464"/>
      <c r="AB464"/>
      <c r="AC464"/>
      <c r="AD464"/>
    </row>
    <row r="465" spans="1:30" s="11" customFormat="1" x14ac:dyDescent="0.15">
      <c r="A465" s="9"/>
      <c r="B465" s="9"/>
      <c r="C465" s="9"/>
      <c r="D465" s="9"/>
      <c r="H465" s="2"/>
      <c r="K465" s="23"/>
      <c r="L465" s="23"/>
      <c r="M465" s="1"/>
      <c r="P465" s="7"/>
      <c r="Q465" s="7"/>
      <c r="R465" s="7"/>
      <c r="S465" s="7"/>
      <c r="T465" s="14"/>
      <c r="U465" s="45"/>
      <c r="V465" s="14"/>
      <c r="W465" s="9"/>
      <c r="X465" s="9"/>
      <c r="Y465" s="9"/>
      <c r="Z465" s="9"/>
      <c r="AA465"/>
      <c r="AB465"/>
      <c r="AC465"/>
      <c r="AD465"/>
    </row>
    <row r="466" spans="1:30" s="11" customFormat="1" x14ac:dyDescent="0.15">
      <c r="A466" s="9"/>
      <c r="B466" s="9"/>
      <c r="C466" s="9"/>
      <c r="D466" s="9"/>
      <c r="H466" s="2"/>
      <c r="K466" s="23"/>
      <c r="L466" s="23"/>
      <c r="M466" s="1"/>
      <c r="P466" s="7"/>
      <c r="Q466" s="7"/>
      <c r="R466" s="7"/>
      <c r="S466" s="7"/>
      <c r="T466" s="14"/>
      <c r="U466" s="45"/>
      <c r="V466" s="14"/>
      <c r="W466" s="9"/>
      <c r="X466" s="9"/>
      <c r="Y466" s="9"/>
      <c r="Z466" s="9"/>
      <c r="AA466"/>
      <c r="AB466"/>
      <c r="AC466"/>
      <c r="AD466"/>
    </row>
    <row r="467" spans="1:30" s="11" customFormat="1" x14ac:dyDescent="0.15">
      <c r="A467" s="9"/>
      <c r="B467" s="9"/>
      <c r="C467" s="9"/>
      <c r="D467" s="9"/>
      <c r="H467" s="2"/>
      <c r="K467" s="23"/>
      <c r="L467" s="23"/>
      <c r="M467" s="1"/>
      <c r="P467" s="7"/>
      <c r="Q467" s="7"/>
      <c r="R467" s="7"/>
      <c r="S467" s="7"/>
      <c r="T467" s="14"/>
      <c r="U467" s="45"/>
      <c r="V467" s="14"/>
      <c r="W467" s="9"/>
      <c r="X467" s="9"/>
      <c r="Y467" s="9"/>
      <c r="Z467" s="9"/>
      <c r="AA467"/>
      <c r="AB467"/>
      <c r="AC467"/>
      <c r="AD467"/>
    </row>
    <row r="468" spans="1:30" s="11" customFormat="1" x14ac:dyDescent="0.15">
      <c r="A468" s="9"/>
      <c r="B468" s="9"/>
      <c r="C468" s="9"/>
      <c r="D468" s="9"/>
      <c r="H468" s="2"/>
      <c r="K468" s="23"/>
      <c r="L468" s="23"/>
      <c r="M468" s="1"/>
      <c r="P468" s="7"/>
      <c r="Q468" s="7"/>
      <c r="R468" s="7"/>
      <c r="S468" s="7"/>
      <c r="T468" s="14"/>
      <c r="U468" s="45"/>
      <c r="V468" s="14"/>
      <c r="W468" s="9"/>
      <c r="X468" s="9"/>
      <c r="Y468" s="9"/>
      <c r="Z468" s="9"/>
      <c r="AA468"/>
      <c r="AB468"/>
      <c r="AC468"/>
      <c r="AD468"/>
    </row>
    <row r="469" spans="1:30" s="11" customFormat="1" x14ac:dyDescent="0.15">
      <c r="A469" s="9"/>
      <c r="B469" s="9"/>
      <c r="C469" s="9"/>
      <c r="D469" s="9"/>
      <c r="H469" s="2"/>
      <c r="K469" s="23"/>
      <c r="L469" s="23"/>
      <c r="M469" s="1"/>
      <c r="P469" s="7"/>
      <c r="Q469" s="7"/>
      <c r="R469" s="7"/>
      <c r="S469" s="7"/>
      <c r="T469" s="14"/>
      <c r="U469" s="45"/>
      <c r="V469" s="14"/>
      <c r="W469" s="9"/>
      <c r="X469" s="9"/>
      <c r="Y469" s="9"/>
      <c r="Z469" s="9"/>
      <c r="AA469"/>
      <c r="AB469"/>
      <c r="AC469"/>
      <c r="AD469"/>
    </row>
    <row r="470" spans="1:30" s="11" customFormat="1" x14ac:dyDescent="0.15">
      <c r="A470" s="9"/>
      <c r="B470" s="9"/>
      <c r="C470" s="9"/>
      <c r="D470" s="9"/>
      <c r="H470" s="2"/>
      <c r="K470" s="23"/>
      <c r="L470" s="23"/>
      <c r="M470" s="1"/>
      <c r="P470" s="7"/>
      <c r="Q470" s="7"/>
      <c r="R470" s="7"/>
      <c r="S470" s="7"/>
      <c r="T470" s="14"/>
      <c r="U470" s="45"/>
      <c r="V470" s="14"/>
      <c r="W470" s="9"/>
      <c r="X470" s="9"/>
      <c r="Y470" s="9"/>
      <c r="Z470" s="9"/>
      <c r="AA470"/>
      <c r="AB470"/>
      <c r="AC470"/>
      <c r="AD470"/>
    </row>
    <row r="471" spans="1:30" s="11" customFormat="1" x14ac:dyDescent="0.15">
      <c r="A471" s="9"/>
      <c r="B471" s="9"/>
      <c r="C471" s="9"/>
      <c r="D471" s="9"/>
      <c r="H471" s="2"/>
      <c r="K471" s="23"/>
      <c r="L471" s="23"/>
      <c r="M471" s="1"/>
      <c r="P471" s="7"/>
      <c r="Q471" s="7"/>
      <c r="R471" s="7"/>
      <c r="S471" s="7"/>
      <c r="T471" s="14"/>
      <c r="U471" s="45"/>
      <c r="V471" s="14"/>
      <c r="W471" s="9"/>
      <c r="X471" s="9"/>
      <c r="Y471" s="9"/>
      <c r="Z471" s="9"/>
      <c r="AA471"/>
      <c r="AB471"/>
      <c r="AC471"/>
      <c r="AD471"/>
    </row>
    <row r="472" spans="1:30" s="11" customFormat="1" x14ac:dyDescent="0.15">
      <c r="A472" s="9"/>
      <c r="B472" s="9"/>
      <c r="C472" s="9"/>
      <c r="D472" s="9"/>
      <c r="H472" s="2"/>
      <c r="K472" s="23"/>
      <c r="L472" s="23"/>
      <c r="M472" s="1"/>
      <c r="P472" s="7"/>
      <c r="Q472" s="7"/>
      <c r="R472" s="7"/>
      <c r="S472" s="7"/>
      <c r="T472" s="14"/>
      <c r="U472" s="45"/>
      <c r="V472" s="14"/>
      <c r="W472" s="9"/>
      <c r="X472" s="9"/>
      <c r="Y472" s="9"/>
      <c r="Z472" s="9"/>
      <c r="AA472"/>
      <c r="AB472"/>
      <c r="AC472"/>
      <c r="AD472"/>
    </row>
    <row r="473" spans="1:30" s="11" customFormat="1" x14ac:dyDescent="0.15">
      <c r="A473" s="9"/>
      <c r="B473" s="9"/>
      <c r="C473" s="9"/>
      <c r="D473" s="9"/>
      <c r="H473" s="2"/>
      <c r="K473" s="23"/>
      <c r="L473" s="23"/>
      <c r="M473" s="1"/>
      <c r="P473" s="7"/>
      <c r="Q473" s="7"/>
      <c r="R473" s="7"/>
      <c r="S473" s="7"/>
      <c r="T473" s="14"/>
      <c r="U473" s="45"/>
      <c r="V473" s="14"/>
      <c r="W473" s="9"/>
      <c r="X473" s="9"/>
      <c r="Y473" s="9"/>
      <c r="Z473" s="9"/>
      <c r="AA473"/>
      <c r="AB473"/>
      <c r="AC473"/>
      <c r="AD473"/>
    </row>
    <row r="474" spans="1:30" s="11" customFormat="1" x14ac:dyDescent="0.15">
      <c r="A474" s="9"/>
      <c r="B474" s="9"/>
      <c r="C474" s="9"/>
      <c r="D474" s="9"/>
      <c r="H474" s="2"/>
      <c r="K474" s="23"/>
      <c r="L474" s="23"/>
      <c r="M474" s="1"/>
      <c r="P474" s="7"/>
      <c r="Q474" s="7"/>
      <c r="R474" s="7"/>
      <c r="S474" s="7"/>
      <c r="T474" s="14"/>
      <c r="U474" s="45"/>
      <c r="V474" s="14"/>
      <c r="W474" s="9"/>
      <c r="X474" s="9"/>
      <c r="Y474" s="9"/>
      <c r="Z474" s="9"/>
      <c r="AA474"/>
      <c r="AB474"/>
      <c r="AC474"/>
      <c r="AD474"/>
    </row>
    <row r="475" spans="1:30" s="11" customFormat="1" x14ac:dyDescent="0.15">
      <c r="A475" s="9"/>
      <c r="B475" s="9"/>
      <c r="C475" s="9"/>
      <c r="D475" s="9"/>
      <c r="H475" s="2"/>
      <c r="K475" s="23"/>
      <c r="L475" s="23"/>
      <c r="M475" s="1"/>
      <c r="P475" s="7"/>
      <c r="Q475" s="7"/>
      <c r="R475" s="7"/>
      <c r="S475" s="7"/>
      <c r="T475" s="14"/>
      <c r="U475" s="45"/>
      <c r="V475" s="14"/>
      <c r="W475" s="9"/>
      <c r="X475" s="9"/>
      <c r="Y475" s="9"/>
      <c r="Z475" s="9"/>
      <c r="AA475"/>
      <c r="AB475"/>
      <c r="AC475"/>
      <c r="AD475"/>
    </row>
    <row r="476" spans="1:30" s="11" customFormat="1" x14ac:dyDescent="0.15">
      <c r="A476" s="9"/>
      <c r="B476" s="9"/>
      <c r="C476" s="9"/>
      <c r="D476" s="9"/>
      <c r="H476" s="2"/>
      <c r="K476" s="23"/>
      <c r="L476" s="23"/>
      <c r="M476" s="1"/>
      <c r="P476" s="7"/>
      <c r="Q476" s="7"/>
      <c r="R476" s="7"/>
      <c r="S476" s="7"/>
      <c r="T476" s="14"/>
      <c r="U476" s="45"/>
      <c r="V476" s="14"/>
      <c r="W476" s="9"/>
      <c r="X476" s="9"/>
      <c r="Y476" s="9"/>
      <c r="Z476" s="9"/>
      <c r="AA476"/>
      <c r="AB476"/>
      <c r="AC476"/>
      <c r="AD476"/>
    </row>
    <row r="477" spans="1:30" s="11" customFormat="1" x14ac:dyDescent="0.15">
      <c r="A477" s="9"/>
      <c r="B477" s="9"/>
      <c r="C477" s="9"/>
      <c r="D477" s="9"/>
      <c r="H477" s="2"/>
      <c r="K477" s="23"/>
      <c r="L477" s="23"/>
      <c r="M477" s="1"/>
      <c r="P477" s="7"/>
      <c r="Q477" s="7"/>
      <c r="R477" s="7"/>
      <c r="S477" s="7"/>
      <c r="T477" s="14"/>
      <c r="U477" s="45"/>
      <c r="V477" s="14"/>
      <c r="W477" s="9"/>
      <c r="X477" s="9"/>
      <c r="Y477" s="9"/>
      <c r="Z477" s="9"/>
      <c r="AA477"/>
      <c r="AB477"/>
      <c r="AC477"/>
      <c r="AD477"/>
    </row>
    <row r="478" spans="1:30" s="11" customFormat="1" x14ac:dyDescent="0.15">
      <c r="A478" s="9"/>
      <c r="B478" s="9"/>
      <c r="C478" s="9"/>
      <c r="D478" s="9"/>
      <c r="H478" s="2"/>
      <c r="K478" s="23"/>
      <c r="L478" s="23"/>
      <c r="M478" s="1"/>
      <c r="P478" s="7"/>
      <c r="Q478" s="7"/>
      <c r="R478" s="7"/>
      <c r="S478" s="7"/>
      <c r="T478" s="14"/>
      <c r="U478" s="45"/>
      <c r="V478" s="14"/>
      <c r="W478" s="9"/>
      <c r="X478" s="9"/>
      <c r="Y478" s="9"/>
      <c r="Z478" s="9"/>
      <c r="AA478"/>
      <c r="AB478"/>
      <c r="AC478"/>
      <c r="AD478"/>
    </row>
    <row r="479" spans="1:30" s="11" customFormat="1" x14ac:dyDescent="0.15">
      <c r="A479" s="9"/>
      <c r="B479" s="9"/>
      <c r="C479" s="9"/>
      <c r="D479" s="9"/>
      <c r="H479" s="2"/>
      <c r="K479" s="23"/>
      <c r="L479" s="23"/>
      <c r="M479" s="1"/>
      <c r="P479" s="7"/>
      <c r="Q479" s="7"/>
      <c r="R479" s="7"/>
      <c r="S479" s="7"/>
      <c r="T479" s="14"/>
      <c r="U479" s="45"/>
      <c r="V479" s="14"/>
      <c r="W479" s="9"/>
      <c r="X479" s="9"/>
      <c r="Y479" s="9"/>
      <c r="Z479" s="9"/>
      <c r="AA479"/>
      <c r="AB479"/>
      <c r="AC479"/>
      <c r="AD479"/>
    </row>
    <row r="480" spans="1:30" s="11" customFormat="1" x14ac:dyDescent="0.15">
      <c r="A480" s="9"/>
      <c r="B480" s="9"/>
      <c r="C480" s="9"/>
      <c r="D480" s="9"/>
      <c r="H480" s="2"/>
      <c r="K480" s="23"/>
      <c r="L480" s="23"/>
      <c r="M480" s="1"/>
      <c r="P480" s="7"/>
      <c r="Q480" s="7"/>
      <c r="R480" s="7"/>
      <c r="S480" s="7"/>
      <c r="T480" s="14"/>
      <c r="U480" s="45"/>
      <c r="V480" s="14"/>
      <c r="W480" s="9"/>
      <c r="X480" s="9"/>
      <c r="Y480" s="9"/>
      <c r="Z480" s="9"/>
      <c r="AA480"/>
      <c r="AB480"/>
      <c r="AC480"/>
      <c r="AD480"/>
    </row>
    <row r="481" spans="1:30" s="11" customFormat="1" x14ac:dyDescent="0.15">
      <c r="A481" s="9"/>
      <c r="B481" s="9"/>
      <c r="C481" s="9"/>
      <c r="D481" s="9"/>
      <c r="H481" s="2"/>
      <c r="K481" s="23"/>
      <c r="L481" s="23"/>
      <c r="M481" s="1"/>
      <c r="P481" s="7"/>
      <c r="Q481" s="7"/>
      <c r="R481" s="7"/>
      <c r="S481" s="7"/>
      <c r="T481" s="14"/>
      <c r="U481" s="45"/>
      <c r="V481" s="14"/>
      <c r="W481" s="9"/>
      <c r="X481" s="9"/>
      <c r="Y481" s="9"/>
      <c r="Z481" s="9"/>
      <c r="AA481"/>
      <c r="AB481"/>
      <c r="AC481"/>
      <c r="AD481"/>
    </row>
    <row r="482" spans="1:30" s="11" customFormat="1" x14ac:dyDescent="0.15">
      <c r="A482" s="9"/>
      <c r="B482" s="9"/>
      <c r="C482" s="9"/>
      <c r="D482" s="9"/>
      <c r="H482" s="2"/>
      <c r="K482" s="23"/>
      <c r="L482" s="23"/>
      <c r="M482" s="1"/>
      <c r="P482" s="7"/>
      <c r="Q482" s="7"/>
      <c r="R482" s="7"/>
      <c r="S482" s="7"/>
      <c r="T482" s="14"/>
      <c r="U482" s="45"/>
      <c r="V482" s="14"/>
      <c r="W482" s="9"/>
      <c r="X482" s="9"/>
      <c r="Y482" s="9"/>
      <c r="Z482" s="9"/>
      <c r="AA482"/>
      <c r="AB482"/>
      <c r="AC482"/>
      <c r="AD482"/>
    </row>
    <row r="483" spans="1:30" s="11" customFormat="1" x14ac:dyDescent="0.15">
      <c r="A483" s="9"/>
      <c r="B483" s="9"/>
      <c r="C483" s="9"/>
      <c r="D483" s="9"/>
      <c r="H483" s="2"/>
      <c r="K483" s="23"/>
      <c r="L483" s="23"/>
      <c r="M483" s="1"/>
      <c r="P483" s="7"/>
      <c r="Q483" s="7"/>
      <c r="R483" s="7"/>
      <c r="S483" s="7"/>
      <c r="T483" s="14"/>
      <c r="U483" s="45"/>
      <c r="V483" s="14"/>
      <c r="W483" s="9"/>
      <c r="X483" s="9"/>
      <c r="Y483" s="9"/>
      <c r="Z483" s="9"/>
      <c r="AA483"/>
      <c r="AB483"/>
      <c r="AC483"/>
      <c r="AD483"/>
    </row>
    <row r="484" spans="1:30" s="11" customFormat="1" x14ac:dyDescent="0.15">
      <c r="A484" s="9"/>
      <c r="B484" s="9"/>
      <c r="C484" s="9"/>
      <c r="D484" s="9"/>
      <c r="H484" s="2"/>
      <c r="K484" s="23"/>
      <c r="L484" s="23"/>
      <c r="M484" s="1"/>
      <c r="P484" s="7"/>
      <c r="Q484" s="7"/>
      <c r="R484" s="7"/>
      <c r="S484" s="7"/>
      <c r="T484" s="14"/>
      <c r="U484" s="45"/>
      <c r="V484" s="14"/>
      <c r="W484" s="9"/>
      <c r="X484" s="9"/>
      <c r="Y484" s="9"/>
      <c r="Z484" s="9"/>
      <c r="AA484"/>
      <c r="AB484"/>
      <c r="AC484"/>
      <c r="AD484"/>
    </row>
    <row r="485" spans="1:30" s="11" customFormat="1" x14ac:dyDescent="0.15">
      <c r="A485" s="9"/>
      <c r="B485" s="9"/>
      <c r="C485" s="9"/>
      <c r="D485" s="9"/>
      <c r="H485" s="2"/>
      <c r="K485" s="23"/>
      <c r="L485" s="23"/>
      <c r="M485" s="1"/>
      <c r="P485" s="7"/>
      <c r="Q485" s="7"/>
      <c r="R485" s="7"/>
      <c r="S485" s="7"/>
      <c r="T485" s="14"/>
      <c r="U485" s="45"/>
      <c r="V485" s="14"/>
      <c r="W485" s="9"/>
      <c r="X485" s="9"/>
      <c r="Y485" s="9"/>
      <c r="Z485" s="9"/>
      <c r="AA485"/>
      <c r="AB485"/>
      <c r="AC485"/>
      <c r="AD485"/>
    </row>
    <row r="486" spans="1:30" s="11" customFormat="1" x14ac:dyDescent="0.15">
      <c r="A486" s="9"/>
      <c r="B486" s="9"/>
      <c r="C486" s="9"/>
      <c r="D486" s="9"/>
      <c r="H486" s="2"/>
      <c r="K486" s="23"/>
      <c r="L486" s="23"/>
      <c r="M486" s="1"/>
      <c r="P486" s="7"/>
      <c r="Q486" s="7"/>
      <c r="R486" s="7"/>
      <c r="S486" s="7"/>
      <c r="T486" s="14"/>
      <c r="U486" s="45"/>
      <c r="V486" s="14"/>
      <c r="W486" s="9"/>
      <c r="X486" s="9"/>
      <c r="Y486" s="9"/>
      <c r="Z486" s="9"/>
      <c r="AA486"/>
      <c r="AB486"/>
      <c r="AC486"/>
      <c r="AD486"/>
    </row>
    <row r="487" spans="1:30" s="11" customFormat="1" x14ac:dyDescent="0.15">
      <c r="A487" s="9"/>
      <c r="B487" s="9"/>
      <c r="C487" s="9"/>
      <c r="D487" s="9"/>
      <c r="H487" s="2"/>
      <c r="K487" s="23"/>
      <c r="L487" s="23"/>
      <c r="M487" s="1"/>
      <c r="P487" s="7"/>
      <c r="Q487" s="7"/>
      <c r="R487" s="7"/>
      <c r="S487" s="7"/>
      <c r="T487" s="14"/>
      <c r="U487" s="45"/>
      <c r="V487" s="14"/>
      <c r="W487" s="9"/>
      <c r="X487" s="9"/>
      <c r="Y487" s="9"/>
      <c r="Z487" s="9"/>
      <c r="AA487"/>
      <c r="AB487"/>
      <c r="AC487"/>
      <c r="AD487"/>
    </row>
    <row r="488" spans="1:30" s="11" customFormat="1" x14ac:dyDescent="0.15">
      <c r="A488" s="9"/>
      <c r="B488" s="9"/>
      <c r="C488" s="9"/>
      <c r="D488" s="9"/>
      <c r="H488" s="2"/>
      <c r="K488" s="23"/>
      <c r="L488" s="23"/>
      <c r="M488" s="1"/>
      <c r="P488" s="7"/>
      <c r="Q488" s="7"/>
      <c r="R488" s="7"/>
      <c r="S488" s="7"/>
      <c r="T488" s="14"/>
      <c r="U488" s="45"/>
      <c r="V488" s="14"/>
      <c r="W488" s="9"/>
      <c r="X488" s="9"/>
      <c r="Y488" s="9"/>
      <c r="Z488" s="9"/>
      <c r="AA488"/>
      <c r="AB488"/>
      <c r="AC488"/>
      <c r="AD488"/>
    </row>
    <row r="489" spans="1:30" s="11" customFormat="1" x14ac:dyDescent="0.15">
      <c r="A489" s="9"/>
      <c r="B489" s="9"/>
      <c r="C489" s="9"/>
      <c r="D489" s="9"/>
      <c r="H489" s="2"/>
      <c r="K489" s="23"/>
      <c r="L489" s="23"/>
      <c r="M489" s="1"/>
      <c r="P489" s="7"/>
      <c r="Q489" s="7"/>
      <c r="R489" s="7"/>
      <c r="S489" s="7"/>
      <c r="T489" s="14"/>
      <c r="U489" s="45"/>
      <c r="V489" s="14"/>
      <c r="W489" s="9"/>
      <c r="X489" s="9"/>
      <c r="Y489" s="9"/>
      <c r="Z489" s="9"/>
      <c r="AA489"/>
      <c r="AB489"/>
      <c r="AC489"/>
      <c r="AD489"/>
    </row>
    <row r="490" spans="1:30" s="11" customFormat="1" x14ac:dyDescent="0.15">
      <c r="A490" s="9"/>
      <c r="B490" s="9"/>
      <c r="C490" s="9"/>
      <c r="D490" s="9"/>
      <c r="H490" s="2"/>
      <c r="K490" s="23"/>
      <c r="L490" s="23"/>
      <c r="M490" s="1"/>
      <c r="P490" s="7"/>
      <c r="Q490" s="7"/>
      <c r="R490" s="7"/>
      <c r="S490" s="7"/>
      <c r="T490" s="14"/>
      <c r="U490" s="45"/>
      <c r="V490" s="14"/>
      <c r="W490" s="9"/>
      <c r="X490" s="9"/>
      <c r="Y490" s="9"/>
      <c r="Z490" s="9"/>
      <c r="AA490"/>
      <c r="AB490"/>
      <c r="AC490"/>
      <c r="AD490"/>
    </row>
    <row r="491" spans="1:30" s="11" customFormat="1" x14ac:dyDescent="0.15">
      <c r="A491" s="9"/>
      <c r="B491" s="9"/>
      <c r="C491" s="9"/>
      <c r="D491" s="9"/>
      <c r="H491" s="2"/>
      <c r="K491" s="23"/>
      <c r="L491" s="23"/>
      <c r="M491" s="1"/>
      <c r="P491" s="7"/>
      <c r="Q491" s="7"/>
      <c r="R491" s="7"/>
      <c r="S491" s="7"/>
      <c r="T491" s="14"/>
      <c r="U491" s="45"/>
      <c r="V491" s="14"/>
      <c r="W491" s="9"/>
      <c r="X491" s="9"/>
      <c r="Y491" s="9"/>
      <c r="Z491" s="9"/>
      <c r="AA491"/>
      <c r="AB491"/>
      <c r="AC491"/>
      <c r="AD491"/>
    </row>
    <row r="492" spans="1:30" s="11" customFormat="1" x14ac:dyDescent="0.15">
      <c r="A492" s="9"/>
      <c r="B492" s="9"/>
      <c r="C492" s="9"/>
      <c r="D492" s="9"/>
      <c r="H492" s="2"/>
      <c r="K492" s="23"/>
      <c r="L492" s="23"/>
      <c r="M492" s="1"/>
      <c r="P492" s="7"/>
      <c r="Q492" s="7"/>
      <c r="R492" s="7"/>
      <c r="S492" s="7"/>
      <c r="T492" s="14"/>
      <c r="U492" s="45"/>
      <c r="V492" s="14"/>
      <c r="W492" s="9"/>
      <c r="X492" s="9"/>
      <c r="Y492" s="9"/>
      <c r="Z492" s="9"/>
      <c r="AA492"/>
      <c r="AB492"/>
      <c r="AC492"/>
      <c r="AD492"/>
    </row>
    <row r="493" spans="1:30" s="11" customFormat="1" x14ac:dyDescent="0.15">
      <c r="A493" s="9"/>
      <c r="B493" s="9"/>
      <c r="C493" s="9"/>
      <c r="D493" s="9"/>
      <c r="H493" s="2"/>
      <c r="K493" s="23"/>
      <c r="L493" s="23"/>
      <c r="M493" s="1"/>
      <c r="P493" s="7"/>
      <c r="Q493" s="7"/>
      <c r="R493" s="7"/>
      <c r="S493" s="7"/>
      <c r="T493" s="14"/>
      <c r="U493" s="45"/>
      <c r="V493" s="14"/>
      <c r="W493" s="9"/>
      <c r="X493" s="9"/>
      <c r="Y493" s="9"/>
      <c r="Z493" s="9"/>
      <c r="AA493"/>
      <c r="AB493"/>
      <c r="AC493"/>
      <c r="AD493"/>
    </row>
    <row r="494" spans="1:30" s="11" customFormat="1" x14ac:dyDescent="0.15">
      <c r="A494" s="9"/>
      <c r="B494" s="9"/>
      <c r="C494" s="9"/>
      <c r="D494" s="9"/>
      <c r="H494" s="2"/>
      <c r="K494" s="23"/>
      <c r="L494" s="23"/>
      <c r="M494" s="1"/>
      <c r="P494" s="7"/>
      <c r="Q494" s="7"/>
      <c r="R494" s="7"/>
      <c r="S494" s="7"/>
      <c r="T494" s="14"/>
      <c r="U494" s="45"/>
      <c r="V494" s="14"/>
      <c r="W494" s="9"/>
      <c r="X494" s="9"/>
      <c r="Y494" s="9"/>
      <c r="Z494" s="9"/>
      <c r="AA494"/>
      <c r="AB494"/>
      <c r="AC494"/>
      <c r="AD494"/>
    </row>
    <row r="495" spans="1:30" s="11" customFormat="1" x14ac:dyDescent="0.15">
      <c r="A495" s="9"/>
      <c r="B495" s="9"/>
      <c r="C495" s="9"/>
      <c r="D495" s="9"/>
      <c r="H495" s="2"/>
      <c r="K495" s="23"/>
      <c r="L495" s="23"/>
      <c r="M495" s="1"/>
      <c r="P495" s="7"/>
      <c r="Q495" s="7"/>
      <c r="R495" s="7"/>
      <c r="S495" s="7"/>
      <c r="T495" s="14"/>
      <c r="U495" s="45"/>
      <c r="V495" s="14"/>
      <c r="W495" s="9"/>
      <c r="X495" s="9"/>
      <c r="Y495" s="9"/>
      <c r="Z495" s="9"/>
      <c r="AA495"/>
      <c r="AB495"/>
      <c r="AC495"/>
      <c r="AD495"/>
    </row>
    <row r="496" spans="1:30" s="11" customFormat="1" x14ac:dyDescent="0.15">
      <c r="A496" s="9"/>
      <c r="B496" s="9"/>
      <c r="C496" s="9"/>
      <c r="D496" s="9"/>
      <c r="H496" s="2"/>
      <c r="K496" s="23"/>
      <c r="L496" s="23"/>
      <c r="M496" s="1"/>
      <c r="P496" s="7"/>
      <c r="Q496" s="7"/>
      <c r="R496" s="7"/>
      <c r="S496" s="7"/>
      <c r="T496" s="14"/>
      <c r="U496" s="45"/>
      <c r="V496" s="14"/>
      <c r="W496" s="9"/>
      <c r="X496" s="9"/>
      <c r="Y496" s="9"/>
      <c r="Z496" s="9"/>
      <c r="AA496"/>
      <c r="AB496"/>
      <c r="AC496"/>
      <c r="AD496"/>
    </row>
    <row r="497" spans="1:30" s="11" customFormat="1" x14ac:dyDescent="0.15">
      <c r="A497" s="9"/>
      <c r="B497" s="9"/>
      <c r="C497" s="9"/>
      <c r="D497" s="9"/>
      <c r="H497" s="2"/>
      <c r="K497" s="23"/>
      <c r="L497" s="23"/>
      <c r="M497" s="1"/>
      <c r="P497" s="7"/>
      <c r="Q497" s="7"/>
      <c r="R497" s="7"/>
      <c r="S497" s="7"/>
      <c r="T497" s="14"/>
      <c r="U497" s="45"/>
      <c r="V497" s="14"/>
      <c r="W497" s="9"/>
      <c r="X497" s="9"/>
      <c r="Y497" s="9"/>
      <c r="Z497" s="9"/>
      <c r="AA497"/>
      <c r="AB497"/>
      <c r="AC497"/>
      <c r="AD497"/>
    </row>
    <row r="498" spans="1:30" s="11" customFormat="1" x14ac:dyDescent="0.15">
      <c r="A498" s="9"/>
      <c r="B498" s="9"/>
      <c r="C498" s="9"/>
      <c r="D498" s="9"/>
      <c r="H498" s="2"/>
      <c r="K498" s="23"/>
      <c r="L498" s="23"/>
      <c r="M498" s="1"/>
      <c r="P498" s="7"/>
      <c r="Q498" s="7"/>
      <c r="R498" s="7"/>
      <c r="S498" s="7"/>
      <c r="T498" s="14"/>
      <c r="U498" s="45"/>
      <c r="V498" s="14"/>
      <c r="W498" s="9"/>
      <c r="X498" s="9"/>
      <c r="Y498" s="9"/>
      <c r="Z498" s="9"/>
      <c r="AA498"/>
      <c r="AB498"/>
      <c r="AC498"/>
      <c r="AD498"/>
    </row>
    <row r="499" spans="1:30" s="11" customFormat="1" x14ac:dyDescent="0.15">
      <c r="A499" s="9"/>
      <c r="B499" s="9"/>
      <c r="C499" s="9"/>
      <c r="D499" s="9"/>
      <c r="H499" s="2"/>
      <c r="K499" s="23"/>
      <c r="L499" s="23"/>
      <c r="M499" s="1"/>
      <c r="P499" s="7"/>
      <c r="Q499" s="7"/>
      <c r="R499" s="7"/>
      <c r="S499" s="7"/>
      <c r="T499" s="14"/>
      <c r="U499" s="45"/>
      <c r="V499" s="14"/>
      <c r="W499" s="9"/>
      <c r="X499" s="9"/>
      <c r="Y499" s="9"/>
      <c r="Z499" s="9"/>
      <c r="AA499"/>
      <c r="AB499"/>
      <c r="AC499"/>
      <c r="AD499"/>
    </row>
    <row r="500" spans="1:30" s="11" customFormat="1" x14ac:dyDescent="0.15">
      <c r="A500" s="9"/>
      <c r="B500" s="9"/>
      <c r="C500" s="9"/>
      <c r="D500" s="9"/>
      <c r="H500" s="2"/>
      <c r="K500" s="23"/>
      <c r="L500" s="23"/>
      <c r="M500" s="1"/>
      <c r="P500" s="7"/>
      <c r="Q500" s="7"/>
      <c r="R500" s="7"/>
      <c r="S500" s="7"/>
      <c r="T500" s="14"/>
      <c r="U500" s="45"/>
      <c r="V500" s="14"/>
      <c r="W500" s="9"/>
      <c r="X500" s="9"/>
      <c r="Y500" s="9"/>
      <c r="Z500" s="9"/>
      <c r="AA500"/>
      <c r="AB500"/>
      <c r="AC500"/>
      <c r="AD500"/>
    </row>
    <row r="501" spans="1:30" s="11" customFormat="1" x14ac:dyDescent="0.15">
      <c r="A501" s="9"/>
      <c r="B501" s="9"/>
      <c r="C501" s="9"/>
      <c r="D501" s="9"/>
      <c r="H501" s="2"/>
      <c r="K501" s="23"/>
      <c r="L501" s="23"/>
      <c r="M501" s="1"/>
      <c r="P501" s="7"/>
      <c r="Q501" s="7"/>
      <c r="R501" s="7"/>
      <c r="S501" s="7"/>
      <c r="T501" s="14"/>
      <c r="U501" s="45"/>
      <c r="V501" s="14"/>
      <c r="W501" s="9"/>
      <c r="X501" s="9"/>
      <c r="Y501" s="9"/>
      <c r="Z501" s="9"/>
      <c r="AA501"/>
      <c r="AB501"/>
      <c r="AC501"/>
      <c r="AD501"/>
    </row>
    <row r="502" spans="1:30" s="11" customFormat="1" x14ac:dyDescent="0.15">
      <c r="A502" s="9"/>
      <c r="B502" s="9"/>
      <c r="C502" s="9"/>
      <c r="D502" s="9"/>
      <c r="H502" s="2"/>
      <c r="K502" s="23"/>
      <c r="L502" s="23"/>
      <c r="M502" s="1"/>
      <c r="P502" s="7"/>
      <c r="Q502" s="7"/>
      <c r="R502" s="7"/>
      <c r="S502" s="7"/>
      <c r="T502" s="14"/>
      <c r="U502" s="45"/>
      <c r="V502" s="14"/>
      <c r="W502" s="9"/>
      <c r="X502" s="9"/>
      <c r="Y502" s="9"/>
      <c r="Z502" s="9"/>
      <c r="AA502"/>
      <c r="AB502"/>
      <c r="AC502"/>
      <c r="AD502"/>
    </row>
    <row r="503" spans="1:30" s="11" customFormat="1" x14ac:dyDescent="0.15">
      <c r="A503" s="9"/>
      <c r="B503" s="9"/>
      <c r="C503" s="9"/>
      <c r="D503" s="9"/>
      <c r="H503" s="2"/>
      <c r="K503" s="23"/>
      <c r="L503" s="23"/>
      <c r="M503" s="1"/>
      <c r="P503" s="7"/>
      <c r="Q503" s="7"/>
      <c r="R503" s="7"/>
      <c r="S503" s="7"/>
      <c r="T503" s="14"/>
      <c r="U503" s="45"/>
      <c r="V503" s="14"/>
      <c r="W503" s="9"/>
      <c r="X503" s="9"/>
      <c r="Y503" s="9"/>
      <c r="Z503" s="9"/>
      <c r="AA503"/>
      <c r="AB503"/>
      <c r="AC503"/>
      <c r="AD503"/>
    </row>
    <row r="504" spans="1:30" s="11" customFormat="1" x14ac:dyDescent="0.15">
      <c r="A504" s="9"/>
      <c r="B504" s="9"/>
      <c r="C504" s="9"/>
      <c r="D504" s="9"/>
      <c r="H504" s="2"/>
      <c r="K504" s="23"/>
      <c r="L504" s="23"/>
      <c r="M504" s="1"/>
      <c r="P504" s="7"/>
      <c r="Q504" s="7"/>
      <c r="R504" s="7"/>
      <c r="S504" s="7"/>
      <c r="T504" s="14"/>
      <c r="U504" s="45"/>
      <c r="V504" s="14"/>
      <c r="W504" s="9"/>
      <c r="X504" s="9"/>
      <c r="Y504" s="9"/>
      <c r="Z504" s="9"/>
      <c r="AA504"/>
      <c r="AB504"/>
      <c r="AC504"/>
      <c r="AD504"/>
    </row>
    <row r="505" spans="1:30" s="11" customFormat="1" x14ac:dyDescent="0.15">
      <c r="A505" s="9"/>
      <c r="B505" s="9"/>
      <c r="C505" s="9"/>
      <c r="D505" s="9"/>
      <c r="H505" s="2"/>
      <c r="K505" s="23"/>
      <c r="L505" s="23"/>
      <c r="M505" s="1"/>
      <c r="P505" s="7"/>
      <c r="Q505" s="7"/>
      <c r="R505" s="7"/>
      <c r="S505" s="7"/>
      <c r="T505" s="14"/>
      <c r="U505" s="45"/>
      <c r="V505" s="14"/>
      <c r="W505" s="9"/>
      <c r="X505" s="9"/>
      <c r="Y505" s="9"/>
      <c r="Z505" s="9"/>
      <c r="AA505"/>
      <c r="AB505"/>
      <c r="AC505"/>
      <c r="AD505"/>
    </row>
    <row r="506" spans="1:30" s="11" customFormat="1" x14ac:dyDescent="0.15">
      <c r="A506" s="9"/>
      <c r="B506" s="9"/>
      <c r="C506" s="9"/>
      <c r="D506" s="9"/>
      <c r="H506" s="2"/>
      <c r="K506" s="23"/>
      <c r="L506" s="23"/>
      <c r="M506" s="1"/>
      <c r="P506" s="7"/>
      <c r="Q506" s="7"/>
      <c r="R506" s="7"/>
      <c r="S506" s="7"/>
      <c r="T506" s="14"/>
      <c r="U506" s="45"/>
      <c r="V506" s="14"/>
      <c r="W506" s="9"/>
      <c r="X506" s="9"/>
      <c r="Y506" s="9"/>
      <c r="Z506" s="9"/>
      <c r="AA506"/>
      <c r="AB506"/>
      <c r="AC506"/>
      <c r="AD506"/>
    </row>
    <row r="507" spans="1:30" s="11" customFormat="1" x14ac:dyDescent="0.15">
      <c r="A507" s="9"/>
      <c r="B507" s="9"/>
      <c r="C507" s="9"/>
      <c r="D507" s="9"/>
      <c r="H507" s="2"/>
      <c r="K507" s="23"/>
      <c r="L507" s="23"/>
      <c r="M507" s="1"/>
      <c r="P507" s="7"/>
      <c r="Q507" s="7"/>
      <c r="R507" s="7"/>
      <c r="S507" s="7"/>
      <c r="T507" s="14"/>
      <c r="U507" s="45"/>
      <c r="V507" s="14"/>
      <c r="W507" s="9"/>
      <c r="X507" s="9"/>
      <c r="Y507" s="9"/>
      <c r="Z507" s="9"/>
      <c r="AA507"/>
      <c r="AB507"/>
      <c r="AC507"/>
      <c r="AD507"/>
    </row>
    <row r="508" spans="1:30" s="11" customFormat="1" x14ac:dyDescent="0.15">
      <c r="A508" s="9"/>
      <c r="B508" s="9"/>
      <c r="C508" s="9"/>
      <c r="D508" s="9"/>
      <c r="H508" s="2"/>
      <c r="K508" s="23"/>
      <c r="L508" s="23"/>
      <c r="M508" s="1"/>
      <c r="P508" s="7"/>
      <c r="Q508" s="7"/>
      <c r="R508" s="7"/>
      <c r="S508" s="7"/>
      <c r="T508" s="14"/>
      <c r="U508" s="45"/>
      <c r="V508" s="14"/>
      <c r="W508" s="9"/>
      <c r="X508" s="9"/>
      <c r="Y508" s="9"/>
      <c r="Z508" s="9"/>
      <c r="AA508"/>
      <c r="AB508"/>
      <c r="AC508"/>
      <c r="AD508"/>
    </row>
    <row r="509" spans="1:30" s="11" customFormat="1" x14ac:dyDescent="0.15">
      <c r="A509" s="9"/>
      <c r="B509" s="9"/>
      <c r="C509" s="9"/>
      <c r="D509" s="9"/>
      <c r="H509" s="2"/>
      <c r="K509" s="23"/>
      <c r="L509" s="23"/>
      <c r="M509" s="1"/>
      <c r="P509" s="7"/>
      <c r="Q509" s="7"/>
      <c r="R509" s="7"/>
      <c r="S509" s="7"/>
      <c r="T509" s="14"/>
      <c r="U509" s="45"/>
      <c r="V509" s="14"/>
      <c r="W509" s="9"/>
      <c r="X509" s="9"/>
      <c r="Y509" s="9"/>
      <c r="Z509" s="9"/>
      <c r="AA509"/>
      <c r="AB509"/>
      <c r="AC509"/>
      <c r="AD509"/>
    </row>
    <row r="510" spans="1:30" s="11" customFormat="1" x14ac:dyDescent="0.15">
      <c r="A510" s="9"/>
      <c r="B510" s="9"/>
      <c r="C510" s="9"/>
      <c r="D510" s="9"/>
      <c r="H510" s="2"/>
      <c r="K510" s="23"/>
      <c r="L510" s="23"/>
      <c r="M510" s="1"/>
      <c r="P510" s="7"/>
      <c r="Q510" s="7"/>
      <c r="R510" s="7"/>
      <c r="S510" s="7"/>
      <c r="T510" s="14"/>
      <c r="U510" s="45"/>
      <c r="V510" s="14"/>
      <c r="W510" s="9"/>
      <c r="X510" s="9"/>
      <c r="Y510" s="9"/>
      <c r="Z510" s="9"/>
      <c r="AA510"/>
      <c r="AB510"/>
      <c r="AC510"/>
      <c r="AD510"/>
    </row>
    <row r="511" spans="1:30" s="11" customFormat="1" x14ac:dyDescent="0.15">
      <c r="A511" s="9"/>
      <c r="B511" s="9"/>
      <c r="C511" s="9"/>
      <c r="D511" s="9"/>
      <c r="H511" s="2"/>
      <c r="K511" s="23"/>
      <c r="L511" s="23"/>
      <c r="M511" s="1"/>
      <c r="P511" s="7"/>
      <c r="Q511" s="7"/>
      <c r="R511" s="7"/>
      <c r="S511" s="7"/>
      <c r="T511" s="14"/>
      <c r="U511" s="45"/>
      <c r="V511" s="14"/>
      <c r="W511" s="9"/>
      <c r="X511" s="9"/>
      <c r="Y511" s="9"/>
      <c r="Z511" s="9"/>
      <c r="AA511"/>
      <c r="AB511"/>
      <c r="AC511"/>
      <c r="AD511"/>
    </row>
    <row r="512" spans="1:30" s="11" customFormat="1" x14ac:dyDescent="0.15">
      <c r="A512" s="9"/>
      <c r="B512" s="9"/>
      <c r="C512" s="9"/>
      <c r="D512" s="9"/>
      <c r="H512" s="2"/>
      <c r="K512" s="23"/>
      <c r="L512" s="23"/>
      <c r="M512" s="1"/>
      <c r="P512" s="7"/>
      <c r="Q512" s="7"/>
      <c r="R512" s="7"/>
      <c r="S512" s="7"/>
      <c r="T512" s="14"/>
      <c r="U512" s="45"/>
      <c r="V512" s="14"/>
      <c r="W512" s="9"/>
      <c r="X512" s="9"/>
      <c r="Y512" s="9"/>
      <c r="Z512" s="9"/>
      <c r="AA512"/>
      <c r="AB512"/>
      <c r="AC512"/>
      <c r="AD512"/>
    </row>
    <row r="513" spans="1:30" s="11" customFormat="1" x14ac:dyDescent="0.15">
      <c r="A513" s="9"/>
      <c r="B513" s="9"/>
      <c r="C513" s="9"/>
      <c r="D513" s="9"/>
      <c r="H513" s="2"/>
      <c r="K513" s="23"/>
      <c r="L513" s="23"/>
      <c r="M513" s="1"/>
      <c r="P513" s="7"/>
      <c r="Q513" s="7"/>
      <c r="R513" s="7"/>
      <c r="S513" s="7"/>
      <c r="T513" s="14"/>
      <c r="U513" s="45"/>
      <c r="V513" s="14"/>
      <c r="W513" s="9"/>
      <c r="X513" s="9"/>
      <c r="Y513" s="9"/>
      <c r="Z513" s="9"/>
      <c r="AA513"/>
      <c r="AB513"/>
      <c r="AC513"/>
      <c r="AD513"/>
    </row>
    <row r="514" spans="1:30" s="11" customFormat="1" x14ac:dyDescent="0.15">
      <c r="A514" s="9"/>
      <c r="B514" s="9"/>
      <c r="C514" s="9"/>
      <c r="D514" s="9"/>
      <c r="H514" s="2"/>
      <c r="K514" s="23"/>
      <c r="L514" s="23"/>
      <c r="M514" s="1"/>
      <c r="P514" s="7"/>
      <c r="Q514" s="7"/>
      <c r="R514" s="7"/>
      <c r="S514" s="7"/>
      <c r="T514" s="14"/>
      <c r="U514" s="45"/>
      <c r="V514" s="14"/>
      <c r="W514" s="9"/>
      <c r="X514" s="9"/>
      <c r="Y514" s="9"/>
      <c r="Z514" s="9"/>
      <c r="AA514"/>
      <c r="AB514"/>
      <c r="AC514"/>
      <c r="AD514"/>
    </row>
    <row r="515" spans="1:30" s="11" customFormat="1" x14ac:dyDescent="0.15">
      <c r="A515" s="9"/>
      <c r="B515" s="9"/>
      <c r="C515" s="9"/>
      <c r="D515" s="9"/>
      <c r="H515" s="2"/>
      <c r="K515" s="23"/>
      <c r="L515" s="23"/>
      <c r="M515" s="1"/>
      <c r="P515" s="7"/>
      <c r="Q515" s="7"/>
      <c r="R515" s="7"/>
      <c r="S515" s="7"/>
      <c r="T515" s="14"/>
      <c r="U515" s="45"/>
      <c r="V515" s="14"/>
      <c r="W515" s="9"/>
      <c r="X515" s="9"/>
      <c r="Y515" s="9"/>
      <c r="Z515" s="9"/>
      <c r="AA515"/>
      <c r="AB515"/>
      <c r="AC515"/>
      <c r="AD515"/>
    </row>
    <row r="516" spans="1:30" s="11" customFormat="1" x14ac:dyDescent="0.15">
      <c r="A516" s="9"/>
      <c r="B516" s="9"/>
      <c r="C516" s="9"/>
      <c r="D516" s="9"/>
      <c r="H516" s="2"/>
      <c r="K516" s="23"/>
      <c r="L516" s="23"/>
      <c r="M516" s="1"/>
      <c r="P516" s="7"/>
      <c r="Q516" s="7"/>
      <c r="R516" s="7"/>
      <c r="S516" s="7"/>
      <c r="T516" s="14"/>
      <c r="U516" s="45"/>
      <c r="V516" s="14"/>
      <c r="W516" s="9"/>
      <c r="X516" s="9"/>
      <c r="Y516" s="9"/>
      <c r="Z516" s="9"/>
      <c r="AA516"/>
      <c r="AB516"/>
      <c r="AC516"/>
      <c r="AD516"/>
    </row>
    <row r="517" spans="1:30" s="11" customFormat="1" x14ac:dyDescent="0.15">
      <c r="A517" s="9"/>
      <c r="B517" s="9"/>
      <c r="C517" s="9"/>
      <c r="D517" s="9"/>
      <c r="H517" s="2"/>
      <c r="K517" s="23"/>
      <c r="L517" s="23"/>
      <c r="M517" s="1"/>
      <c r="P517" s="7"/>
      <c r="Q517" s="7"/>
      <c r="R517" s="7"/>
      <c r="S517" s="7"/>
      <c r="T517" s="14"/>
      <c r="U517" s="45"/>
      <c r="V517" s="14"/>
      <c r="W517" s="9"/>
      <c r="X517" s="9"/>
      <c r="Y517" s="9"/>
      <c r="Z517" s="9"/>
      <c r="AA517"/>
      <c r="AB517"/>
      <c r="AC517"/>
      <c r="AD517"/>
    </row>
    <row r="518" spans="1:30" s="11" customFormat="1" x14ac:dyDescent="0.15">
      <c r="A518" s="9"/>
      <c r="B518" s="9"/>
      <c r="C518" s="9"/>
      <c r="D518" s="9"/>
      <c r="H518" s="2"/>
      <c r="K518" s="23"/>
      <c r="L518" s="23"/>
      <c r="M518" s="1"/>
      <c r="P518" s="7"/>
      <c r="Q518" s="7"/>
      <c r="R518" s="7"/>
      <c r="S518" s="7"/>
      <c r="T518" s="14"/>
      <c r="U518" s="45"/>
      <c r="V518" s="14"/>
      <c r="W518" s="9"/>
      <c r="X518" s="9"/>
      <c r="Y518" s="9"/>
      <c r="Z518" s="9"/>
      <c r="AA518"/>
      <c r="AB518"/>
      <c r="AC518"/>
      <c r="AD518"/>
    </row>
    <row r="519" spans="1:30" s="11" customFormat="1" x14ac:dyDescent="0.15">
      <c r="A519" s="9"/>
      <c r="B519" s="9"/>
      <c r="C519" s="9"/>
      <c r="D519" s="9"/>
      <c r="H519" s="2"/>
      <c r="K519" s="23"/>
      <c r="L519" s="23"/>
      <c r="M519" s="1"/>
      <c r="P519" s="7"/>
      <c r="Q519" s="7"/>
      <c r="R519" s="7"/>
      <c r="S519" s="7"/>
      <c r="T519" s="14"/>
      <c r="U519" s="45"/>
      <c r="V519" s="14"/>
      <c r="W519" s="9"/>
      <c r="X519" s="9"/>
      <c r="Y519" s="9"/>
      <c r="Z519" s="9"/>
      <c r="AA519"/>
      <c r="AB519"/>
      <c r="AC519"/>
      <c r="AD519"/>
    </row>
    <row r="520" spans="1:30" s="11" customFormat="1" x14ac:dyDescent="0.15">
      <c r="A520" s="9"/>
      <c r="B520" s="9"/>
      <c r="C520" s="9"/>
      <c r="D520" s="9"/>
      <c r="H520" s="2"/>
      <c r="K520" s="23"/>
      <c r="L520" s="23"/>
      <c r="M520" s="1"/>
      <c r="P520" s="7"/>
      <c r="Q520" s="7"/>
      <c r="R520" s="7"/>
      <c r="S520" s="7"/>
      <c r="T520" s="14"/>
      <c r="U520" s="45"/>
      <c r="V520" s="14"/>
      <c r="W520" s="9"/>
      <c r="X520" s="9"/>
      <c r="Y520" s="9"/>
      <c r="Z520" s="9"/>
      <c r="AA520"/>
      <c r="AB520"/>
      <c r="AC520"/>
      <c r="AD520"/>
    </row>
    <row r="521" spans="1:30" s="11" customFormat="1" x14ac:dyDescent="0.15">
      <c r="A521" s="9"/>
      <c r="B521" s="9"/>
      <c r="C521" s="9"/>
      <c r="D521" s="9"/>
      <c r="H521" s="2"/>
      <c r="K521" s="23"/>
      <c r="L521" s="23"/>
      <c r="M521" s="1"/>
      <c r="P521" s="7"/>
      <c r="Q521" s="7"/>
      <c r="R521" s="7"/>
      <c r="S521" s="7"/>
      <c r="T521" s="14"/>
      <c r="U521" s="45"/>
      <c r="V521" s="14"/>
      <c r="W521" s="9"/>
      <c r="X521" s="9"/>
      <c r="Y521" s="9"/>
      <c r="Z521" s="9"/>
      <c r="AA521"/>
      <c r="AB521"/>
      <c r="AC521"/>
      <c r="AD521"/>
    </row>
    <row r="522" spans="1:30" s="11" customFormat="1" x14ac:dyDescent="0.15">
      <c r="A522" s="9"/>
      <c r="B522" s="9"/>
      <c r="C522" s="9"/>
      <c r="D522" s="9"/>
      <c r="H522" s="2"/>
      <c r="K522" s="23"/>
      <c r="L522" s="23"/>
      <c r="M522" s="1"/>
      <c r="P522" s="7"/>
      <c r="Q522" s="7"/>
      <c r="R522" s="7"/>
      <c r="S522" s="7"/>
      <c r="T522" s="14"/>
      <c r="U522" s="45"/>
      <c r="V522" s="14"/>
      <c r="W522" s="9"/>
      <c r="X522" s="9"/>
      <c r="Y522" s="9"/>
      <c r="Z522" s="9"/>
      <c r="AA522"/>
      <c r="AB522"/>
      <c r="AC522"/>
      <c r="AD522"/>
    </row>
    <row r="523" spans="1:30" s="11" customFormat="1" x14ac:dyDescent="0.15">
      <c r="A523" s="9"/>
      <c r="B523" s="9"/>
      <c r="C523" s="9"/>
      <c r="D523" s="9"/>
      <c r="H523" s="2"/>
      <c r="K523" s="23"/>
      <c r="L523" s="23"/>
      <c r="M523" s="1"/>
      <c r="P523" s="7"/>
      <c r="Q523" s="7"/>
      <c r="R523" s="7"/>
      <c r="S523" s="7"/>
      <c r="T523" s="14"/>
      <c r="U523" s="45"/>
      <c r="V523" s="14"/>
      <c r="W523" s="9"/>
      <c r="X523" s="9"/>
      <c r="Y523" s="9"/>
      <c r="Z523" s="9"/>
      <c r="AA523"/>
      <c r="AB523"/>
      <c r="AC523"/>
      <c r="AD523"/>
    </row>
    <row r="524" spans="1:30" s="11" customFormat="1" x14ac:dyDescent="0.15">
      <c r="A524" s="9"/>
      <c r="B524" s="9"/>
      <c r="C524" s="9"/>
      <c r="D524" s="9"/>
      <c r="H524" s="2"/>
      <c r="K524" s="23"/>
      <c r="L524" s="23"/>
      <c r="M524" s="1"/>
      <c r="P524" s="7"/>
      <c r="Q524" s="7"/>
      <c r="R524" s="7"/>
      <c r="S524" s="7"/>
      <c r="T524" s="14"/>
      <c r="U524" s="45"/>
      <c r="V524" s="14"/>
      <c r="W524" s="9"/>
      <c r="X524" s="9"/>
      <c r="Y524" s="9"/>
      <c r="Z524" s="9"/>
      <c r="AA524"/>
      <c r="AB524"/>
      <c r="AC524"/>
      <c r="AD524"/>
    </row>
    <row r="525" spans="1:30" s="11" customFormat="1" x14ac:dyDescent="0.15">
      <c r="A525" s="9"/>
      <c r="B525" s="9"/>
      <c r="C525" s="9"/>
      <c r="D525" s="9"/>
      <c r="H525" s="2"/>
      <c r="K525" s="23"/>
      <c r="L525" s="23"/>
      <c r="M525" s="1"/>
      <c r="P525" s="7"/>
      <c r="Q525" s="7"/>
      <c r="R525" s="7"/>
      <c r="S525" s="7"/>
      <c r="T525" s="14"/>
      <c r="U525" s="45"/>
      <c r="V525" s="14"/>
      <c r="W525" s="9"/>
      <c r="X525" s="9"/>
      <c r="Y525" s="9"/>
      <c r="Z525" s="9"/>
      <c r="AA525"/>
      <c r="AB525"/>
      <c r="AC525"/>
      <c r="AD525"/>
    </row>
    <row r="526" spans="1:30" s="11" customFormat="1" x14ac:dyDescent="0.15">
      <c r="A526" s="9"/>
      <c r="B526" s="9"/>
      <c r="C526" s="9"/>
      <c r="D526" s="9"/>
      <c r="H526" s="2"/>
      <c r="K526" s="23"/>
      <c r="L526" s="23"/>
      <c r="M526" s="1"/>
      <c r="P526" s="7"/>
      <c r="Q526" s="7"/>
      <c r="R526" s="7"/>
      <c r="S526" s="7"/>
      <c r="T526" s="14"/>
      <c r="U526" s="45"/>
      <c r="V526" s="14"/>
      <c r="W526" s="9"/>
      <c r="X526" s="9"/>
      <c r="Y526" s="9"/>
      <c r="Z526" s="9"/>
      <c r="AA526"/>
      <c r="AB526"/>
      <c r="AC526"/>
      <c r="AD526"/>
    </row>
    <row r="527" spans="1:30" s="11" customFormat="1" x14ac:dyDescent="0.15">
      <c r="A527" s="9"/>
      <c r="B527" s="9"/>
      <c r="C527" s="9"/>
      <c r="D527" s="9"/>
      <c r="H527" s="2"/>
      <c r="K527" s="23"/>
      <c r="L527" s="23"/>
      <c r="M527" s="1"/>
      <c r="P527" s="7"/>
      <c r="Q527" s="7"/>
      <c r="R527" s="7"/>
      <c r="S527" s="7"/>
      <c r="T527" s="14"/>
      <c r="U527" s="45"/>
      <c r="V527" s="14"/>
      <c r="W527" s="9"/>
      <c r="X527" s="9"/>
      <c r="Y527" s="9"/>
      <c r="Z527" s="9"/>
      <c r="AA527"/>
      <c r="AB527"/>
      <c r="AC527"/>
      <c r="AD527"/>
    </row>
    <row r="528" spans="1:30" s="11" customFormat="1" x14ac:dyDescent="0.15">
      <c r="A528" s="9"/>
      <c r="B528" s="9"/>
      <c r="C528" s="9"/>
      <c r="D528" s="9"/>
      <c r="H528" s="2"/>
      <c r="K528" s="23"/>
      <c r="L528" s="23"/>
      <c r="M528" s="1"/>
      <c r="P528" s="7"/>
      <c r="Q528" s="7"/>
      <c r="R528" s="7"/>
      <c r="S528" s="7"/>
      <c r="T528" s="14"/>
      <c r="U528" s="45"/>
      <c r="V528" s="14"/>
      <c r="W528" s="9"/>
      <c r="X528" s="9"/>
      <c r="Y528" s="9"/>
      <c r="Z528" s="9"/>
      <c r="AA528"/>
      <c r="AB528"/>
      <c r="AC528"/>
      <c r="AD528"/>
    </row>
    <row r="529" spans="1:30" s="11" customFormat="1" x14ac:dyDescent="0.15">
      <c r="A529" s="9"/>
      <c r="B529" s="9"/>
      <c r="C529" s="9"/>
      <c r="D529" s="9"/>
      <c r="H529" s="2"/>
      <c r="K529" s="23"/>
      <c r="L529" s="23"/>
      <c r="M529" s="1"/>
      <c r="P529" s="7"/>
      <c r="Q529" s="7"/>
      <c r="R529" s="7"/>
      <c r="S529" s="7"/>
      <c r="T529" s="14"/>
      <c r="U529" s="45"/>
      <c r="V529" s="14"/>
      <c r="W529" s="9"/>
      <c r="X529" s="9"/>
      <c r="Y529" s="9"/>
      <c r="Z529" s="9"/>
      <c r="AA529"/>
      <c r="AB529"/>
      <c r="AC529"/>
      <c r="AD529"/>
    </row>
    <row r="530" spans="1:30" s="11" customFormat="1" x14ac:dyDescent="0.15">
      <c r="A530" s="9"/>
      <c r="B530" s="9"/>
      <c r="C530" s="9"/>
      <c r="D530" s="9"/>
      <c r="H530" s="2"/>
      <c r="K530" s="23"/>
      <c r="L530" s="23"/>
      <c r="M530" s="1"/>
      <c r="P530" s="7"/>
      <c r="Q530" s="7"/>
      <c r="R530" s="7"/>
      <c r="S530" s="7"/>
      <c r="T530" s="14"/>
      <c r="U530" s="45"/>
      <c r="V530" s="14"/>
      <c r="W530" s="9"/>
      <c r="X530" s="9"/>
      <c r="Y530" s="9"/>
      <c r="Z530" s="9"/>
      <c r="AA530"/>
      <c r="AB530"/>
      <c r="AC530"/>
      <c r="AD530"/>
    </row>
    <row r="531" spans="1:30" s="11" customFormat="1" x14ac:dyDescent="0.15">
      <c r="A531" s="9"/>
      <c r="B531" s="9"/>
      <c r="C531" s="9"/>
      <c r="D531" s="9"/>
      <c r="H531" s="2"/>
      <c r="K531" s="23"/>
      <c r="L531" s="23"/>
      <c r="M531" s="1"/>
      <c r="P531" s="7"/>
      <c r="Q531" s="7"/>
      <c r="R531" s="7"/>
      <c r="S531" s="7"/>
      <c r="T531" s="14"/>
      <c r="U531" s="45"/>
      <c r="V531" s="14"/>
      <c r="W531" s="9"/>
      <c r="X531" s="9"/>
      <c r="Y531" s="9"/>
      <c r="Z531" s="9"/>
      <c r="AA531"/>
      <c r="AB531"/>
      <c r="AC531"/>
      <c r="AD531"/>
    </row>
    <row r="532" spans="1:30" s="11" customFormat="1" x14ac:dyDescent="0.15">
      <c r="A532" s="9"/>
      <c r="B532" s="9"/>
      <c r="C532" s="9"/>
      <c r="D532" s="9"/>
      <c r="H532" s="2"/>
      <c r="K532" s="23"/>
      <c r="L532" s="23"/>
      <c r="M532" s="1"/>
      <c r="P532" s="7"/>
      <c r="Q532" s="7"/>
      <c r="R532" s="7"/>
      <c r="S532" s="7"/>
      <c r="T532" s="14"/>
      <c r="U532" s="45"/>
      <c r="V532" s="14"/>
      <c r="W532" s="9"/>
      <c r="X532" s="9"/>
      <c r="Y532" s="9"/>
      <c r="Z532" s="9"/>
      <c r="AA532"/>
      <c r="AB532"/>
      <c r="AC532"/>
      <c r="AD532"/>
    </row>
    <row r="533" spans="1:30" s="11" customFormat="1" x14ac:dyDescent="0.15">
      <c r="A533" s="9"/>
      <c r="B533" s="9"/>
      <c r="C533" s="9"/>
      <c r="D533" s="9"/>
      <c r="H533" s="2"/>
      <c r="K533" s="23"/>
      <c r="L533" s="23"/>
      <c r="M533" s="1"/>
      <c r="P533" s="7"/>
      <c r="Q533" s="7"/>
      <c r="R533" s="7"/>
      <c r="S533" s="7"/>
      <c r="T533" s="14"/>
      <c r="U533" s="45"/>
      <c r="V533" s="14"/>
      <c r="W533" s="9"/>
      <c r="X533" s="9"/>
      <c r="Y533" s="9"/>
      <c r="Z533" s="9"/>
      <c r="AA533"/>
      <c r="AB533"/>
      <c r="AC533"/>
      <c r="AD533"/>
    </row>
    <row r="534" spans="1:30" s="11" customFormat="1" x14ac:dyDescent="0.15">
      <c r="A534" s="9"/>
      <c r="B534" s="9"/>
      <c r="C534" s="9"/>
      <c r="D534" s="9"/>
      <c r="H534" s="2"/>
      <c r="K534" s="23"/>
      <c r="L534" s="23"/>
      <c r="M534" s="1"/>
      <c r="P534" s="7"/>
      <c r="Q534" s="7"/>
      <c r="R534" s="7"/>
      <c r="S534" s="7"/>
      <c r="T534" s="14"/>
      <c r="U534" s="45"/>
      <c r="V534" s="14"/>
      <c r="W534" s="9"/>
      <c r="X534" s="9"/>
      <c r="Y534" s="9"/>
      <c r="Z534" s="9"/>
      <c r="AA534"/>
      <c r="AB534"/>
      <c r="AC534"/>
      <c r="AD534"/>
    </row>
    <row r="535" spans="1:30" s="11" customFormat="1" x14ac:dyDescent="0.15">
      <c r="A535" s="9"/>
      <c r="B535" s="9"/>
      <c r="C535" s="9"/>
      <c r="D535" s="9"/>
      <c r="H535" s="2"/>
      <c r="K535" s="23"/>
      <c r="L535" s="23"/>
      <c r="M535" s="1"/>
      <c r="P535" s="7"/>
      <c r="Q535" s="7"/>
      <c r="R535" s="7"/>
      <c r="S535" s="7"/>
      <c r="T535" s="14"/>
      <c r="U535" s="45"/>
      <c r="V535" s="14"/>
      <c r="W535" s="9"/>
      <c r="X535" s="9"/>
      <c r="Y535" s="9"/>
      <c r="Z535" s="9"/>
      <c r="AA535"/>
      <c r="AB535"/>
      <c r="AC535"/>
      <c r="AD535"/>
    </row>
    <row r="536" spans="1:30" s="11" customFormat="1" x14ac:dyDescent="0.15">
      <c r="A536" s="9"/>
      <c r="B536" s="9"/>
      <c r="C536" s="9"/>
      <c r="D536" s="9"/>
      <c r="H536" s="2"/>
      <c r="K536" s="23"/>
      <c r="L536" s="23"/>
      <c r="M536" s="1"/>
      <c r="P536" s="7"/>
      <c r="Q536" s="7"/>
      <c r="R536" s="7"/>
      <c r="S536" s="7"/>
      <c r="T536" s="14"/>
      <c r="U536" s="45"/>
      <c r="V536" s="14"/>
      <c r="W536" s="9"/>
      <c r="X536" s="9"/>
      <c r="Y536" s="9"/>
      <c r="Z536" s="9"/>
      <c r="AA536"/>
      <c r="AB536"/>
      <c r="AC536"/>
      <c r="AD536"/>
    </row>
    <row r="537" spans="1:30" s="11" customFormat="1" x14ac:dyDescent="0.15">
      <c r="A537" s="9"/>
      <c r="B537" s="9"/>
      <c r="C537" s="9"/>
      <c r="D537" s="9"/>
      <c r="H537" s="2"/>
      <c r="K537" s="23"/>
      <c r="L537" s="23"/>
      <c r="M537" s="1"/>
      <c r="P537" s="7"/>
      <c r="Q537" s="7"/>
      <c r="R537" s="7"/>
      <c r="S537" s="7"/>
      <c r="T537" s="14"/>
      <c r="U537" s="45"/>
      <c r="V537" s="14"/>
      <c r="W537" s="9"/>
      <c r="X537" s="9"/>
      <c r="Y537" s="9"/>
      <c r="Z537" s="9"/>
      <c r="AA537"/>
      <c r="AB537"/>
      <c r="AC537"/>
      <c r="AD537"/>
    </row>
    <row r="538" spans="1:30" s="11" customFormat="1" x14ac:dyDescent="0.15">
      <c r="A538" s="9"/>
      <c r="B538" s="9"/>
      <c r="C538" s="9"/>
      <c r="D538" s="9"/>
      <c r="H538" s="2"/>
      <c r="K538" s="23"/>
      <c r="L538" s="23"/>
      <c r="M538" s="1"/>
      <c r="P538" s="7"/>
      <c r="Q538" s="7"/>
      <c r="R538" s="7"/>
      <c r="S538" s="7"/>
      <c r="T538" s="14"/>
      <c r="U538" s="45"/>
      <c r="V538" s="14"/>
      <c r="W538" s="9"/>
      <c r="X538" s="9"/>
      <c r="Y538" s="9"/>
      <c r="Z538" s="9"/>
      <c r="AA538"/>
      <c r="AB538"/>
      <c r="AC538"/>
      <c r="AD538"/>
    </row>
    <row r="539" spans="1:30" s="11" customFormat="1" x14ac:dyDescent="0.15">
      <c r="A539" s="9"/>
      <c r="B539" s="9"/>
      <c r="C539" s="9"/>
      <c r="D539" s="9"/>
      <c r="H539" s="2"/>
      <c r="K539" s="23"/>
      <c r="L539" s="23"/>
      <c r="M539" s="1"/>
      <c r="P539" s="7"/>
      <c r="Q539" s="7"/>
      <c r="R539" s="7"/>
      <c r="S539" s="7"/>
      <c r="T539" s="14"/>
      <c r="U539" s="45"/>
      <c r="V539" s="14"/>
      <c r="W539" s="9"/>
      <c r="X539" s="9"/>
      <c r="Y539" s="9"/>
      <c r="Z539" s="9"/>
      <c r="AA539"/>
      <c r="AB539"/>
      <c r="AC539"/>
      <c r="AD539"/>
    </row>
    <row r="540" spans="1:30" s="11" customFormat="1" x14ac:dyDescent="0.15">
      <c r="A540" s="9"/>
      <c r="B540" s="9"/>
      <c r="C540" s="9"/>
      <c r="D540" s="9"/>
      <c r="H540" s="2"/>
      <c r="K540" s="23"/>
      <c r="L540" s="23"/>
      <c r="M540" s="1"/>
      <c r="P540" s="7"/>
      <c r="Q540" s="7"/>
      <c r="R540" s="7"/>
      <c r="S540" s="7"/>
      <c r="T540" s="14"/>
      <c r="U540" s="45"/>
      <c r="V540" s="14"/>
      <c r="W540" s="9"/>
      <c r="X540" s="9"/>
      <c r="Y540" s="9"/>
      <c r="Z540" s="9"/>
      <c r="AA540"/>
      <c r="AB540"/>
      <c r="AC540"/>
      <c r="AD540"/>
    </row>
    <row r="541" spans="1:30" s="11" customFormat="1" x14ac:dyDescent="0.15">
      <c r="A541" s="9"/>
      <c r="B541" s="9"/>
      <c r="C541" s="9"/>
      <c r="D541" s="9"/>
      <c r="H541" s="2"/>
      <c r="K541" s="23"/>
      <c r="L541" s="23"/>
      <c r="M541" s="1"/>
      <c r="P541" s="7"/>
      <c r="Q541" s="7"/>
      <c r="R541" s="7"/>
      <c r="S541" s="7"/>
      <c r="T541" s="14"/>
      <c r="U541" s="45"/>
      <c r="V541" s="14"/>
      <c r="W541" s="9"/>
      <c r="X541" s="9"/>
      <c r="Y541" s="9"/>
      <c r="Z541" s="9"/>
      <c r="AA541"/>
      <c r="AB541"/>
      <c r="AC541"/>
      <c r="AD541"/>
    </row>
    <row r="542" spans="1:30" s="11" customFormat="1" x14ac:dyDescent="0.15">
      <c r="A542" s="9"/>
      <c r="B542" s="9"/>
      <c r="C542" s="9"/>
      <c r="D542" s="9"/>
      <c r="H542" s="2"/>
      <c r="K542" s="23"/>
      <c r="L542" s="23"/>
      <c r="M542" s="1"/>
      <c r="P542" s="7"/>
      <c r="Q542" s="7"/>
      <c r="R542" s="7"/>
      <c r="S542" s="7"/>
      <c r="T542" s="14"/>
      <c r="U542" s="45"/>
      <c r="V542" s="14"/>
      <c r="W542" s="9"/>
      <c r="X542" s="9"/>
      <c r="Y542" s="9"/>
      <c r="Z542" s="9"/>
      <c r="AA542"/>
      <c r="AB542"/>
      <c r="AC542"/>
      <c r="AD542"/>
    </row>
    <row r="543" spans="1:30" s="11" customFormat="1" x14ac:dyDescent="0.15">
      <c r="A543" s="9"/>
      <c r="B543" s="9"/>
      <c r="C543" s="9"/>
      <c r="D543" s="9"/>
      <c r="H543" s="2"/>
      <c r="K543" s="23"/>
      <c r="L543" s="23"/>
      <c r="M543" s="1"/>
      <c r="P543" s="7"/>
      <c r="Q543" s="7"/>
      <c r="R543" s="7"/>
      <c r="S543" s="7"/>
      <c r="T543" s="14"/>
      <c r="U543" s="45"/>
      <c r="V543" s="14"/>
      <c r="W543" s="9"/>
      <c r="X543" s="9"/>
      <c r="Y543" s="9"/>
      <c r="Z543" s="9"/>
      <c r="AA543"/>
      <c r="AB543"/>
      <c r="AC543"/>
      <c r="AD543"/>
    </row>
    <row r="544" spans="1:30" s="11" customFormat="1" x14ac:dyDescent="0.15">
      <c r="A544" s="9"/>
      <c r="B544" s="9"/>
      <c r="C544" s="9"/>
      <c r="D544" s="9"/>
      <c r="H544" s="2"/>
      <c r="K544" s="23"/>
      <c r="L544" s="23"/>
      <c r="M544" s="1"/>
      <c r="P544" s="7"/>
      <c r="Q544" s="7"/>
      <c r="R544" s="7"/>
      <c r="S544" s="7"/>
      <c r="T544" s="14"/>
      <c r="U544" s="45"/>
      <c r="V544" s="14"/>
      <c r="W544" s="9"/>
      <c r="X544" s="9"/>
      <c r="Y544" s="9"/>
      <c r="Z544" s="9"/>
      <c r="AA544"/>
      <c r="AB544"/>
      <c r="AC544"/>
      <c r="AD544"/>
    </row>
    <row r="545" spans="1:30" s="11" customFormat="1" x14ac:dyDescent="0.15">
      <c r="A545" s="9"/>
      <c r="B545" s="9"/>
      <c r="C545" s="9"/>
      <c r="D545" s="9"/>
      <c r="H545" s="2"/>
      <c r="K545" s="23"/>
      <c r="L545" s="23"/>
      <c r="M545" s="1"/>
      <c r="P545" s="7"/>
      <c r="Q545" s="7"/>
      <c r="R545" s="7"/>
      <c r="S545" s="7"/>
      <c r="T545" s="14"/>
      <c r="U545" s="45"/>
      <c r="V545" s="14"/>
      <c r="W545" s="9"/>
      <c r="X545" s="9"/>
      <c r="Y545" s="9"/>
      <c r="Z545" s="9"/>
      <c r="AA545"/>
      <c r="AB545"/>
      <c r="AC545"/>
      <c r="AD545"/>
    </row>
    <row r="546" spans="1:30" s="11" customFormat="1" x14ac:dyDescent="0.15">
      <c r="A546" s="9"/>
      <c r="B546" s="9"/>
      <c r="C546" s="9"/>
      <c r="D546" s="9"/>
      <c r="H546" s="2"/>
      <c r="K546" s="23"/>
      <c r="L546" s="23"/>
      <c r="M546" s="1"/>
      <c r="P546" s="7"/>
      <c r="Q546" s="7"/>
      <c r="R546" s="7"/>
      <c r="S546" s="7"/>
      <c r="T546" s="14"/>
      <c r="U546" s="45"/>
      <c r="V546" s="14"/>
      <c r="W546" s="9"/>
      <c r="X546" s="9"/>
      <c r="Y546" s="9"/>
      <c r="Z546" s="9"/>
      <c r="AA546"/>
      <c r="AB546"/>
      <c r="AC546"/>
      <c r="AD546"/>
    </row>
    <row r="547" spans="1:30" s="11" customFormat="1" x14ac:dyDescent="0.15">
      <c r="A547" s="9"/>
      <c r="B547" s="9"/>
      <c r="C547" s="9"/>
      <c r="D547" s="9"/>
      <c r="H547" s="2"/>
      <c r="K547" s="23"/>
      <c r="L547" s="23"/>
      <c r="M547" s="1"/>
      <c r="P547" s="7"/>
      <c r="Q547" s="7"/>
      <c r="R547" s="7"/>
      <c r="S547" s="7"/>
      <c r="T547" s="14"/>
      <c r="U547" s="45"/>
      <c r="V547" s="14"/>
      <c r="W547" s="9"/>
      <c r="X547" s="9"/>
      <c r="Y547" s="9"/>
      <c r="Z547" s="9"/>
      <c r="AA547"/>
      <c r="AB547"/>
      <c r="AC547"/>
      <c r="AD547"/>
    </row>
    <row r="548" spans="1:30" s="11" customFormat="1" x14ac:dyDescent="0.15">
      <c r="A548" s="9"/>
      <c r="B548" s="9"/>
      <c r="C548" s="9"/>
      <c r="D548" s="9"/>
      <c r="H548" s="2"/>
      <c r="K548" s="23"/>
      <c r="L548" s="23"/>
      <c r="M548" s="1"/>
      <c r="P548" s="7"/>
      <c r="Q548" s="7"/>
      <c r="R548" s="7"/>
      <c r="S548" s="7"/>
      <c r="T548" s="14"/>
      <c r="U548" s="45"/>
      <c r="V548" s="14"/>
      <c r="W548" s="9"/>
      <c r="X548" s="9"/>
      <c r="Y548" s="9"/>
      <c r="Z548" s="9"/>
      <c r="AA548"/>
      <c r="AB548"/>
      <c r="AC548"/>
      <c r="AD548"/>
    </row>
    <row r="549" spans="1:30" s="11" customFormat="1" x14ac:dyDescent="0.15">
      <c r="A549" s="9"/>
      <c r="B549" s="9"/>
      <c r="C549" s="9"/>
      <c r="D549" s="9"/>
      <c r="H549" s="2"/>
      <c r="K549" s="23"/>
      <c r="L549" s="23"/>
      <c r="M549" s="1"/>
      <c r="P549" s="7"/>
      <c r="Q549" s="7"/>
      <c r="R549" s="7"/>
      <c r="S549" s="7"/>
      <c r="T549" s="14"/>
      <c r="U549" s="45"/>
      <c r="V549" s="14"/>
      <c r="W549" s="9"/>
      <c r="X549" s="9"/>
      <c r="Y549" s="9"/>
      <c r="Z549" s="9"/>
      <c r="AA549"/>
      <c r="AB549"/>
      <c r="AC549"/>
      <c r="AD549"/>
    </row>
    <row r="550" spans="1:30" s="11" customFormat="1" x14ac:dyDescent="0.15">
      <c r="A550" s="9"/>
      <c r="B550" s="9"/>
      <c r="C550" s="9"/>
      <c r="D550" s="9"/>
      <c r="H550" s="2"/>
      <c r="K550" s="23"/>
      <c r="L550" s="23"/>
      <c r="M550" s="1"/>
      <c r="P550" s="7"/>
      <c r="Q550" s="7"/>
      <c r="R550" s="7"/>
      <c r="S550" s="7"/>
      <c r="T550" s="14"/>
      <c r="U550" s="45"/>
      <c r="V550" s="14"/>
      <c r="W550" s="9"/>
      <c r="X550" s="9"/>
      <c r="Y550" s="9"/>
      <c r="Z550" s="9"/>
      <c r="AA550"/>
      <c r="AB550"/>
      <c r="AC550"/>
      <c r="AD550"/>
    </row>
    <row r="551" spans="1:30" s="11" customFormat="1" x14ac:dyDescent="0.15">
      <c r="A551" s="9"/>
      <c r="B551" s="9"/>
      <c r="C551" s="9"/>
      <c r="D551" s="9"/>
      <c r="H551" s="2"/>
      <c r="K551" s="23"/>
      <c r="L551" s="23"/>
      <c r="M551" s="1"/>
      <c r="P551" s="7"/>
      <c r="Q551" s="7"/>
      <c r="R551" s="7"/>
      <c r="S551" s="7"/>
      <c r="T551" s="14"/>
      <c r="U551" s="45"/>
      <c r="V551" s="14"/>
      <c r="W551" s="9"/>
      <c r="X551" s="9"/>
      <c r="Y551" s="9"/>
      <c r="Z551" s="9"/>
      <c r="AA551"/>
      <c r="AB551"/>
      <c r="AC551"/>
      <c r="AD551"/>
    </row>
    <row r="552" spans="1:30" s="11" customFormat="1" x14ac:dyDescent="0.15">
      <c r="A552" s="9"/>
      <c r="B552" s="9"/>
      <c r="C552" s="9"/>
      <c r="D552" s="9"/>
      <c r="H552" s="2"/>
      <c r="K552" s="23"/>
      <c r="L552" s="23"/>
      <c r="M552" s="1"/>
      <c r="P552" s="7"/>
      <c r="Q552" s="7"/>
      <c r="R552" s="7"/>
      <c r="S552" s="7"/>
      <c r="T552" s="14"/>
      <c r="U552" s="45"/>
      <c r="V552" s="14"/>
      <c r="W552" s="9"/>
      <c r="X552" s="9"/>
      <c r="Y552" s="9"/>
      <c r="Z552" s="9"/>
      <c r="AA552"/>
      <c r="AB552"/>
      <c r="AC552"/>
      <c r="AD552"/>
    </row>
    <row r="553" spans="1:30" s="11" customFormat="1" x14ac:dyDescent="0.15">
      <c r="A553" s="9"/>
      <c r="B553" s="9"/>
      <c r="C553" s="9"/>
      <c r="D553" s="9"/>
      <c r="H553" s="2"/>
      <c r="K553" s="23"/>
      <c r="L553" s="23"/>
      <c r="M553" s="1"/>
      <c r="P553" s="7"/>
      <c r="Q553" s="7"/>
      <c r="R553" s="7"/>
      <c r="S553" s="7"/>
      <c r="T553" s="14"/>
      <c r="U553" s="45"/>
      <c r="V553" s="14"/>
      <c r="W553" s="9"/>
      <c r="X553" s="9"/>
      <c r="Y553" s="9"/>
      <c r="Z553" s="9"/>
      <c r="AA553"/>
      <c r="AB553"/>
      <c r="AC553"/>
      <c r="AD553"/>
    </row>
    <row r="554" spans="1:30" s="11" customFormat="1" x14ac:dyDescent="0.15">
      <c r="A554" s="9"/>
      <c r="B554" s="9"/>
      <c r="C554" s="9"/>
      <c r="D554" s="9"/>
      <c r="H554" s="2"/>
      <c r="K554" s="23"/>
      <c r="L554" s="23"/>
      <c r="M554" s="1"/>
      <c r="P554" s="7"/>
      <c r="Q554" s="7"/>
      <c r="R554" s="7"/>
      <c r="S554" s="7"/>
      <c r="T554" s="14"/>
      <c r="U554" s="45"/>
      <c r="V554" s="14"/>
      <c r="W554" s="9"/>
      <c r="X554" s="9"/>
      <c r="Y554" s="9"/>
      <c r="Z554" s="9"/>
      <c r="AA554"/>
      <c r="AB554"/>
      <c r="AC554"/>
      <c r="AD554"/>
    </row>
    <row r="555" spans="1:30" s="11" customFormat="1" x14ac:dyDescent="0.15">
      <c r="A555" s="9"/>
      <c r="B555" s="9"/>
      <c r="C555" s="9"/>
      <c r="D555" s="9"/>
      <c r="H555" s="2"/>
      <c r="K555" s="23"/>
      <c r="L555" s="23"/>
      <c r="M555" s="1"/>
      <c r="P555" s="7"/>
      <c r="Q555" s="7"/>
      <c r="R555" s="7"/>
      <c r="S555" s="7"/>
      <c r="T555" s="14"/>
      <c r="U555" s="45"/>
      <c r="V555" s="14"/>
      <c r="W555" s="9"/>
      <c r="X555" s="9"/>
      <c r="Y555" s="9"/>
      <c r="Z555" s="9"/>
      <c r="AA555"/>
      <c r="AB555"/>
      <c r="AC555"/>
      <c r="AD555"/>
    </row>
    <row r="556" spans="1:30" s="11" customFormat="1" x14ac:dyDescent="0.15">
      <c r="A556" s="9"/>
      <c r="B556" s="9"/>
      <c r="C556" s="9"/>
      <c r="D556" s="9"/>
      <c r="H556" s="2"/>
      <c r="K556" s="23"/>
      <c r="L556" s="23"/>
      <c r="M556" s="1"/>
      <c r="P556" s="7"/>
      <c r="Q556" s="7"/>
      <c r="R556" s="7"/>
      <c r="S556" s="7"/>
      <c r="T556" s="14"/>
      <c r="U556" s="45"/>
      <c r="V556" s="14"/>
      <c r="W556" s="9"/>
      <c r="X556" s="9"/>
      <c r="Y556" s="9"/>
      <c r="Z556" s="9"/>
      <c r="AA556"/>
      <c r="AB556"/>
      <c r="AC556"/>
      <c r="AD556"/>
    </row>
    <row r="557" spans="1:30" s="11" customFormat="1" x14ac:dyDescent="0.15">
      <c r="A557" s="9"/>
      <c r="B557" s="9"/>
      <c r="C557" s="9"/>
      <c r="D557" s="9"/>
      <c r="H557" s="2"/>
      <c r="K557" s="23"/>
      <c r="L557" s="23"/>
      <c r="M557" s="1"/>
      <c r="P557" s="7"/>
      <c r="Q557" s="7"/>
      <c r="R557" s="7"/>
      <c r="S557" s="7"/>
      <c r="T557" s="14"/>
      <c r="U557" s="45"/>
      <c r="V557" s="14"/>
      <c r="W557" s="9"/>
      <c r="X557" s="9"/>
      <c r="Y557" s="9"/>
      <c r="Z557" s="9"/>
      <c r="AA557"/>
      <c r="AB557"/>
      <c r="AC557"/>
      <c r="AD557"/>
    </row>
    <row r="558" spans="1:30" s="11" customFormat="1" x14ac:dyDescent="0.15">
      <c r="A558" s="9"/>
      <c r="B558" s="9"/>
      <c r="C558" s="9"/>
      <c r="D558" s="9"/>
      <c r="H558" s="2"/>
      <c r="K558" s="23"/>
      <c r="L558" s="23"/>
      <c r="M558" s="1"/>
      <c r="P558" s="7"/>
      <c r="Q558" s="7"/>
      <c r="R558" s="7"/>
      <c r="S558" s="7"/>
      <c r="T558" s="14"/>
      <c r="U558" s="45"/>
      <c r="V558" s="14"/>
      <c r="W558" s="9"/>
      <c r="X558" s="9"/>
      <c r="Y558" s="9"/>
      <c r="Z558" s="9"/>
      <c r="AA558"/>
      <c r="AB558"/>
      <c r="AC558"/>
      <c r="AD558"/>
    </row>
    <row r="559" spans="1:30" s="11" customFormat="1" x14ac:dyDescent="0.15">
      <c r="A559" s="9"/>
      <c r="B559" s="9"/>
      <c r="C559" s="9"/>
      <c r="D559" s="9"/>
      <c r="H559" s="2"/>
      <c r="K559" s="23"/>
      <c r="L559" s="23"/>
      <c r="M559" s="1"/>
      <c r="P559" s="7"/>
      <c r="Q559" s="7"/>
      <c r="R559" s="7"/>
      <c r="S559" s="7"/>
      <c r="T559" s="14"/>
      <c r="U559" s="45"/>
      <c r="V559" s="14"/>
      <c r="W559" s="9"/>
      <c r="X559" s="9"/>
      <c r="Y559" s="9"/>
      <c r="Z559" s="9"/>
      <c r="AA559"/>
      <c r="AB559"/>
      <c r="AC559"/>
      <c r="AD559"/>
    </row>
    <row r="560" spans="1:30" s="11" customFormat="1" x14ac:dyDescent="0.15">
      <c r="A560" s="9"/>
      <c r="B560" s="9"/>
      <c r="C560" s="9"/>
      <c r="D560" s="9"/>
      <c r="H560" s="2"/>
      <c r="K560" s="23"/>
      <c r="L560" s="23"/>
      <c r="M560" s="1"/>
      <c r="P560" s="7"/>
      <c r="Q560" s="7"/>
      <c r="R560" s="7"/>
      <c r="S560" s="7"/>
      <c r="T560" s="14"/>
      <c r="U560" s="45"/>
      <c r="V560" s="14"/>
      <c r="W560" s="9"/>
      <c r="X560" s="9"/>
      <c r="Y560" s="9"/>
      <c r="Z560" s="9"/>
      <c r="AA560"/>
      <c r="AB560"/>
      <c r="AC560"/>
      <c r="AD560"/>
    </row>
    <row r="561" spans="1:30" s="11" customFormat="1" x14ac:dyDescent="0.15">
      <c r="A561" s="9"/>
      <c r="B561" s="9"/>
      <c r="C561" s="9"/>
      <c r="D561" s="9"/>
      <c r="H561" s="2"/>
      <c r="K561" s="23"/>
      <c r="L561" s="23"/>
      <c r="M561" s="1"/>
      <c r="P561" s="7"/>
      <c r="Q561" s="7"/>
      <c r="R561" s="7"/>
      <c r="S561" s="7"/>
      <c r="T561" s="14"/>
      <c r="U561" s="45"/>
      <c r="V561" s="14"/>
      <c r="W561" s="9"/>
      <c r="X561" s="9"/>
      <c r="Y561" s="9"/>
      <c r="Z561" s="9"/>
      <c r="AA561"/>
      <c r="AB561"/>
      <c r="AC561"/>
      <c r="AD561"/>
    </row>
    <row r="562" spans="1:30" s="11" customFormat="1" x14ac:dyDescent="0.15">
      <c r="A562" s="9"/>
      <c r="B562" s="9"/>
      <c r="C562" s="9"/>
      <c r="D562" s="9"/>
      <c r="H562" s="2"/>
      <c r="K562" s="23"/>
      <c r="L562" s="23"/>
      <c r="M562" s="1"/>
      <c r="P562" s="7"/>
      <c r="Q562" s="7"/>
      <c r="R562" s="7"/>
      <c r="S562" s="7"/>
      <c r="T562" s="14"/>
      <c r="U562" s="45"/>
      <c r="V562" s="14"/>
      <c r="W562" s="9"/>
      <c r="X562" s="9"/>
      <c r="Y562" s="9"/>
      <c r="Z562" s="9"/>
      <c r="AA562"/>
      <c r="AB562"/>
      <c r="AC562"/>
      <c r="AD562"/>
    </row>
    <row r="563" spans="1:30" s="11" customFormat="1" x14ac:dyDescent="0.15">
      <c r="A563" s="9"/>
      <c r="B563" s="9"/>
      <c r="C563" s="9"/>
      <c r="D563" s="9"/>
      <c r="H563" s="2"/>
      <c r="K563" s="23"/>
      <c r="L563" s="23"/>
      <c r="M563" s="1"/>
      <c r="P563" s="7"/>
      <c r="Q563" s="7"/>
      <c r="R563" s="7"/>
      <c r="S563" s="7"/>
      <c r="T563" s="14"/>
      <c r="U563" s="45"/>
      <c r="V563" s="14"/>
      <c r="W563" s="9"/>
      <c r="X563" s="9"/>
      <c r="Y563" s="9"/>
      <c r="Z563" s="9"/>
      <c r="AA563"/>
      <c r="AB563"/>
      <c r="AC563"/>
      <c r="AD563"/>
    </row>
    <row r="564" spans="1:30" s="11" customFormat="1" x14ac:dyDescent="0.15">
      <c r="A564" s="9"/>
      <c r="B564" s="9"/>
      <c r="C564" s="9"/>
      <c r="D564" s="9"/>
      <c r="H564" s="2"/>
      <c r="K564" s="23"/>
      <c r="L564" s="23"/>
      <c r="M564" s="1"/>
      <c r="P564" s="7"/>
      <c r="Q564" s="7"/>
      <c r="R564" s="7"/>
      <c r="S564" s="7"/>
      <c r="T564" s="14"/>
      <c r="U564" s="45"/>
      <c r="V564" s="14"/>
      <c r="W564" s="9"/>
      <c r="X564" s="9"/>
      <c r="Y564" s="9"/>
      <c r="Z564" s="9"/>
      <c r="AA564"/>
      <c r="AB564"/>
      <c r="AC564"/>
      <c r="AD564"/>
    </row>
    <row r="565" spans="1:30" s="11" customFormat="1" x14ac:dyDescent="0.15">
      <c r="A565" s="9"/>
      <c r="B565" s="9"/>
      <c r="C565" s="9"/>
      <c r="D565" s="9"/>
      <c r="H565" s="2"/>
      <c r="K565" s="23"/>
      <c r="L565" s="23"/>
      <c r="M565" s="1"/>
      <c r="P565" s="7"/>
      <c r="Q565" s="7"/>
      <c r="R565" s="7"/>
      <c r="S565" s="7"/>
      <c r="T565" s="14"/>
      <c r="U565" s="45"/>
      <c r="V565" s="14"/>
      <c r="W565" s="9"/>
      <c r="X565" s="9"/>
      <c r="Y565" s="9"/>
      <c r="Z565" s="9"/>
      <c r="AA565"/>
      <c r="AB565"/>
      <c r="AC565"/>
      <c r="AD565"/>
    </row>
    <row r="566" spans="1:30" s="11" customFormat="1" x14ac:dyDescent="0.15">
      <c r="A566" s="9"/>
      <c r="B566" s="9"/>
      <c r="C566" s="9"/>
      <c r="D566" s="9"/>
      <c r="H566" s="2"/>
      <c r="K566" s="23"/>
      <c r="L566" s="23"/>
      <c r="M566" s="1"/>
      <c r="P566" s="7"/>
      <c r="Q566" s="7"/>
      <c r="R566" s="7"/>
      <c r="S566" s="7"/>
      <c r="T566" s="14"/>
      <c r="U566" s="45"/>
      <c r="V566" s="14"/>
      <c r="W566" s="9"/>
      <c r="X566" s="9"/>
      <c r="Y566" s="9"/>
      <c r="Z566" s="9"/>
      <c r="AA566"/>
      <c r="AB566"/>
      <c r="AC566"/>
      <c r="AD566"/>
    </row>
    <row r="567" spans="1:30" s="11" customFormat="1" x14ac:dyDescent="0.15">
      <c r="A567" s="9"/>
      <c r="B567" s="9"/>
      <c r="C567" s="9"/>
      <c r="D567" s="9"/>
      <c r="H567" s="2"/>
      <c r="K567" s="23"/>
      <c r="L567" s="23"/>
      <c r="M567" s="1"/>
      <c r="P567" s="7"/>
      <c r="Q567" s="7"/>
      <c r="R567" s="7"/>
      <c r="S567" s="7"/>
      <c r="T567" s="14"/>
      <c r="U567" s="45"/>
      <c r="V567" s="14"/>
      <c r="W567" s="9"/>
      <c r="X567" s="9"/>
      <c r="Y567" s="9"/>
      <c r="Z567" s="9"/>
      <c r="AA567"/>
      <c r="AB567"/>
      <c r="AC567"/>
      <c r="AD567"/>
    </row>
    <row r="568" spans="1:30" s="11" customFormat="1" x14ac:dyDescent="0.15">
      <c r="A568" s="9"/>
      <c r="B568" s="9"/>
      <c r="C568" s="9"/>
      <c r="D568" s="9"/>
      <c r="H568" s="2"/>
      <c r="K568" s="23"/>
      <c r="L568" s="23"/>
      <c r="M568" s="1"/>
      <c r="P568" s="7"/>
      <c r="Q568" s="7"/>
      <c r="R568" s="7"/>
      <c r="S568" s="7"/>
      <c r="T568" s="14"/>
      <c r="U568" s="45"/>
      <c r="V568" s="14"/>
      <c r="W568" s="9"/>
      <c r="X568" s="9"/>
      <c r="Y568" s="9"/>
      <c r="Z568" s="9"/>
      <c r="AA568"/>
      <c r="AB568"/>
      <c r="AC568"/>
      <c r="AD568"/>
    </row>
    <row r="569" spans="1:30" s="11" customFormat="1" x14ac:dyDescent="0.15">
      <c r="A569" s="9"/>
      <c r="B569" s="9"/>
      <c r="C569" s="9"/>
      <c r="D569" s="9"/>
      <c r="H569" s="2"/>
      <c r="K569" s="23"/>
      <c r="L569" s="23"/>
      <c r="M569" s="1"/>
      <c r="P569" s="7"/>
      <c r="Q569" s="7"/>
      <c r="R569" s="7"/>
      <c r="S569" s="7"/>
      <c r="T569" s="14"/>
      <c r="U569" s="45"/>
      <c r="V569" s="14"/>
      <c r="W569" s="9"/>
      <c r="X569" s="9"/>
      <c r="Y569" s="9"/>
      <c r="Z569" s="9"/>
      <c r="AA569"/>
      <c r="AB569"/>
      <c r="AC569"/>
      <c r="AD569"/>
    </row>
    <row r="570" spans="1:30" s="11" customFormat="1" x14ac:dyDescent="0.15">
      <c r="A570" s="9"/>
      <c r="B570" s="9"/>
      <c r="C570" s="9"/>
      <c r="D570" s="9"/>
      <c r="H570" s="2"/>
      <c r="K570" s="23"/>
      <c r="L570" s="23"/>
      <c r="M570" s="1"/>
      <c r="P570" s="7"/>
      <c r="Q570" s="7"/>
      <c r="R570" s="7"/>
      <c r="S570" s="7"/>
      <c r="T570" s="14"/>
      <c r="U570" s="45"/>
      <c r="V570" s="14"/>
      <c r="W570" s="9"/>
      <c r="X570" s="9"/>
      <c r="Y570" s="9"/>
      <c r="Z570" s="9"/>
      <c r="AA570"/>
      <c r="AB570"/>
      <c r="AC570"/>
      <c r="AD570"/>
    </row>
    <row r="571" spans="1:30" s="11" customFormat="1" x14ac:dyDescent="0.15">
      <c r="A571" s="9"/>
      <c r="B571" s="9"/>
      <c r="C571" s="9"/>
      <c r="D571" s="9"/>
      <c r="H571" s="2"/>
      <c r="K571" s="23"/>
      <c r="L571" s="23"/>
      <c r="M571" s="1"/>
      <c r="P571" s="7"/>
      <c r="Q571" s="7"/>
      <c r="R571" s="7"/>
      <c r="S571" s="7"/>
      <c r="T571" s="14"/>
      <c r="U571" s="45"/>
      <c r="V571" s="14"/>
      <c r="W571" s="9"/>
      <c r="X571" s="9"/>
      <c r="Y571" s="9"/>
      <c r="Z571" s="9"/>
      <c r="AA571"/>
      <c r="AB571"/>
      <c r="AC571"/>
      <c r="AD571"/>
    </row>
    <row r="572" spans="1:30" s="11" customFormat="1" x14ac:dyDescent="0.15">
      <c r="A572" s="9"/>
      <c r="B572" s="9"/>
      <c r="C572" s="9"/>
      <c r="D572" s="9"/>
      <c r="H572" s="2"/>
      <c r="K572" s="23"/>
      <c r="L572" s="23"/>
      <c r="M572" s="1"/>
      <c r="P572" s="7"/>
      <c r="Q572" s="7"/>
      <c r="R572" s="7"/>
      <c r="S572" s="7"/>
      <c r="T572" s="14"/>
      <c r="U572" s="45"/>
      <c r="V572" s="14"/>
      <c r="W572" s="9"/>
      <c r="X572" s="9"/>
      <c r="Y572" s="9"/>
      <c r="Z572" s="9"/>
      <c r="AA572"/>
      <c r="AB572"/>
      <c r="AC572"/>
      <c r="AD572"/>
    </row>
    <row r="573" spans="1:30" s="11" customFormat="1" x14ac:dyDescent="0.15">
      <c r="A573" s="9"/>
      <c r="B573" s="9"/>
      <c r="C573" s="9"/>
      <c r="D573" s="9"/>
      <c r="H573" s="2"/>
      <c r="K573" s="23"/>
      <c r="L573" s="23"/>
      <c r="M573" s="1"/>
      <c r="P573" s="7"/>
      <c r="Q573" s="7"/>
      <c r="R573" s="7"/>
      <c r="S573" s="7"/>
      <c r="T573" s="14"/>
      <c r="U573" s="45"/>
      <c r="V573" s="14"/>
      <c r="W573" s="9"/>
      <c r="X573" s="9"/>
      <c r="Y573" s="9"/>
      <c r="Z573" s="9"/>
      <c r="AA573"/>
      <c r="AB573"/>
      <c r="AC573"/>
      <c r="AD573"/>
    </row>
    <row r="574" spans="1:30" s="11" customFormat="1" x14ac:dyDescent="0.15">
      <c r="A574" s="9"/>
      <c r="B574" s="9"/>
      <c r="C574" s="9"/>
      <c r="D574" s="9"/>
      <c r="H574" s="2"/>
      <c r="K574" s="23"/>
      <c r="L574" s="23"/>
      <c r="M574" s="1"/>
      <c r="P574" s="7"/>
      <c r="Q574" s="7"/>
      <c r="R574" s="7"/>
      <c r="S574" s="7"/>
      <c r="T574" s="14"/>
      <c r="U574" s="45"/>
      <c r="V574" s="14"/>
      <c r="W574" s="9"/>
      <c r="X574" s="9"/>
      <c r="Y574" s="9"/>
      <c r="Z574" s="9"/>
      <c r="AA574"/>
      <c r="AB574"/>
      <c r="AC574"/>
      <c r="AD574"/>
    </row>
    <row r="575" spans="1:30" s="11" customFormat="1" x14ac:dyDescent="0.15">
      <c r="A575" s="9"/>
      <c r="B575" s="9"/>
      <c r="C575" s="9"/>
      <c r="D575" s="9"/>
      <c r="H575" s="2"/>
      <c r="K575" s="23"/>
      <c r="L575" s="23"/>
      <c r="M575" s="1"/>
      <c r="P575" s="7"/>
      <c r="Q575" s="7"/>
      <c r="R575" s="7"/>
      <c r="S575" s="7"/>
      <c r="T575" s="14"/>
      <c r="U575" s="45"/>
      <c r="V575" s="14"/>
      <c r="W575" s="9"/>
      <c r="X575" s="9"/>
      <c r="Y575" s="9"/>
      <c r="Z575" s="9"/>
      <c r="AA575"/>
      <c r="AB575"/>
      <c r="AC575"/>
      <c r="AD575"/>
    </row>
    <row r="576" spans="1:30" s="11" customFormat="1" x14ac:dyDescent="0.15">
      <c r="A576" s="9"/>
      <c r="B576" s="9"/>
      <c r="C576" s="9"/>
      <c r="D576" s="9"/>
      <c r="H576" s="2"/>
      <c r="K576" s="23"/>
      <c r="L576" s="23"/>
      <c r="M576" s="1"/>
      <c r="P576" s="7"/>
      <c r="Q576" s="7"/>
      <c r="R576" s="7"/>
      <c r="S576" s="7"/>
      <c r="T576" s="14"/>
      <c r="U576" s="45"/>
      <c r="V576" s="14"/>
      <c r="W576" s="9"/>
      <c r="X576" s="9"/>
      <c r="Y576" s="9"/>
      <c r="Z576" s="9"/>
      <c r="AA576"/>
      <c r="AB576"/>
      <c r="AC576"/>
      <c r="AD576"/>
    </row>
    <row r="577" spans="1:30" s="11" customFormat="1" x14ac:dyDescent="0.15">
      <c r="A577" s="9"/>
      <c r="B577" s="9"/>
      <c r="C577" s="9"/>
      <c r="D577" s="9"/>
      <c r="H577" s="2"/>
      <c r="K577" s="23"/>
      <c r="L577" s="23"/>
      <c r="M577" s="1"/>
      <c r="P577" s="7"/>
      <c r="Q577" s="7"/>
      <c r="R577" s="7"/>
      <c r="S577" s="7"/>
      <c r="T577" s="14"/>
      <c r="U577" s="45"/>
      <c r="V577" s="14"/>
      <c r="W577" s="9"/>
      <c r="X577" s="9"/>
      <c r="Y577" s="9"/>
      <c r="Z577" s="9"/>
      <c r="AA577"/>
      <c r="AB577"/>
      <c r="AC577"/>
      <c r="AD577"/>
    </row>
    <row r="578" spans="1:30" s="11" customFormat="1" x14ac:dyDescent="0.15">
      <c r="A578" s="9"/>
      <c r="B578" s="9"/>
      <c r="C578" s="9"/>
      <c r="D578" s="9"/>
      <c r="H578" s="2"/>
      <c r="K578" s="23"/>
      <c r="L578" s="23"/>
      <c r="M578" s="1"/>
      <c r="P578" s="7"/>
      <c r="Q578" s="7"/>
      <c r="R578" s="7"/>
      <c r="S578" s="7"/>
      <c r="T578" s="14"/>
      <c r="U578" s="45"/>
      <c r="V578" s="14"/>
      <c r="W578" s="9"/>
      <c r="X578" s="9"/>
      <c r="Y578" s="9"/>
      <c r="Z578" s="9"/>
      <c r="AA578"/>
      <c r="AB578"/>
      <c r="AC578"/>
      <c r="AD578"/>
    </row>
    <row r="579" spans="1:30" s="11" customFormat="1" x14ac:dyDescent="0.15">
      <c r="A579" s="9"/>
      <c r="B579" s="9"/>
      <c r="C579" s="9"/>
      <c r="D579" s="9"/>
      <c r="H579" s="2"/>
      <c r="K579" s="23"/>
      <c r="L579" s="23"/>
      <c r="M579" s="1"/>
      <c r="P579" s="7"/>
      <c r="Q579" s="7"/>
      <c r="R579" s="7"/>
      <c r="S579" s="7"/>
      <c r="T579" s="14"/>
      <c r="U579" s="45"/>
      <c r="V579" s="14"/>
      <c r="W579" s="9"/>
      <c r="X579" s="9"/>
      <c r="Y579" s="9"/>
      <c r="Z579" s="9"/>
      <c r="AA579"/>
      <c r="AB579"/>
      <c r="AC579"/>
      <c r="AD579"/>
    </row>
    <row r="580" spans="1:30" s="11" customFormat="1" x14ac:dyDescent="0.15">
      <c r="A580" s="9"/>
      <c r="B580" s="9"/>
      <c r="C580" s="9"/>
      <c r="D580" s="9"/>
      <c r="H580" s="2"/>
      <c r="K580" s="23"/>
      <c r="L580" s="23"/>
      <c r="M580" s="1"/>
      <c r="P580" s="7"/>
      <c r="Q580" s="7"/>
      <c r="R580" s="7"/>
      <c r="S580" s="7"/>
      <c r="T580" s="14"/>
      <c r="U580" s="45"/>
      <c r="V580" s="14"/>
      <c r="W580" s="9"/>
      <c r="X580" s="9"/>
      <c r="Y580" s="9"/>
      <c r="Z580" s="9"/>
      <c r="AA580"/>
      <c r="AB580"/>
      <c r="AC580"/>
      <c r="AD580"/>
    </row>
    <row r="581" spans="1:30" s="11" customFormat="1" x14ac:dyDescent="0.15">
      <c r="A581" s="9"/>
      <c r="B581" s="9"/>
      <c r="C581" s="9"/>
      <c r="D581" s="9"/>
      <c r="H581" s="2"/>
      <c r="K581" s="23"/>
      <c r="L581" s="23"/>
      <c r="M581" s="1"/>
      <c r="P581" s="7"/>
      <c r="Q581" s="7"/>
      <c r="R581" s="7"/>
      <c r="S581" s="7"/>
      <c r="T581" s="14"/>
      <c r="U581" s="45"/>
      <c r="V581" s="14"/>
      <c r="W581" s="9"/>
      <c r="X581" s="9"/>
      <c r="Y581" s="9"/>
      <c r="Z581" s="9"/>
      <c r="AA581"/>
      <c r="AB581"/>
      <c r="AC581"/>
      <c r="AD581"/>
    </row>
    <row r="582" spans="1:30" s="11" customFormat="1" x14ac:dyDescent="0.15">
      <c r="A582" s="9"/>
      <c r="B582" s="9"/>
      <c r="C582" s="9"/>
      <c r="D582" s="9"/>
      <c r="H582" s="2"/>
      <c r="K582" s="23"/>
      <c r="L582" s="23"/>
      <c r="M582" s="1"/>
      <c r="P582" s="7"/>
      <c r="Q582" s="7"/>
      <c r="R582" s="7"/>
      <c r="S582" s="7"/>
      <c r="T582" s="14"/>
      <c r="U582" s="45"/>
      <c r="V582" s="14"/>
      <c r="W582" s="9"/>
      <c r="X582" s="9"/>
      <c r="Y582" s="9"/>
      <c r="Z582" s="9"/>
      <c r="AA582"/>
      <c r="AB582"/>
      <c r="AC582"/>
      <c r="AD582"/>
    </row>
    <row r="583" spans="1:30" s="11" customFormat="1" x14ac:dyDescent="0.15">
      <c r="A583" s="9"/>
      <c r="B583" s="9"/>
      <c r="C583" s="9"/>
      <c r="D583" s="9"/>
      <c r="H583" s="2"/>
      <c r="K583" s="23"/>
      <c r="L583" s="23"/>
      <c r="M583" s="1"/>
      <c r="P583" s="7"/>
      <c r="Q583" s="7"/>
      <c r="R583" s="7"/>
      <c r="S583" s="7"/>
      <c r="T583" s="14"/>
      <c r="U583" s="45"/>
      <c r="V583" s="14"/>
      <c r="W583" s="9"/>
      <c r="X583" s="9"/>
      <c r="Y583" s="9"/>
      <c r="Z583" s="9"/>
      <c r="AA583"/>
      <c r="AB583"/>
      <c r="AC583"/>
      <c r="AD583"/>
    </row>
    <row r="584" spans="1:30" s="11" customFormat="1" x14ac:dyDescent="0.15">
      <c r="A584" s="9"/>
      <c r="B584" s="9"/>
      <c r="C584" s="9"/>
      <c r="D584" s="9"/>
      <c r="H584" s="2"/>
      <c r="K584" s="23"/>
      <c r="L584" s="23"/>
      <c r="M584" s="1"/>
      <c r="P584" s="7"/>
      <c r="Q584" s="7"/>
      <c r="R584" s="7"/>
      <c r="S584" s="7"/>
      <c r="T584" s="14"/>
      <c r="U584" s="45"/>
      <c r="V584" s="14"/>
      <c r="W584" s="9"/>
      <c r="X584" s="9"/>
      <c r="Y584" s="9"/>
      <c r="Z584" s="9"/>
      <c r="AA584"/>
      <c r="AB584"/>
      <c r="AC584"/>
      <c r="AD584"/>
    </row>
    <row r="585" spans="1:30" s="11" customFormat="1" x14ac:dyDescent="0.15">
      <c r="A585" s="9"/>
      <c r="B585" s="9"/>
      <c r="C585" s="9"/>
      <c r="D585" s="9"/>
      <c r="H585" s="2"/>
      <c r="K585" s="23"/>
      <c r="L585" s="23"/>
      <c r="M585" s="1"/>
      <c r="P585" s="7"/>
      <c r="Q585" s="7"/>
      <c r="R585" s="7"/>
      <c r="S585" s="7"/>
      <c r="T585" s="14"/>
      <c r="U585" s="45"/>
      <c r="V585" s="14"/>
      <c r="W585" s="9"/>
      <c r="X585" s="9"/>
      <c r="Y585" s="9"/>
      <c r="Z585" s="9"/>
      <c r="AA585"/>
      <c r="AB585"/>
      <c r="AC585"/>
      <c r="AD585"/>
    </row>
    <row r="586" spans="1:30" s="11" customFormat="1" x14ac:dyDescent="0.15">
      <c r="A586" s="9"/>
      <c r="B586" s="9"/>
      <c r="C586" s="9"/>
      <c r="D586" s="9"/>
      <c r="H586" s="2"/>
      <c r="K586" s="23"/>
      <c r="L586" s="23"/>
      <c r="M586" s="1"/>
      <c r="P586" s="7"/>
      <c r="Q586" s="7"/>
      <c r="R586" s="7"/>
      <c r="S586" s="7"/>
      <c r="T586" s="14"/>
      <c r="U586" s="45"/>
      <c r="V586" s="14"/>
      <c r="W586" s="9"/>
      <c r="X586" s="9"/>
      <c r="Y586" s="9"/>
      <c r="Z586" s="9"/>
      <c r="AA586"/>
      <c r="AB586"/>
      <c r="AC586"/>
      <c r="AD586"/>
    </row>
    <row r="587" spans="1:30" s="11" customFormat="1" x14ac:dyDescent="0.15">
      <c r="A587" s="9"/>
      <c r="B587" s="9"/>
      <c r="C587" s="9"/>
      <c r="D587" s="9"/>
      <c r="H587" s="2"/>
      <c r="K587" s="23"/>
      <c r="L587" s="23"/>
      <c r="M587" s="1"/>
      <c r="P587" s="7"/>
      <c r="Q587" s="7"/>
      <c r="R587" s="7"/>
      <c r="S587" s="7"/>
      <c r="T587" s="14"/>
      <c r="U587" s="45"/>
      <c r="V587" s="14"/>
      <c r="W587" s="9"/>
      <c r="X587" s="9"/>
      <c r="Y587" s="9"/>
      <c r="Z587" s="9"/>
      <c r="AA587"/>
      <c r="AB587"/>
      <c r="AC587"/>
      <c r="AD587"/>
    </row>
    <row r="588" spans="1:30" s="11" customFormat="1" x14ac:dyDescent="0.15">
      <c r="A588" s="9"/>
      <c r="B588" s="9"/>
      <c r="C588" s="9"/>
      <c r="D588" s="9"/>
      <c r="H588" s="2"/>
      <c r="K588" s="23"/>
      <c r="L588" s="23"/>
      <c r="M588" s="1"/>
      <c r="P588" s="7"/>
      <c r="Q588" s="7"/>
      <c r="R588" s="7"/>
      <c r="S588" s="7"/>
      <c r="T588" s="14"/>
      <c r="U588" s="45"/>
      <c r="V588" s="14"/>
      <c r="W588" s="9"/>
      <c r="X588" s="9"/>
      <c r="Y588" s="9"/>
      <c r="Z588" s="9"/>
      <c r="AA588"/>
      <c r="AB588"/>
      <c r="AC588"/>
      <c r="AD588"/>
    </row>
    <row r="589" spans="1:30" s="11" customFormat="1" x14ac:dyDescent="0.15">
      <c r="A589" s="9"/>
      <c r="B589" s="9"/>
      <c r="C589" s="9"/>
      <c r="D589" s="9"/>
      <c r="H589" s="2"/>
      <c r="K589" s="23"/>
      <c r="L589" s="23"/>
      <c r="M589" s="1"/>
      <c r="P589" s="7"/>
      <c r="Q589" s="7"/>
      <c r="R589" s="7"/>
      <c r="S589" s="7"/>
      <c r="T589" s="14"/>
      <c r="U589" s="45"/>
      <c r="V589" s="14"/>
      <c r="W589" s="9"/>
      <c r="X589" s="9"/>
      <c r="Y589" s="9"/>
      <c r="Z589" s="9"/>
      <c r="AA589"/>
      <c r="AB589"/>
      <c r="AC589"/>
      <c r="AD589"/>
    </row>
    <row r="590" spans="1:30" s="11" customFormat="1" x14ac:dyDescent="0.15">
      <c r="A590" s="9"/>
      <c r="B590" s="9"/>
      <c r="C590" s="9"/>
      <c r="D590" s="9"/>
      <c r="H590" s="2"/>
      <c r="K590" s="23"/>
      <c r="L590" s="23"/>
      <c r="M590" s="1"/>
      <c r="P590" s="7"/>
      <c r="Q590" s="7"/>
      <c r="R590" s="7"/>
      <c r="S590" s="7"/>
      <c r="T590" s="14"/>
      <c r="U590" s="45"/>
      <c r="V590" s="14"/>
      <c r="W590" s="9"/>
      <c r="X590" s="9"/>
      <c r="Y590" s="9"/>
      <c r="Z590" s="9"/>
      <c r="AA590"/>
      <c r="AB590"/>
      <c r="AC590"/>
      <c r="AD590"/>
    </row>
    <row r="591" spans="1:30" s="11" customFormat="1" x14ac:dyDescent="0.15">
      <c r="A591" s="9"/>
      <c r="B591" s="9"/>
      <c r="C591" s="9"/>
      <c r="D591" s="9"/>
      <c r="H591" s="2"/>
      <c r="K591" s="23"/>
      <c r="L591" s="23"/>
      <c r="M591" s="1"/>
      <c r="P591" s="7"/>
      <c r="Q591" s="7"/>
      <c r="R591" s="7"/>
      <c r="S591" s="7"/>
      <c r="T591" s="14"/>
      <c r="U591" s="45"/>
      <c r="V591" s="14"/>
      <c r="W591" s="9"/>
      <c r="X591" s="9"/>
      <c r="Y591" s="9"/>
      <c r="Z591" s="9"/>
      <c r="AA591"/>
      <c r="AB591"/>
      <c r="AC591"/>
      <c r="AD591"/>
    </row>
    <row r="592" spans="1:30" s="11" customFormat="1" x14ac:dyDescent="0.15">
      <c r="A592" s="9"/>
      <c r="B592" s="9"/>
      <c r="C592" s="9"/>
      <c r="D592" s="9"/>
      <c r="H592" s="2"/>
      <c r="K592" s="23"/>
      <c r="L592" s="23"/>
      <c r="M592" s="1"/>
      <c r="P592" s="7"/>
      <c r="Q592" s="7"/>
      <c r="R592" s="7"/>
      <c r="S592" s="7"/>
      <c r="T592" s="14"/>
      <c r="U592" s="45"/>
      <c r="V592" s="14"/>
      <c r="W592" s="9"/>
      <c r="X592" s="9"/>
      <c r="Y592" s="9"/>
      <c r="Z592" s="9"/>
      <c r="AA592"/>
      <c r="AB592"/>
      <c r="AC592"/>
      <c r="AD592"/>
    </row>
    <row r="593" spans="1:30" s="11" customFormat="1" x14ac:dyDescent="0.15">
      <c r="A593" s="9"/>
      <c r="B593" s="9"/>
      <c r="C593" s="9"/>
      <c r="D593" s="9"/>
      <c r="H593" s="2"/>
      <c r="K593" s="23"/>
      <c r="L593" s="23"/>
      <c r="M593" s="1"/>
      <c r="P593" s="7"/>
      <c r="Q593" s="7"/>
      <c r="R593" s="7"/>
      <c r="S593" s="7"/>
      <c r="T593" s="14"/>
      <c r="U593" s="45"/>
      <c r="V593" s="14"/>
      <c r="W593" s="9"/>
      <c r="X593" s="9"/>
      <c r="Y593" s="9"/>
      <c r="Z593" s="9"/>
      <c r="AA593"/>
      <c r="AB593"/>
      <c r="AC593"/>
      <c r="AD593"/>
    </row>
    <row r="594" spans="1:30" s="11" customFormat="1" x14ac:dyDescent="0.15">
      <c r="A594" s="9"/>
      <c r="B594" s="9"/>
      <c r="C594" s="9"/>
      <c r="D594" s="9"/>
      <c r="H594" s="2"/>
      <c r="K594" s="23"/>
      <c r="L594" s="23"/>
      <c r="M594" s="1"/>
      <c r="P594" s="7"/>
      <c r="Q594" s="7"/>
      <c r="R594" s="7"/>
      <c r="S594" s="7"/>
      <c r="T594" s="14"/>
      <c r="U594" s="45"/>
      <c r="V594" s="14"/>
      <c r="W594" s="9"/>
      <c r="X594" s="9"/>
      <c r="Y594" s="9"/>
      <c r="Z594" s="9"/>
      <c r="AA594"/>
      <c r="AB594"/>
      <c r="AC594"/>
      <c r="AD594"/>
    </row>
    <row r="595" spans="1:30" s="11" customFormat="1" x14ac:dyDescent="0.15">
      <c r="A595" s="9"/>
      <c r="B595" s="9"/>
      <c r="C595" s="9"/>
      <c r="D595" s="9"/>
      <c r="H595" s="2"/>
      <c r="K595" s="23"/>
      <c r="L595" s="23"/>
      <c r="M595" s="1"/>
      <c r="P595" s="7"/>
      <c r="Q595" s="7"/>
      <c r="R595" s="7"/>
      <c r="S595" s="7"/>
      <c r="T595" s="14"/>
      <c r="U595" s="45"/>
      <c r="V595" s="14"/>
      <c r="W595" s="9"/>
      <c r="X595" s="9"/>
      <c r="Y595" s="9"/>
      <c r="Z595" s="9"/>
      <c r="AA595"/>
      <c r="AB595"/>
      <c r="AC595"/>
      <c r="AD595"/>
    </row>
    <row r="596" spans="1:30" s="11" customFormat="1" x14ac:dyDescent="0.15">
      <c r="A596" s="9"/>
      <c r="B596" s="9"/>
      <c r="C596" s="9"/>
      <c r="D596" s="9"/>
      <c r="H596" s="2"/>
      <c r="K596" s="23"/>
      <c r="L596" s="23"/>
      <c r="M596" s="1"/>
      <c r="P596" s="7"/>
      <c r="Q596" s="7"/>
      <c r="R596" s="7"/>
      <c r="S596" s="7"/>
      <c r="T596" s="14"/>
      <c r="U596" s="45"/>
      <c r="V596" s="14"/>
      <c r="W596" s="9"/>
      <c r="X596" s="9"/>
      <c r="Y596" s="9"/>
      <c r="Z596" s="9"/>
      <c r="AA596"/>
      <c r="AB596"/>
      <c r="AC596"/>
      <c r="AD596"/>
    </row>
    <row r="597" spans="1:30" s="11" customFormat="1" x14ac:dyDescent="0.15">
      <c r="A597" s="9"/>
      <c r="B597" s="9"/>
      <c r="C597" s="9"/>
      <c r="D597" s="9"/>
      <c r="H597" s="2"/>
      <c r="K597" s="23"/>
      <c r="L597" s="23"/>
      <c r="M597" s="1"/>
      <c r="P597" s="7"/>
      <c r="Q597" s="7"/>
      <c r="R597" s="7"/>
      <c r="S597" s="7"/>
      <c r="T597" s="14"/>
      <c r="U597" s="45"/>
      <c r="V597" s="14"/>
      <c r="W597" s="9"/>
      <c r="X597" s="9"/>
      <c r="Y597" s="9"/>
      <c r="Z597" s="9"/>
      <c r="AA597"/>
      <c r="AB597"/>
      <c r="AC597"/>
      <c r="AD597"/>
    </row>
    <row r="598" spans="1:30" s="11" customFormat="1" x14ac:dyDescent="0.15">
      <c r="A598" s="9"/>
      <c r="B598" s="9"/>
      <c r="C598" s="9"/>
      <c r="D598" s="9"/>
      <c r="H598" s="2"/>
      <c r="K598" s="23"/>
      <c r="L598" s="23"/>
      <c r="M598" s="1"/>
      <c r="P598" s="7"/>
      <c r="Q598" s="7"/>
      <c r="R598" s="7"/>
      <c r="S598" s="7"/>
      <c r="T598" s="14"/>
      <c r="U598" s="45"/>
      <c r="V598" s="14"/>
      <c r="W598" s="9"/>
      <c r="X598" s="9"/>
      <c r="Y598" s="9"/>
      <c r="Z598" s="9"/>
      <c r="AA598"/>
      <c r="AB598"/>
      <c r="AC598"/>
      <c r="AD598"/>
    </row>
    <row r="599" spans="1:30" s="11" customFormat="1" x14ac:dyDescent="0.15">
      <c r="A599" s="9"/>
      <c r="B599" s="9"/>
      <c r="C599" s="9"/>
      <c r="D599" s="9"/>
      <c r="H599" s="2"/>
      <c r="K599" s="23"/>
      <c r="L599" s="23"/>
      <c r="M599" s="1"/>
      <c r="P599" s="7"/>
      <c r="Q599" s="7"/>
      <c r="R599" s="7"/>
      <c r="S599" s="7"/>
      <c r="T599" s="14"/>
      <c r="U599" s="45"/>
      <c r="V599" s="14"/>
      <c r="W599" s="9"/>
      <c r="X599" s="9"/>
      <c r="Y599" s="9"/>
      <c r="Z599" s="9"/>
      <c r="AA599"/>
      <c r="AB599"/>
      <c r="AC599"/>
      <c r="AD599"/>
    </row>
    <row r="600" spans="1:30" s="11" customFormat="1" x14ac:dyDescent="0.15">
      <c r="A600" s="9"/>
      <c r="B600" s="9"/>
      <c r="C600" s="9"/>
      <c r="D600" s="9"/>
      <c r="H600" s="2"/>
      <c r="K600" s="23"/>
      <c r="L600" s="23"/>
      <c r="M600" s="1"/>
      <c r="P600" s="7"/>
      <c r="Q600" s="7"/>
      <c r="R600" s="7"/>
      <c r="S600" s="7"/>
      <c r="T600" s="14"/>
      <c r="U600" s="45"/>
      <c r="V600" s="14"/>
      <c r="W600" s="9"/>
      <c r="X600" s="9"/>
      <c r="Y600" s="9"/>
      <c r="Z600" s="9"/>
      <c r="AA600"/>
      <c r="AB600"/>
      <c r="AC600"/>
      <c r="AD600"/>
    </row>
    <row r="601" spans="1:30" s="11" customFormat="1" x14ac:dyDescent="0.15">
      <c r="A601" s="9"/>
      <c r="B601" s="9"/>
      <c r="C601" s="9"/>
      <c r="D601" s="9"/>
      <c r="H601" s="2"/>
      <c r="K601" s="23"/>
      <c r="L601" s="23"/>
      <c r="M601" s="1"/>
      <c r="P601" s="7"/>
      <c r="Q601" s="7"/>
      <c r="R601" s="7"/>
      <c r="S601" s="7"/>
      <c r="T601" s="14"/>
      <c r="U601" s="45"/>
      <c r="V601" s="14"/>
      <c r="W601" s="9"/>
      <c r="X601" s="9"/>
      <c r="Y601" s="9"/>
      <c r="Z601" s="9"/>
      <c r="AA601"/>
      <c r="AB601"/>
      <c r="AC601"/>
      <c r="AD601"/>
    </row>
    <row r="602" spans="1:30" s="11" customFormat="1" x14ac:dyDescent="0.15">
      <c r="A602" s="9"/>
      <c r="B602" s="9"/>
      <c r="C602" s="9"/>
      <c r="D602" s="9"/>
      <c r="H602" s="2"/>
      <c r="K602" s="23"/>
      <c r="L602" s="23"/>
      <c r="M602" s="1"/>
      <c r="P602" s="7"/>
      <c r="Q602" s="7"/>
      <c r="R602" s="7"/>
      <c r="S602" s="7"/>
      <c r="T602" s="14"/>
      <c r="U602" s="45"/>
      <c r="V602" s="14"/>
      <c r="W602" s="9"/>
      <c r="X602" s="9"/>
      <c r="Y602" s="9"/>
      <c r="Z602" s="9"/>
      <c r="AA602"/>
      <c r="AB602"/>
      <c r="AC602"/>
      <c r="AD602"/>
    </row>
    <row r="603" spans="1:30" s="11" customFormat="1" x14ac:dyDescent="0.15">
      <c r="A603" s="9"/>
      <c r="B603" s="9"/>
      <c r="C603" s="9"/>
      <c r="D603" s="9"/>
      <c r="H603" s="2"/>
      <c r="K603" s="23"/>
      <c r="L603" s="23"/>
      <c r="M603" s="1"/>
      <c r="P603" s="7"/>
      <c r="Q603" s="7"/>
      <c r="R603" s="7"/>
      <c r="S603" s="7"/>
      <c r="T603" s="14"/>
      <c r="U603" s="45"/>
      <c r="V603" s="14"/>
      <c r="W603" s="9"/>
      <c r="X603" s="9"/>
      <c r="Y603" s="9"/>
      <c r="Z603" s="9"/>
      <c r="AA603"/>
      <c r="AB603"/>
      <c r="AC603"/>
      <c r="AD603"/>
    </row>
    <row r="604" spans="1:30" s="11" customFormat="1" x14ac:dyDescent="0.15">
      <c r="A604" s="9"/>
      <c r="B604" s="9"/>
      <c r="C604" s="9"/>
      <c r="D604" s="9"/>
      <c r="H604" s="2"/>
      <c r="K604" s="23"/>
      <c r="L604" s="23"/>
      <c r="M604" s="1"/>
      <c r="P604" s="7"/>
      <c r="Q604" s="7"/>
      <c r="R604" s="7"/>
      <c r="S604" s="7"/>
      <c r="T604" s="14"/>
      <c r="U604" s="45"/>
      <c r="V604" s="14"/>
      <c r="W604" s="9"/>
      <c r="X604" s="9"/>
      <c r="Y604" s="9"/>
      <c r="Z604" s="9"/>
      <c r="AA604"/>
      <c r="AB604"/>
      <c r="AC604"/>
      <c r="AD604"/>
    </row>
    <row r="605" spans="1:30" s="11" customFormat="1" x14ac:dyDescent="0.15">
      <c r="A605" s="9"/>
      <c r="B605" s="9"/>
      <c r="C605" s="9"/>
      <c r="D605" s="9"/>
      <c r="H605" s="2"/>
      <c r="K605" s="23"/>
      <c r="L605" s="23"/>
      <c r="M605" s="1"/>
      <c r="P605" s="7"/>
      <c r="Q605" s="7"/>
      <c r="R605" s="7"/>
      <c r="S605" s="7"/>
      <c r="T605" s="14"/>
      <c r="U605" s="45"/>
      <c r="V605" s="14"/>
      <c r="W605" s="9"/>
      <c r="X605" s="9"/>
      <c r="Y605" s="9"/>
      <c r="Z605" s="9"/>
      <c r="AA605"/>
      <c r="AB605"/>
      <c r="AC605"/>
      <c r="AD605"/>
    </row>
    <row r="606" spans="1:30" s="11" customFormat="1" x14ac:dyDescent="0.15">
      <c r="A606" s="9"/>
      <c r="B606" s="9"/>
      <c r="C606" s="9"/>
      <c r="D606" s="9"/>
      <c r="H606" s="2"/>
      <c r="K606" s="23"/>
      <c r="L606" s="23"/>
      <c r="M606" s="1"/>
      <c r="P606" s="7"/>
      <c r="Q606" s="7"/>
      <c r="R606" s="7"/>
      <c r="S606" s="7"/>
      <c r="T606" s="14"/>
      <c r="U606" s="45"/>
      <c r="V606" s="14"/>
      <c r="W606" s="9"/>
      <c r="X606" s="9"/>
      <c r="Y606" s="9"/>
      <c r="Z606" s="9"/>
      <c r="AA606"/>
      <c r="AB606"/>
      <c r="AC606"/>
      <c r="AD606"/>
    </row>
    <row r="607" spans="1:30" s="11" customFormat="1" x14ac:dyDescent="0.15">
      <c r="A607" s="9"/>
      <c r="B607" s="9"/>
      <c r="C607" s="9"/>
      <c r="D607" s="9"/>
      <c r="H607" s="2"/>
      <c r="K607" s="23"/>
      <c r="L607" s="23"/>
      <c r="M607" s="1"/>
      <c r="P607" s="7"/>
      <c r="Q607" s="7"/>
      <c r="R607" s="7"/>
      <c r="S607" s="7"/>
      <c r="T607" s="14"/>
      <c r="U607" s="45"/>
      <c r="V607" s="14"/>
      <c r="W607" s="9"/>
      <c r="X607" s="9"/>
      <c r="Y607" s="9"/>
      <c r="Z607" s="9"/>
      <c r="AA607"/>
      <c r="AB607"/>
      <c r="AC607"/>
      <c r="AD607"/>
    </row>
    <row r="608" spans="1:30" s="11" customFormat="1" x14ac:dyDescent="0.15">
      <c r="A608" s="9"/>
      <c r="B608" s="9"/>
      <c r="C608" s="9"/>
      <c r="D608" s="9"/>
      <c r="H608" s="2"/>
      <c r="K608" s="23"/>
      <c r="L608" s="23"/>
      <c r="M608" s="1"/>
      <c r="P608" s="7"/>
      <c r="Q608" s="7"/>
      <c r="R608" s="7"/>
      <c r="S608" s="7"/>
      <c r="T608" s="14"/>
      <c r="U608" s="45"/>
      <c r="V608" s="14"/>
      <c r="W608" s="9"/>
      <c r="X608" s="9"/>
      <c r="Y608" s="9"/>
      <c r="Z608" s="9"/>
      <c r="AA608"/>
      <c r="AB608"/>
      <c r="AC608"/>
      <c r="AD608"/>
    </row>
    <row r="609" spans="1:30" s="11" customFormat="1" x14ac:dyDescent="0.15">
      <c r="A609" s="9"/>
      <c r="B609" s="9"/>
      <c r="C609" s="9"/>
      <c r="D609" s="9"/>
      <c r="H609" s="2"/>
      <c r="K609" s="23"/>
      <c r="L609" s="23"/>
      <c r="M609" s="1"/>
      <c r="P609" s="7"/>
      <c r="Q609" s="7"/>
      <c r="R609" s="7"/>
      <c r="S609" s="7"/>
      <c r="T609" s="14"/>
      <c r="U609" s="45"/>
      <c r="V609" s="14"/>
      <c r="W609" s="9"/>
      <c r="X609" s="9"/>
      <c r="Y609" s="9"/>
      <c r="Z609" s="9"/>
      <c r="AA609"/>
      <c r="AB609"/>
      <c r="AC609"/>
      <c r="AD609"/>
    </row>
    <row r="610" spans="1:30" s="11" customFormat="1" x14ac:dyDescent="0.15">
      <c r="A610" s="9"/>
      <c r="B610" s="9"/>
      <c r="C610" s="9"/>
      <c r="D610" s="9"/>
      <c r="H610" s="2"/>
      <c r="K610" s="23"/>
      <c r="L610" s="23"/>
      <c r="M610" s="1"/>
      <c r="P610" s="7"/>
      <c r="Q610" s="7"/>
      <c r="R610" s="7"/>
      <c r="S610" s="7"/>
      <c r="T610" s="14"/>
      <c r="U610" s="45"/>
      <c r="V610" s="14"/>
      <c r="W610" s="9"/>
      <c r="X610" s="9"/>
      <c r="Y610" s="9"/>
      <c r="Z610" s="9"/>
      <c r="AA610"/>
      <c r="AB610"/>
      <c r="AC610"/>
      <c r="AD610"/>
    </row>
    <row r="611" spans="1:30" s="11" customFormat="1" x14ac:dyDescent="0.15">
      <c r="A611" s="9"/>
      <c r="B611" s="9"/>
      <c r="C611" s="9"/>
      <c r="D611" s="9"/>
      <c r="H611" s="2"/>
      <c r="K611" s="23"/>
      <c r="L611" s="23"/>
      <c r="M611" s="1"/>
      <c r="P611" s="7"/>
      <c r="Q611" s="7"/>
      <c r="R611" s="7"/>
      <c r="S611" s="7"/>
      <c r="T611" s="14"/>
      <c r="U611" s="45"/>
      <c r="V611" s="14"/>
      <c r="W611" s="9"/>
      <c r="X611" s="9"/>
      <c r="Y611" s="9"/>
      <c r="Z611" s="9"/>
      <c r="AA611"/>
      <c r="AB611"/>
      <c r="AC611"/>
      <c r="AD611"/>
    </row>
    <row r="612" spans="1:30" s="11" customFormat="1" x14ac:dyDescent="0.15">
      <c r="A612" s="9"/>
      <c r="B612" s="9"/>
      <c r="C612" s="9"/>
      <c r="D612" s="9"/>
      <c r="H612" s="2"/>
      <c r="K612" s="23"/>
      <c r="L612" s="23"/>
      <c r="M612" s="1"/>
      <c r="P612" s="7"/>
      <c r="Q612" s="7"/>
      <c r="R612" s="7"/>
      <c r="S612" s="7"/>
      <c r="T612" s="14"/>
      <c r="U612" s="45"/>
      <c r="V612" s="14"/>
      <c r="W612" s="9"/>
      <c r="X612" s="9"/>
      <c r="Y612" s="9"/>
      <c r="Z612" s="9"/>
      <c r="AA612"/>
      <c r="AB612"/>
      <c r="AC612"/>
      <c r="AD612"/>
    </row>
    <row r="613" spans="1:30" s="11" customFormat="1" x14ac:dyDescent="0.15">
      <c r="A613" s="9"/>
      <c r="B613" s="9"/>
      <c r="C613" s="9"/>
      <c r="D613" s="9"/>
      <c r="H613" s="2"/>
      <c r="K613" s="23"/>
      <c r="L613" s="23"/>
      <c r="M613" s="1"/>
      <c r="P613" s="7"/>
      <c r="Q613" s="7"/>
      <c r="R613" s="7"/>
      <c r="S613" s="7"/>
      <c r="T613" s="14"/>
      <c r="U613" s="45"/>
      <c r="V613" s="14"/>
      <c r="W613" s="9"/>
      <c r="X613" s="9"/>
      <c r="Y613" s="9"/>
      <c r="Z613" s="9"/>
      <c r="AA613"/>
      <c r="AB613"/>
      <c r="AC613"/>
      <c r="AD613"/>
    </row>
    <row r="614" spans="1:30" s="11" customFormat="1" x14ac:dyDescent="0.15">
      <c r="A614" s="9"/>
      <c r="B614" s="9"/>
      <c r="C614" s="9"/>
      <c r="D614" s="9"/>
      <c r="H614" s="2"/>
      <c r="K614" s="23"/>
      <c r="L614" s="23"/>
      <c r="M614" s="1"/>
      <c r="P614" s="7"/>
      <c r="Q614" s="7"/>
      <c r="R614" s="7"/>
      <c r="S614" s="7"/>
      <c r="T614" s="14"/>
      <c r="U614" s="45"/>
      <c r="V614" s="14"/>
      <c r="W614" s="9"/>
      <c r="X614" s="9"/>
      <c r="Y614" s="9"/>
      <c r="Z614" s="9"/>
      <c r="AA614"/>
      <c r="AB614"/>
      <c r="AC614"/>
      <c r="AD614"/>
    </row>
    <row r="615" spans="1:30" s="11" customFormat="1" x14ac:dyDescent="0.15">
      <c r="A615" s="9"/>
      <c r="B615" s="9"/>
      <c r="C615" s="9"/>
      <c r="D615" s="9"/>
      <c r="H615" s="2"/>
      <c r="K615" s="23"/>
      <c r="L615" s="23"/>
      <c r="M615" s="1"/>
      <c r="P615" s="7"/>
      <c r="Q615" s="7"/>
      <c r="R615" s="7"/>
      <c r="S615" s="7"/>
      <c r="T615" s="14"/>
      <c r="U615" s="45"/>
      <c r="V615" s="14"/>
      <c r="W615" s="9"/>
      <c r="X615" s="9"/>
      <c r="Y615" s="9"/>
      <c r="Z615" s="9"/>
      <c r="AA615"/>
      <c r="AB615"/>
      <c r="AC615"/>
      <c r="AD615"/>
    </row>
    <row r="616" spans="1:30" s="11" customFormat="1" x14ac:dyDescent="0.15">
      <c r="A616" s="9"/>
      <c r="B616" s="9"/>
      <c r="C616" s="9"/>
      <c r="D616" s="9"/>
      <c r="H616" s="2"/>
      <c r="K616" s="23"/>
      <c r="L616" s="23"/>
      <c r="M616" s="1"/>
      <c r="P616" s="7"/>
      <c r="Q616" s="7"/>
      <c r="R616" s="7"/>
      <c r="S616" s="7"/>
      <c r="T616" s="14"/>
      <c r="U616" s="45"/>
      <c r="V616" s="14"/>
      <c r="W616" s="9"/>
      <c r="X616" s="9"/>
      <c r="Y616" s="9"/>
      <c r="Z616" s="9"/>
      <c r="AA616"/>
      <c r="AB616"/>
      <c r="AC616"/>
      <c r="AD616"/>
    </row>
    <row r="617" spans="1:30" s="11" customFormat="1" x14ac:dyDescent="0.15">
      <c r="A617" s="9"/>
      <c r="B617" s="9"/>
      <c r="C617" s="9"/>
      <c r="D617" s="9"/>
      <c r="H617" s="2"/>
      <c r="K617" s="23"/>
      <c r="L617" s="23"/>
      <c r="M617" s="1"/>
      <c r="P617" s="7"/>
      <c r="Q617" s="7"/>
      <c r="R617" s="7"/>
      <c r="S617" s="7"/>
      <c r="T617" s="14"/>
      <c r="U617" s="45"/>
      <c r="V617" s="14"/>
      <c r="W617" s="9"/>
      <c r="X617" s="9"/>
      <c r="Y617" s="9"/>
      <c r="Z617" s="9"/>
      <c r="AA617"/>
      <c r="AB617"/>
      <c r="AC617"/>
      <c r="AD617"/>
    </row>
    <row r="618" spans="1:30" s="11" customFormat="1" x14ac:dyDescent="0.15">
      <c r="A618" s="9"/>
      <c r="B618" s="9"/>
      <c r="C618" s="9"/>
      <c r="D618" s="9"/>
      <c r="H618" s="2"/>
      <c r="K618" s="23"/>
      <c r="L618" s="23"/>
      <c r="M618" s="1"/>
      <c r="P618" s="7"/>
      <c r="Q618" s="7"/>
      <c r="R618" s="7"/>
      <c r="S618" s="7"/>
      <c r="T618" s="14"/>
      <c r="U618" s="45"/>
      <c r="V618" s="14"/>
      <c r="W618" s="9"/>
      <c r="X618" s="9"/>
      <c r="Y618" s="9"/>
      <c r="Z618" s="9"/>
      <c r="AA618"/>
      <c r="AB618"/>
      <c r="AC618"/>
      <c r="AD618"/>
    </row>
    <row r="619" spans="1:30" s="11" customFormat="1" x14ac:dyDescent="0.15">
      <c r="A619" s="9"/>
      <c r="B619" s="9"/>
      <c r="C619" s="9"/>
      <c r="D619" s="9"/>
      <c r="H619" s="2"/>
      <c r="K619" s="23"/>
      <c r="L619" s="23"/>
      <c r="M619" s="1"/>
      <c r="P619" s="7"/>
      <c r="Q619" s="7"/>
      <c r="R619" s="7"/>
      <c r="S619" s="7"/>
      <c r="T619" s="14"/>
      <c r="U619" s="45"/>
      <c r="V619" s="14"/>
      <c r="W619" s="9"/>
      <c r="X619" s="9"/>
      <c r="Y619" s="9"/>
      <c r="Z619" s="9"/>
      <c r="AA619"/>
      <c r="AB619"/>
      <c r="AC619"/>
      <c r="AD619"/>
    </row>
    <row r="620" spans="1:30" s="11" customFormat="1" x14ac:dyDescent="0.15">
      <c r="A620" s="9"/>
      <c r="B620" s="9"/>
      <c r="C620" s="9"/>
      <c r="D620" s="9"/>
      <c r="H620" s="2"/>
      <c r="K620" s="23"/>
      <c r="L620" s="23"/>
      <c r="M620" s="1"/>
      <c r="P620" s="7"/>
      <c r="Q620" s="7"/>
      <c r="R620" s="7"/>
      <c r="S620" s="7"/>
      <c r="T620" s="14"/>
      <c r="U620" s="45"/>
      <c r="V620" s="14"/>
      <c r="W620" s="9"/>
      <c r="X620" s="9"/>
      <c r="Y620" s="9"/>
      <c r="Z620" s="9"/>
      <c r="AA620"/>
      <c r="AB620"/>
      <c r="AC620"/>
      <c r="AD620"/>
    </row>
    <row r="621" spans="1:30" s="11" customFormat="1" x14ac:dyDescent="0.15">
      <c r="A621" s="9"/>
      <c r="B621" s="9"/>
      <c r="C621" s="9"/>
      <c r="D621" s="9"/>
      <c r="H621" s="2"/>
      <c r="K621" s="23"/>
      <c r="L621" s="23"/>
      <c r="M621" s="1"/>
      <c r="P621" s="7"/>
      <c r="Q621" s="7"/>
      <c r="R621" s="7"/>
      <c r="S621" s="7"/>
      <c r="T621" s="14"/>
      <c r="U621" s="45"/>
      <c r="V621" s="14"/>
      <c r="W621" s="9"/>
      <c r="X621" s="9"/>
      <c r="Y621" s="9"/>
      <c r="Z621" s="9"/>
      <c r="AA621"/>
      <c r="AB621"/>
      <c r="AC621"/>
      <c r="AD621"/>
    </row>
    <row r="622" spans="1:30" s="11" customFormat="1" x14ac:dyDescent="0.15">
      <c r="A622" s="9"/>
      <c r="B622" s="9"/>
      <c r="C622" s="9"/>
      <c r="D622" s="9"/>
      <c r="H622" s="2"/>
      <c r="K622" s="23"/>
      <c r="L622" s="23"/>
      <c r="M622" s="1"/>
      <c r="P622" s="7"/>
      <c r="Q622" s="7"/>
      <c r="R622" s="7"/>
      <c r="S622" s="7"/>
      <c r="T622" s="14"/>
      <c r="U622" s="45"/>
      <c r="V622" s="14"/>
      <c r="W622" s="9"/>
      <c r="X622" s="9"/>
      <c r="Y622" s="9"/>
      <c r="Z622" s="9"/>
      <c r="AA622"/>
      <c r="AB622"/>
      <c r="AC622"/>
      <c r="AD622"/>
    </row>
    <row r="623" spans="1:30" s="11" customFormat="1" x14ac:dyDescent="0.15">
      <c r="A623" s="9"/>
      <c r="B623" s="9"/>
      <c r="C623" s="9"/>
      <c r="D623" s="9"/>
      <c r="H623" s="2"/>
      <c r="K623" s="23"/>
      <c r="L623" s="23"/>
      <c r="M623" s="1"/>
      <c r="P623" s="7"/>
      <c r="Q623" s="7"/>
      <c r="R623" s="7"/>
      <c r="S623" s="7"/>
      <c r="T623" s="14"/>
      <c r="U623" s="45"/>
      <c r="V623" s="14"/>
      <c r="W623" s="9"/>
      <c r="X623" s="9"/>
      <c r="Y623" s="9"/>
      <c r="Z623" s="9"/>
      <c r="AA623"/>
      <c r="AB623"/>
      <c r="AC623"/>
      <c r="AD623"/>
    </row>
    <row r="624" spans="1:30" s="11" customFormat="1" x14ac:dyDescent="0.15">
      <c r="A624" s="9"/>
      <c r="B624" s="9"/>
      <c r="C624" s="9"/>
      <c r="D624" s="9"/>
      <c r="H624" s="2"/>
      <c r="K624" s="23"/>
      <c r="L624" s="23"/>
      <c r="M624" s="1"/>
      <c r="P624" s="7"/>
      <c r="Q624" s="7"/>
      <c r="R624" s="7"/>
      <c r="S624" s="7"/>
      <c r="T624" s="14"/>
      <c r="U624" s="45"/>
      <c r="V624" s="14"/>
      <c r="W624" s="9"/>
      <c r="X624" s="9"/>
      <c r="Y624" s="9"/>
      <c r="Z624" s="9"/>
      <c r="AA624"/>
      <c r="AB624"/>
      <c r="AC624"/>
      <c r="AD624"/>
    </row>
    <row r="625" spans="1:30" s="11" customFormat="1" x14ac:dyDescent="0.15">
      <c r="A625" s="9"/>
      <c r="B625" s="9"/>
      <c r="C625" s="9"/>
      <c r="D625" s="9"/>
      <c r="H625" s="2"/>
      <c r="K625" s="23"/>
      <c r="L625" s="23"/>
      <c r="M625" s="1"/>
      <c r="P625" s="7"/>
      <c r="Q625" s="7"/>
      <c r="R625" s="7"/>
      <c r="S625" s="7"/>
      <c r="T625" s="14"/>
      <c r="U625" s="45"/>
      <c r="V625" s="14"/>
      <c r="W625" s="9"/>
      <c r="X625" s="9"/>
      <c r="Y625" s="9"/>
      <c r="Z625" s="9"/>
      <c r="AA625"/>
      <c r="AB625"/>
      <c r="AC625"/>
      <c r="AD625"/>
    </row>
    <row r="626" spans="1:30" s="11" customFormat="1" x14ac:dyDescent="0.15">
      <c r="A626" s="9"/>
      <c r="B626" s="9"/>
      <c r="C626" s="9"/>
      <c r="D626" s="9"/>
      <c r="H626" s="2"/>
      <c r="K626" s="23"/>
      <c r="L626" s="23"/>
      <c r="M626" s="1"/>
      <c r="P626" s="7"/>
      <c r="Q626" s="7"/>
      <c r="R626" s="7"/>
      <c r="S626" s="7"/>
      <c r="T626" s="14"/>
      <c r="U626" s="45"/>
      <c r="V626" s="14"/>
      <c r="W626" s="9"/>
      <c r="X626" s="9"/>
      <c r="Y626" s="9"/>
      <c r="Z626" s="9"/>
      <c r="AA626"/>
      <c r="AB626"/>
      <c r="AC626"/>
      <c r="AD626"/>
    </row>
    <row r="627" spans="1:30" s="11" customFormat="1" x14ac:dyDescent="0.15">
      <c r="A627" s="9"/>
      <c r="B627" s="9"/>
      <c r="C627" s="9"/>
      <c r="D627" s="9"/>
      <c r="H627" s="2"/>
      <c r="K627" s="23"/>
      <c r="L627" s="23"/>
      <c r="M627" s="1"/>
      <c r="P627" s="7"/>
      <c r="Q627" s="7"/>
      <c r="R627" s="7"/>
      <c r="S627" s="7"/>
      <c r="T627" s="14"/>
      <c r="U627" s="45"/>
      <c r="V627" s="14"/>
      <c r="W627" s="9"/>
      <c r="X627" s="9"/>
      <c r="Y627" s="9"/>
      <c r="Z627" s="9"/>
      <c r="AA627"/>
      <c r="AB627"/>
      <c r="AC627"/>
      <c r="AD627"/>
    </row>
    <row r="628" spans="1:30" s="11" customFormat="1" x14ac:dyDescent="0.15">
      <c r="A628" s="9"/>
      <c r="B628" s="9"/>
      <c r="C628" s="9"/>
      <c r="D628" s="9"/>
      <c r="H628" s="2"/>
      <c r="K628" s="23"/>
      <c r="L628" s="23"/>
      <c r="M628" s="1"/>
      <c r="P628" s="7"/>
      <c r="Q628" s="7"/>
      <c r="R628" s="7"/>
      <c r="S628" s="7"/>
      <c r="T628" s="14"/>
      <c r="U628" s="45"/>
      <c r="V628" s="14"/>
      <c r="W628" s="9"/>
      <c r="X628" s="9"/>
      <c r="Y628" s="9"/>
      <c r="Z628" s="9"/>
      <c r="AA628"/>
      <c r="AB628"/>
      <c r="AC628"/>
      <c r="AD628"/>
    </row>
    <row r="629" spans="1:30" s="11" customFormat="1" x14ac:dyDescent="0.15">
      <c r="A629" s="9"/>
      <c r="B629" s="9"/>
      <c r="C629" s="9"/>
      <c r="D629" s="9"/>
      <c r="H629" s="2"/>
      <c r="K629" s="23"/>
      <c r="L629" s="23"/>
      <c r="M629" s="1"/>
      <c r="P629" s="7"/>
      <c r="Q629" s="7"/>
      <c r="R629" s="7"/>
      <c r="S629" s="7"/>
      <c r="T629" s="14"/>
      <c r="U629" s="45"/>
      <c r="V629" s="14"/>
      <c r="W629" s="9"/>
      <c r="X629" s="9"/>
      <c r="Y629" s="9"/>
      <c r="Z629" s="9"/>
      <c r="AA629"/>
      <c r="AB629"/>
      <c r="AC629"/>
      <c r="AD629"/>
    </row>
    <row r="630" spans="1:30" s="11" customFormat="1" x14ac:dyDescent="0.15">
      <c r="A630" s="9"/>
      <c r="B630" s="9"/>
      <c r="C630" s="9"/>
      <c r="D630" s="9"/>
      <c r="H630" s="2"/>
      <c r="K630" s="23"/>
      <c r="L630" s="23"/>
      <c r="M630" s="1"/>
      <c r="P630" s="7"/>
      <c r="Q630" s="7"/>
      <c r="R630" s="7"/>
      <c r="S630" s="7"/>
      <c r="T630" s="14"/>
      <c r="U630" s="45"/>
      <c r="V630" s="14"/>
      <c r="W630" s="9"/>
      <c r="X630" s="9"/>
      <c r="Y630" s="9"/>
      <c r="Z630" s="9"/>
      <c r="AA630"/>
      <c r="AB630"/>
      <c r="AC630"/>
      <c r="AD630"/>
    </row>
    <row r="631" spans="1:30" s="11" customFormat="1" x14ac:dyDescent="0.15">
      <c r="A631" s="9"/>
      <c r="B631" s="9"/>
      <c r="C631" s="9"/>
      <c r="D631" s="9"/>
      <c r="H631" s="2"/>
      <c r="K631" s="23"/>
      <c r="L631" s="23"/>
      <c r="M631" s="1"/>
      <c r="P631" s="7"/>
      <c r="Q631" s="7"/>
      <c r="R631" s="7"/>
      <c r="S631" s="7"/>
      <c r="T631" s="14"/>
      <c r="U631" s="45"/>
      <c r="V631" s="14"/>
      <c r="W631" s="9"/>
      <c r="X631" s="9"/>
      <c r="Y631" s="9"/>
      <c r="Z631" s="9"/>
      <c r="AA631"/>
      <c r="AB631"/>
      <c r="AC631"/>
      <c r="AD631"/>
    </row>
    <row r="632" spans="1:30" s="11" customFormat="1" x14ac:dyDescent="0.15">
      <c r="A632" s="9"/>
      <c r="B632" s="9"/>
      <c r="C632" s="9"/>
      <c r="D632" s="9"/>
      <c r="H632" s="2"/>
      <c r="K632" s="23"/>
      <c r="L632" s="23"/>
      <c r="M632" s="1"/>
      <c r="P632" s="7"/>
      <c r="Q632" s="7"/>
      <c r="R632" s="7"/>
      <c r="S632" s="7"/>
      <c r="T632" s="14"/>
      <c r="U632" s="45"/>
      <c r="V632" s="14"/>
      <c r="W632" s="9"/>
      <c r="X632" s="9"/>
      <c r="Y632" s="9"/>
      <c r="Z632" s="9"/>
      <c r="AA632"/>
      <c r="AB632"/>
      <c r="AC632"/>
      <c r="AD632"/>
    </row>
    <row r="633" spans="1:30" s="11" customFormat="1" x14ac:dyDescent="0.15">
      <c r="A633" s="9"/>
      <c r="B633" s="9"/>
      <c r="C633" s="9"/>
      <c r="D633" s="9"/>
      <c r="H633" s="2"/>
      <c r="K633" s="23"/>
      <c r="L633" s="23"/>
      <c r="M633" s="1"/>
      <c r="P633" s="7"/>
      <c r="Q633" s="7"/>
      <c r="R633" s="7"/>
      <c r="S633" s="7"/>
      <c r="T633" s="14"/>
      <c r="U633" s="45"/>
      <c r="V633" s="14"/>
      <c r="W633" s="9"/>
      <c r="X633" s="9"/>
      <c r="Y633" s="9"/>
      <c r="Z633" s="9"/>
      <c r="AA633"/>
      <c r="AB633"/>
      <c r="AC633"/>
      <c r="AD633"/>
    </row>
    <row r="634" spans="1:30" s="11" customFormat="1" x14ac:dyDescent="0.15">
      <c r="A634" s="9"/>
      <c r="B634" s="9"/>
      <c r="C634" s="9"/>
      <c r="D634" s="9"/>
      <c r="H634" s="2"/>
      <c r="K634" s="23"/>
      <c r="L634" s="23"/>
      <c r="M634" s="1"/>
      <c r="P634" s="7"/>
      <c r="Q634" s="7"/>
      <c r="R634" s="7"/>
      <c r="S634" s="7"/>
      <c r="T634" s="14"/>
      <c r="U634" s="45"/>
      <c r="V634" s="14"/>
      <c r="W634" s="9"/>
      <c r="X634" s="9"/>
      <c r="Y634" s="9"/>
      <c r="Z634" s="9"/>
      <c r="AA634"/>
      <c r="AB634"/>
      <c r="AC634"/>
      <c r="AD634"/>
    </row>
    <row r="635" spans="1:30" s="11" customFormat="1" x14ac:dyDescent="0.15">
      <c r="A635" s="9"/>
      <c r="B635" s="9"/>
      <c r="C635" s="9"/>
      <c r="D635" s="9"/>
      <c r="H635" s="2"/>
      <c r="K635" s="23"/>
      <c r="L635" s="23"/>
      <c r="M635" s="1"/>
      <c r="P635" s="7"/>
      <c r="Q635" s="7"/>
      <c r="R635" s="7"/>
      <c r="S635" s="7"/>
      <c r="T635" s="14"/>
      <c r="U635" s="45"/>
      <c r="V635" s="14"/>
      <c r="W635" s="9"/>
      <c r="X635" s="9"/>
      <c r="Y635" s="9"/>
      <c r="Z635" s="9"/>
      <c r="AA635"/>
      <c r="AB635"/>
      <c r="AC635"/>
      <c r="AD635"/>
    </row>
    <row r="636" spans="1:30" s="11" customFormat="1" x14ac:dyDescent="0.15">
      <c r="A636" s="9"/>
      <c r="B636" s="9"/>
      <c r="C636" s="9"/>
      <c r="D636" s="9"/>
      <c r="H636" s="2"/>
      <c r="K636" s="23"/>
      <c r="L636" s="23"/>
      <c r="M636" s="1"/>
      <c r="P636" s="7"/>
      <c r="Q636" s="7"/>
      <c r="R636" s="7"/>
      <c r="S636" s="7"/>
      <c r="T636" s="14"/>
      <c r="U636" s="45"/>
      <c r="V636" s="14"/>
      <c r="W636" s="9"/>
      <c r="X636" s="9"/>
      <c r="Y636" s="9"/>
      <c r="Z636" s="9"/>
      <c r="AA636"/>
      <c r="AB636"/>
      <c r="AC636"/>
      <c r="AD636"/>
    </row>
    <row r="637" spans="1:30" s="11" customFormat="1" x14ac:dyDescent="0.15">
      <c r="A637" s="9"/>
      <c r="B637" s="9"/>
      <c r="C637" s="9"/>
      <c r="D637" s="9"/>
      <c r="H637" s="2"/>
      <c r="K637" s="23"/>
      <c r="L637" s="23"/>
      <c r="M637" s="1"/>
      <c r="P637" s="7"/>
      <c r="Q637" s="7"/>
      <c r="R637" s="7"/>
      <c r="S637" s="7"/>
      <c r="T637" s="14"/>
      <c r="U637" s="45"/>
      <c r="V637" s="14"/>
      <c r="W637" s="9"/>
      <c r="X637" s="9"/>
      <c r="Y637" s="9"/>
      <c r="Z637" s="9"/>
      <c r="AA637"/>
      <c r="AB637"/>
      <c r="AC637"/>
      <c r="AD637"/>
    </row>
    <row r="638" spans="1:30" s="11" customFormat="1" x14ac:dyDescent="0.15">
      <c r="A638" s="9"/>
      <c r="B638" s="9"/>
      <c r="C638" s="9"/>
      <c r="D638" s="9"/>
      <c r="H638" s="2"/>
      <c r="K638" s="23"/>
      <c r="L638" s="23"/>
      <c r="M638" s="1"/>
      <c r="P638" s="7"/>
      <c r="Q638" s="7"/>
      <c r="R638" s="7"/>
      <c r="S638" s="7"/>
      <c r="T638" s="14"/>
      <c r="U638" s="45"/>
      <c r="V638" s="14"/>
      <c r="W638" s="9"/>
      <c r="X638" s="9"/>
      <c r="Y638" s="9"/>
      <c r="Z638" s="9"/>
      <c r="AA638"/>
      <c r="AB638"/>
      <c r="AC638"/>
      <c r="AD638"/>
    </row>
    <row r="639" spans="1:30" s="11" customFormat="1" x14ac:dyDescent="0.15">
      <c r="A639" s="9"/>
      <c r="B639" s="9"/>
      <c r="C639" s="9"/>
      <c r="D639" s="9"/>
      <c r="H639" s="2"/>
      <c r="K639" s="23"/>
      <c r="L639" s="23"/>
      <c r="M639" s="1"/>
      <c r="P639" s="7"/>
      <c r="Q639" s="7"/>
      <c r="R639" s="7"/>
      <c r="S639" s="7"/>
      <c r="T639" s="14"/>
      <c r="U639" s="45"/>
      <c r="V639" s="14"/>
      <c r="W639" s="9"/>
      <c r="X639" s="9"/>
      <c r="Y639" s="9"/>
      <c r="Z639" s="9"/>
      <c r="AA639"/>
      <c r="AB639"/>
      <c r="AC639"/>
      <c r="AD639"/>
    </row>
    <row r="640" spans="1:30" s="11" customFormat="1" x14ac:dyDescent="0.15">
      <c r="A640" s="9"/>
      <c r="B640" s="9"/>
      <c r="C640" s="9"/>
      <c r="D640" s="9"/>
      <c r="H640" s="2"/>
      <c r="K640" s="23"/>
      <c r="L640" s="23"/>
      <c r="M640" s="1"/>
      <c r="P640" s="7"/>
      <c r="Q640" s="7"/>
      <c r="R640" s="7"/>
      <c r="S640" s="7"/>
      <c r="T640" s="14"/>
      <c r="U640" s="45"/>
      <c r="V640" s="14"/>
      <c r="W640" s="9"/>
      <c r="X640" s="9"/>
      <c r="Y640" s="9"/>
      <c r="Z640" s="9"/>
      <c r="AA640"/>
      <c r="AB640"/>
      <c r="AC640"/>
      <c r="AD640"/>
    </row>
    <row r="641" spans="1:30" s="11" customFormat="1" x14ac:dyDescent="0.15">
      <c r="A641" s="9"/>
      <c r="B641" s="9"/>
      <c r="C641" s="9"/>
      <c r="D641" s="9"/>
      <c r="H641" s="2"/>
      <c r="K641" s="23"/>
      <c r="L641" s="23"/>
      <c r="M641" s="1"/>
      <c r="P641" s="7"/>
      <c r="Q641" s="7"/>
      <c r="R641" s="7"/>
      <c r="S641" s="7"/>
      <c r="T641" s="14"/>
      <c r="U641" s="45"/>
      <c r="V641" s="14"/>
      <c r="W641" s="9"/>
      <c r="X641" s="9"/>
      <c r="Y641" s="9"/>
      <c r="Z641" s="9"/>
      <c r="AA641"/>
      <c r="AB641"/>
      <c r="AC641"/>
      <c r="AD641"/>
    </row>
    <row r="642" spans="1:30" s="11" customFormat="1" x14ac:dyDescent="0.15">
      <c r="A642" s="9"/>
      <c r="B642" s="9"/>
      <c r="C642" s="9"/>
      <c r="D642" s="9"/>
      <c r="H642" s="2"/>
      <c r="K642" s="23"/>
      <c r="L642" s="23"/>
      <c r="M642" s="1"/>
      <c r="P642" s="7"/>
      <c r="Q642" s="7"/>
      <c r="R642" s="7"/>
      <c r="S642" s="7"/>
      <c r="T642" s="14"/>
      <c r="U642" s="45"/>
      <c r="V642" s="14"/>
      <c r="W642" s="9"/>
      <c r="X642" s="9"/>
      <c r="Y642" s="9"/>
      <c r="Z642" s="9"/>
      <c r="AA642"/>
      <c r="AB642"/>
      <c r="AC642"/>
      <c r="AD642"/>
    </row>
    <row r="643" spans="1:30" s="11" customFormat="1" x14ac:dyDescent="0.15">
      <c r="A643" s="9"/>
      <c r="B643" s="9"/>
      <c r="C643" s="9"/>
      <c r="D643" s="9"/>
      <c r="H643" s="2"/>
      <c r="K643" s="23"/>
      <c r="L643" s="23"/>
      <c r="M643" s="1"/>
      <c r="P643" s="7"/>
      <c r="Q643" s="7"/>
      <c r="R643" s="7"/>
      <c r="S643" s="7"/>
      <c r="T643" s="14"/>
      <c r="U643" s="45"/>
      <c r="V643" s="14"/>
      <c r="W643" s="9"/>
      <c r="X643" s="9"/>
      <c r="Y643" s="9"/>
      <c r="Z643" s="9"/>
      <c r="AA643"/>
      <c r="AB643"/>
      <c r="AC643"/>
      <c r="AD643"/>
    </row>
    <row r="644" spans="1:30" s="11" customFormat="1" x14ac:dyDescent="0.15">
      <c r="A644" s="9"/>
      <c r="B644" s="9"/>
      <c r="C644" s="9"/>
      <c r="D644" s="9"/>
      <c r="H644" s="2"/>
      <c r="K644" s="23"/>
      <c r="L644" s="23"/>
      <c r="M644" s="1"/>
      <c r="P644" s="7"/>
      <c r="Q644" s="7"/>
      <c r="R644" s="7"/>
      <c r="S644" s="7"/>
      <c r="T644" s="14"/>
      <c r="U644" s="45"/>
      <c r="V644" s="14"/>
      <c r="W644" s="9"/>
      <c r="X644" s="9"/>
      <c r="Y644" s="9"/>
      <c r="Z644" s="9"/>
      <c r="AA644"/>
      <c r="AB644"/>
      <c r="AC644"/>
      <c r="AD644"/>
    </row>
    <row r="645" spans="1:30" s="11" customFormat="1" x14ac:dyDescent="0.15">
      <c r="A645" s="9"/>
      <c r="B645" s="9"/>
      <c r="C645" s="9"/>
      <c r="D645" s="9"/>
      <c r="H645" s="2"/>
      <c r="K645" s="23"/>
      <c r="L645" s="23"/>
      <c r="M645" s="1"/>
      <c r="P645" s="7"/>
      <c r="Q645" s="7"/>
      <c r="R645" s="7"/>
      <c r="S645" s="7"/>
      <c r="T645" s="14"/>
      <c r="U645" s="45"/>
      <c r="V645" s="14"/>
      <c r="W645" s="9"/>
      <c r="X645" s="9"/>
      <c r="Y645" s="9"/>
      <c r="Z645" s="9"/>
      <c r="AA645"/>
      <c r="AB645"/>
      <c r="AC645"/>
      <c r="AD645"/>
    </row>
    <row r="646" spans="1:30" s="11" customFormat="1" x14ac:dyDescent="0.15">
      <c r="A646" s="9"/>
      <c r="B646" s="9"/>
      <c r="C646" s="9"/>
      <c r="D646" s="9"/>
      <c r="H646" s="2"/>
      <c r="K646" s="23"/>
      <c r="L646" s="23"/>
      <c r="M646" s="1"/>
      <c r="P646" s="7"/>
      <c r="Q646" s="7"/>
      <c r="R646" s="7"/>
      <c r="S646" s="7"/>
      <c r="T646" s="14"/>
      <c r="U646" s="45"/>
      <c r="V646" s="14"/>
      <c r="W646" s="9"/>
      <c r="X646" s="9"/>
      <c r="Y646" s="9"/>
      <c r="Z646" s="9"/>
      <c r="AA646"/>
      <c r="AB646"/>
      <c r="AC646"/>
      <c r="AD646"/>
    </row>
    <row r="647" spans="1:30" s="11" customFormat="1" x14ac:dyDescent="0.15">
      <c r="A647" s="9"/>
      <c r="B647" s="9"/>
      <c r="C647" s="9"/>
      <c r="D647" s="9"/>
      <c r="H647" s="2"/>
      <c r="K647" s="23"/>
      <c r="L647" s="23"/>
      <c r="M647" s="1"/>
      <c r="P647" s="7"/>
      <c r="Q647" s="7"/>
      <c r="R647" s="7"/>
      <c r="S647" s="7"/>
      <c r="T647" s="14"/>
      <c r="U647" s="45"/>
      <c r="V647" s="14"/>
      <c r="W647" s="9"/>
      <c r="X647" s="9"/>
      <c r="Y647" s="9"/>
      <c r="Z647" s="9"/>
      <c r="AA647"/>
      <c r="AB647"/>
      <c r="AC647"/>
      <c r="AD647"/>
    </row>
    <row r="648" spans="1:30" s="11" customFormat="1" x14ac:dyDescent="0.15">
      <c r="A648" s="9"/>
      <c r="B648" s="9"/>
      <c r="C648" s="9"/>
      <c r="D648" s="9"/>
      <c r="H648" s="2"/>
      <c r="K648" s="23"/>
      <c r="L648" s="23"/>
      <c r="M648" s="1"/>
      <c r="P648" s="7"/>
      <c r="Q648" s="7"/>
      <c r="R648" s="7"/>
      <c r="S648" s="7"/>
      <c r="T648" s="14"/>
      <c r="U648" s="45"/>
      <c r="V648" s="14"/>
      <c r="W648" s="9"/>
      <c r="X648" s="9"/>
      <c r="Y648" s="9"/>
      <c r="Z648" s="9"/>
      <c r="AA648"/>
      <c r="AB648"/>
      <c r="AC648"/>
      <c r="AD648"/>
    </row>
    <row r="649" spans="1:30" s="11" customFormat="1" x14ac:dyDescent="0.15">
      <c r="A649" s="9"/>
      <c r="B649" s="9"/>
      <c r="C649" s="9"/>
      <c r="D649" s="9"/>
      <c r="H649" s="2"/>
      <c r="K649" s="23"/>
      <c r="L649" s="23"/>
      <c r="M649" s="1"/>
      <c r="P649" s="7"/>
      <c r="Q649" s="7"/>
      <c r="R649" s="7"/>
      <c r="S649" s="7"/>
      <c r="T649" s="14"/>
      <c r="U649" s="45"/>
      <c r="V649" s="14"/>
      <c r="W649" s="9"/>
      <c r="X649" s="9"/>
      <c r="Y649" s="9"/>
      <c r="Z649" s="9"/>
      <c r="AA649"/>
      <c r="AB649"/>
      <c r="AC649"/>
      <c r="AD649"/>
    </row>
    <row r="650" spans="1:30" s="11" customFormat="1" x14ac:dyDescent="0.15">
      <c r="A650" s="9"/>
      <c r="B650" s="9"/>
      <c r="C650" s="9"/>
      <c r="D650" s="9"/>
      <c r="H650" s="2"/>
      <c r="K650" s="23"/>
      <c r="L650" s="23"/>
      <c r="M650" s="1"/>
      <c r="P650" s="7"/>
      <c r="Q650" s="7"/>
      <c r="R650" s="7"/>
      <c r="S650" s="7"/>
      <c r="T650" s="14"/>
      <c r="U650" s="45"/>
      <c r="V650" s="14"/>
      <c r="W650" s="9"/>
      <c r="X650" s="9"/>
      <c r="Y650" s="9"/>
      <c r="Z650" s="9"/>
      <c r="AA650"/>
      <c r="AB650"/>
      <c r="AC650"/>
      <c r="AD650"/>
    </row>
    <row r="651" spans="1:30" s="11" customFormat="1" x14ac:dyDescent="0.15">
      <c r="A651" s="9"/>
      <c r="B651" s="9"/>
      <c r="C651" s="9"/>
      <c r="D651" s="9"/>
      <c r="H651" s="2"/>
      <c r="K651" s="23"/>
      <c r="L651" s="23"/>
      <c r="M651" s="1"/>
      <c r="P651" s="7"/>
      <c r="Q651" s="7"/>
      <c r="R651" s="7"/>
      <c r="S651" s="7"/>
      <c r="T651" s="14"/>
      <c r="U651" s="45"/>
      <c r="V651" s="14"/>
      <c r="W651" s="9"/>
      <c r="X651" s="9"/>
      <c r="Y651" s="9"/>
      <c r="Z651" s="9"/>
      <c r="AA651"/>
      <c r="AB651"/>
      <c r="AC651"/>
      <c r="AD651"/>
    </row>
    <row r="652" spans="1:30" s="11" customFormat="1" x14ac:dyDescent="0.15">
      <c r="A652" s="9"/>
      <c r="B652" s="9"/>
      <c r="C652" s="9"/>
      <c r="D652" s="9"/>
      <c r="H652" s="2"/>
      <c r="K652" s="23"/>
      <c r="L652" s="23"/>
      <c r="M652" s="1"/>
      <c r="P652" s="7"/>
      <c r="Q652" s="7"/>
      <c r="R652" s="7"/>
      <c r="S652" s="7"/>
      <c r="T652" s="14"/>
      <c r="U652" s="45"/>
      <c r="V652" s="14"/>
      <c r="W652" s="9"/>
      <c r="X652" s="9"/>
      <c r="Y652" s="9"/>
      <c r="Z652" s="9"/>
      <c r="AA652"/>
      <c r="AB652"/>
      <c r="AC652"/>
      <c r="AD652"/>
    </row>
    <row r="653" spans="1:30" s="11" customFormat="1" x14ac:dyDescent="0.15">
      <c r="A653" s="9"/>
      <c r="B653" s="9"/>
      <c r="C653" s="9"/>
      <c r="D653" s="9"/>
      <c r="H653" s="2"/>
      <c r="K653" s="23"/>
      <c r="L653" s="23"/>
      <c r="M653" s="1"/>
      <c r="P653" s="7"/>
      <c r="Q653" s="7"/>
      <c r="R653" s="7"/>
      <c r="S653" s="7"/>
      <c r="T653" s="14"/>
      <c r="U653" s="45"/>
      <c r="V653" s="14"/>
      <c r="W653" s="9"/>
      <c r="X653" s="9"/>
      <c r="Y653" s="9"/>
      <c r="Z653" s="9"/>
      <c r="AA653"/>
      <c r="AB653"/>
      <c r="AC653"/>
      <c r="AD653"/>
    </row>
    <row r="654" spans="1:30" s="11" customFormat="1" x14ac:dyDescent="0.15">
      <c r="A654" s="9"/>
      <c r="B654" s="9"/>
      <c r="C654" s="9"/>
      <c r="D654" s="9"/>
      <c r="H654" s="2"/>
      <c r="K654" s="23"/>
      <c r="L654" s="23"/>
      <c r="M654" s="1"/>
      <c r="P654" s="7"/>
      <c r="Q654" s="7"/>
      <c r="R654" s="7"/>
      <c r="S654" s="7"/>
      <c r="T654" s="14"/>
      <c r="U654" s="45"/>
      <c r="V654" s="14"/>
      <c r="W654" s="9"/>
      <c r="X654" s="9"/>
      <c r="Y654" s="9"/>
      <c r="Z654" s="9"/>
      <c r="AA654"/>
      <c r="AB654"/>
      <c r="AC654"/>
      <c r="AD654"/>
    </row>
    <row r="655" spans="1:30" s="11" customFormat="1" x14ac:dyDescent="0.15">
      <c r="A655" s="9"/>
      <c r="B655" s="9"/>
      <c r="C655" s="9"/>
      <c r="D655" s="9"/>
      <c r="H655" s="2"/>
      <c r="K655" s="23"/>
      <c r="L655" s="23"/>
      <c r="M655" s="1"/>
      <c r="P655" s="7"/>
      <c r="Q655" s="7"/>
      <c r="R655" s="7"/>
      <c r="S655" s="7"/>
      <c r="T655" s="14"/>
      <c r="U655" s="45"/>
      <c r="V655" s="14"/>
      <c r="W655" s="9"/>
      <c r="X655" s="9"/>
      <c r="Y655" s="9"/>
      <c r="Z655" s="9"/>
      <c r="AA655"/>
      <c r="AB655"/>
      <c r="AC655"/>
      <c r="AD655"/>
    </row>
    <row r="656" spans="1:30" s="11" customFormat="1" x14ac:dyDescent="0.15">
      <c r="A656" s="9"/>
      <c r="B656" s="9"/>
      <c r="C656" s="9"/>
      <c r="D656" s="9"/>
      <c r="H656" s="2"/>
      <c r="K656" s="23"/>
      <c r="L656" s="23"/>
      <c r="M656" s="1"/>
      <c r="P656" s="7"/>
      <c r="Q656" s="7"/>
      <c r="R656" s="7"/>
      <c r="S656" s="7"/>
      <c r="T656" s="14"/>
      <c r="U656" s="45"/>
      <c r="V656" s="14"/>
      <c r="W656" s="9"/>
      <c r="X656" s="9"/>
      <c r="Y656" s="9"/>
      <c r="Z656" s="9"/>
      <c r="AA656"/>
      <c r="AB656"/>
      <c r="AC656"/>
      <c r="AD656"/>
    </row>
    <row r="657" spans="1:30" s="11" customFormat="1" x14ac:dyDescent="0.15">
      <c r="A657" s="9"/>
      <c r="B657" s="9"/>
      <c r="C657" s="9"/>
      <c r="D657" s="9"/>
      <c r="H657" s="2"/>
      <c r="K657" s="23"/>
      <c r="L657" s="23"/>
      <c r="M657" s="1"/>
      <c r="P657" s="7"/>
      <c r="Q657" s="7"/>
      <c r="R657" s="7"/>
      <c r="S657" s="7"/>
      <c r="T657" s="14"/>
      <c r="U657" s="45"/>
      <c r="V657" s="14"/>
      <c r="W657" s="9"/>
      <c r="X657" s="9"/>
      <c r="Y657" s="9"/>
      <c r="Z657" s="9"/>
      <c r="AA657"/>
      <c r="AB657"/>
      <c r="AC657"/>
      <c r="AD657"/>
    </row>
    <row r="658" spans="1:30" s="11" customFormat="1" x14ac:dyDescent="0.15">
      <c r="A658" s="9"/>
      <c r="B658" s="9"/>
      <c r="C658" s="9"/>
      <c r="D658" s="9"/>
      <c r="H658" s="2"/>
      <c r="K658" s="23"/>
      <c r="L658" s="23"/>
      <c r="M658" s="1"/>
      <c r="P658" s="7"/>
      <c r="Q658" s="7"/>
      <c r="R658" s="7"/>
      <c r="S658" s="7"/>
      <c r="T658" s="14"/>
      <c r="U658" s="45"/>
      <c r="V658" s="14"/>
      <c r="W658" s="9"/>
      <c r="X658" s="9"/>
      <c r="Y658" s="9"/>
      <c r="Z658" s="9"/>
      <c r="AA658"/>
      <c r="AB658"/>
      <c r="AC658"/>
      <c r="AD658"/>
    </row>
    <row r="659" spans="1:30" s="11" customFormat="1" x14ac:dyDescent="0.15">
      <c r="A659" s="9"/>
      <c r="B659" s="9"/>
      <c r="C659" s="9"/>
      <c r="D659" s="9"/>
      <c r="H659" s="2"/>
      <c r="K659" s="23"/>
      <c r="L659" s="23"/>
      <c r="M659" s="1"/>
      <c r="P659" s="7"/>
      <c r="Q659" s="7"/>
      <c r="R659" s="7"/>
      <c r="S659" s="7"/>
      <c r="T659" s="14"/>
      <c r="U659" s="45"/>
      <c r="V659" s="14"/>
      <c r="W659" s="9"/>
      <c r="X659" s="9"/>
      <c r="Y659" s="9"/>
      <c r="Z659" s="9"/>
      <c r="AA659"/>
      <c r="AB659"/>
      <c r="AC659"/>
      <c r="AD659"/>
    </row>
    <row r="660" spans="1:30" s="11" customFormat="1" x14ac:dyDescent="0.15">
      <c r="A660" s="9"/>
      <c r="B660" s="9"/>
      <c r="C660" s="9"/>
      <c r="D660" s="9"/>
      <c r="H660" s="2"/>
      <c r="K660" s="23"/>
      <c r="L660" s="23"/>
      <c r="M660" s="1"/>
      <c r="P660" s="7"/>
      <c r="Q660" s="7"/>
      <c r="R660" s="7"/>
      <c r="S660" s="7"/>
      <c r="T660" s="14"/>
      <c r="U660" s="45"/>
      <c r="V660" s="14"/>
      <c r="W660" s="9"/>
      <c r="X660" s="9"/>
      <c r="Y660" s="9"/>
      <c r="Z660" s="9"/>
      <c r="AA660"/>
      <c r="AB660"/>
      <c r="AC660"/>
      <c r="AD660"/>
    </row>
    <row r="661" spans="1:30" s="11" customFormat="1" x14ac:dyDescent="0.15">
      <c r="A661" s="9"/>
      <c r="B661" s="9"/>
      <c r="C661" s="9"/>
      <c r="D661" s="9"/>
      <c r="H661" s="2"/>
      <c r="K661" s="23"/>
      <c r="L661" s="23"/>
      <c r="M661" s="1"/>
      <c r="P661" s="7"/>
      <c r="Q661" s="7"/>
      <c r="R661" s="7"/>
      <c r="S661" s="7"/>
      <c r="T661" s="14"/>
      <c r="U661" s="45"/>
      <c r="V661" s="14"/>
      <c r="W661" s="9"/>
      <c r="X661" s="9"/>
      <c r="Y661" s="9"/>
      <c r="Z661" s="9"/>
      <c r="AA661"/>
      <c r="AB661"/>
      <c r="AC661"/>
      <c r="AD661"/>
    </row>
    <row r="662" spans="1:30" s="11" customFormat="1" x14ac:dyDescent="0.15">
      <c r="A662" s="9"/>
      <c r="B662" s="9"/>
      <c r="C662" s="9"/>
      <c r="D662" s="9"/>
      <c r="H662" s="2"/>
      <c r="K662" s="23"/>
      <c r="L662" s="23"/>
      <c r="M662" s="1"/>
      <c r="P662" s="7"/>
      <c r="Q662" s="7"/>
      <c r="R662" s="7"/>
      <c r="S662" s="7"/>
      <c r="T662" s="14"/>
      <c r="U662" s="45"/>
      <c r="V662" s="14"/>
      <c r="W662" s="9"/>
      <c r="X662" s="9"/>
      <c r="Y662" s="9"/>
      <c r="Z662" s="9"/>
      <c r="AA662"/>
      <c r="AB662"/>
      <c r="AC662"/>
      <c r="AD662"/>
    </row>
    <row r="663" spans="1:30" s="11" customFormat="1" x14ac:dyDescent="0.15">
      <c r="A663" s="9"/>
      <c r="B663" s="9"/>
      <c r="C663" s="9"/>
      <c r="D663" s="9"/>
      <c r="H663" s="2"/>
      <c r="K663" s="23"/>
      <c r="L663" s="23"/>
      <c r="M663" s="1"/>
      <c r="P663" s="7"/>
      <c r="Q663" s="7"/>
      <c r="R663" s="7"/>
      <c r="S663" s="7"/>
      <c r="T663" s="14"/>
      <c r="U663" s="45"/>
      <c r="V663" s="14"/>
      <c r="W663" s="9"/>
      <c r="X663" s="9"/>
      <c r="Y663" s="9"/>
      <c r="Z663" s="9"/>
      <c r="AA663"/>
      <c r="AB663"/>
      <c r="AC663"/>
      <c r="AD663"/>
    </row>
    <row r="664" spans="1:30" s="11" customFormat="1" x14ac:dyDescent="0.15">
      <c r="A664" s="9"/>
      <c r="B664" s="9"/>
      <c r="C664" s="9"/>
      <c r="D664" s="9"/>
      <c r="H664" s="2"/>
      <c r="K664" s="23"/>
      <c r="L664" s="23"/>
      <c r="M664" s="1"/>
      <c r="P664" s="7"/>
      <c r="Q664" s="7"/>
      <c r="R664" s="7"/>
      <c r="S664" s="7"/>
      <c r="T664" s="14"/>
      <c r="U664" s="45"/>
      <c r="V664" s="14"/>
      <c r="W664" s="9"/>
      <c r="X664" s="9"/>
      <c r="Y664" s="9"/>
      <c r="Z664" s="9"/>
      <c r="AA664"/>
      <c r="AB664"/>
      <c r="AC664"/>
      <c r="AD664"/>
    </row>
    <row r="665" spans="1:30" s="11" customFormat="1" x14ac:dyDescent="0.15">
      <c r="A665" s="9"/>
      <c r="B665" s="9"/>
      <c r="C665" s="9"/>
      <c r="D665" s="9"/>
      <c r="H665" s="2"/>
      <c r="K665" s="23"/>
      <c r="L665" s="23"/>
      <c r="M665" s="1"/>
      <c r="P665" s="7"/>
      <c r="Q665" s="7"/>
      <c r="R665" s="7"/>
      <c r="S665" s="7"/>
      <c r="T665" s="14"/>
      <c r="U665" s="45"/>
      <c r="V665" s="14"/>
      <c r="W665" s="9"/>
      <c r="X665" s="9"/>
      <c r="Y665" s="9"/>
      <c r="Z665" s="9"/>
      <c r="AA665"/>
      <c r="AB665"/>
      <c r="AC665"/>
      <c r="AD665"/>
    </row>
    <row r="666" spans="1:30" s="11" customFormat="1" x14ac:dyDescent="0.15">
      <c r="A666" s="9"/>
      <c r="B666" s="9"/>
      <c r="C666" s="9"/>
      <c r="D666" s="9"/>
      <c r="H666" s="2"/>
      <c r="K666" s="23"/>
      <c r="L666" s="23"/>
      <c r="M666" s="1"/>
      <c r="P666" s="7"/>
      <c r="Q666" s="7"/>
      <c r="R666" s="7"/>
      <c r="S666" s="7"/>
      <c r="T666" s="14"/>
      <c r="U666" s="45"/>
      <c r="V666" s="14"/>
      <c r="W666" s="9"/>
      <c r="X666" s="9"/>
      <c r="Y666" s="9"/>
      <c r="Z666" s="9"/>
      <c r="AA666"/>
      <c r="AB666"/>
      <c r="AC666"/>
      <c r="AD666"/>
    </row>
    <row r="667" spans="1:30" s="11" customFormat="1" x14ac:dyDescent="0.15">
      <c r="A667" s="9"/>
      <c r="B667" s="9"/>
      <c r="C667" s="9"/>
      <c r="D667" s="9"/>
      <c r="H667" s="2"/>
      <c r="K667" s="23"/>
      <c r="L667" s="23"/>
      <c r="M667" s="1"/>
      <c r="P667" s="7"/>
      <c r="Q667" s="7"/>
      <c r="R667" s="7"/>
      <c r="S667" s="7"/>
      <c r="T667" s="14"/>
      <c r="U667" s="45"/>
      <c r="V667" s="14"/>
      <c r="W667" s="9"/>
      <c r="X667" s="9"/>
      <c r="Y667" s="9"/>
      <c r="Z667" s="9"/>
      <c r="AA667"/>
      <c r="AB667"/>
      <c r="AC667"/>
      <c r="AD667"/>
    </row>
    <row r="668" spans="1:30" s="11" customFormat="1" x14ac:dyDescent="0.15">
      <c r="A668" s="9"/>
      <c r="B668" s="9"/>
      <c r="C668" s="9"/>
      <c r="D668" s="9"/>
      <c r="H668" s="2"/>
      <c r="K668" s="23"/>
      <c r="L668" s="23"/>
      <c r="M668" s="1"/>
      <c r="P668" s="7"/>
      <c r="Q668" s="7"/>
      <c r="R668" s="7"/>
      <c r="S668" s="7"/>
      <c r="T668" s="14"/>
      <c r="U668" s="45"/>
      <c r="V668" s="14"/>
      <c r="W668" s="9"/>
      <c r="X668" s="9"/>
      <c r="Y668" s="9"/>
      <c r="Z668" s="9"/>
      <c r="AA668"/>
      <c r="AB668"/>
      <c r="AC668"/>
      <c r="AD668"/>
    </row>
    <row r="669" spans="1:30" s="11" customFormat="1" x14ac:dyDescent="0.15">
      <c r="A669" s="9"/>
      <c r="B669" s="9"/>
      <c r="C669" s="9"/>
      <c r="D669" s="9"/>
      <c r="H669" s="2"/>
      <c r="K669" s="23"/>
      <c r="L669" s="23"/>
      <c r="M669" s="1"/>
      <c r="P669" s="7"/>
      <c r="Q669" s="7"/>
      <c r="R669" s="7"/>
      <c r="S669" s="7"/>
      <c r="T669" s="14"/>
      <c r="U669" s="45"/>
      <c r="V669" s="14"/>
      <c r="W669" s="9"/>
      <c r="X669" s="9"/>
      <c r="Y669" s="9"/>
      <c r="Z669" s="9"/>
      <c r="AA669"/>
      <c r="AB669"/>
      <c r="AC669"/>
      <c r="AD669"/>
    </row>
    <row r="670" spans="1:30" s="11" customFormat="1" x14ac:dyDescent="0.15">
      <c r="A670" s="9"/>
      <c r="B670" s="9"/>
      <c r="C670" s="9"/>
      <c r="D670" s="9"/>
      <c r="H670" s="2"/>
      <c r="K670" s="23"/>
      <c r="L670" s="23"/>
      <c r="M670" s="1"/>
      <c r="P670" s="7"/>
      <c r="Q670" s="7"/>
      <c r="R670" s="7"/>
      <c r="S670" s="7"/>
      <c r="T670" s="14"/>
      <c r="U670" s="45"/>
      <c r="V670" s="14"/>
      <c r="W670" s="9"/>
      <c r="X670" s="9"/>
      <c r="Y670" s="9"/>
      <c r="Z670" s="9"/>
      <c r="AA670"/>
      <c r="AB670"/>
      <c r="AC670"/>
      <c r="AD670"/>
    </row>
    <row r="671" spans="1:30" s="11" customFormat="1" x14ac:dyDescent="0.15">
      <c r="A671" s="9"/>
      <c r="B671" s="9"/>
      <c r="C671" s="9"/>
      <c r="D671" s="9"/>
      <c r="H671" s="2"/>
      <c r="K671" s="23"/>
      <c r="L671" s="23"/>
      <c r="M671" s="1"/>
      <c r="P671" s="7"/>
      <c r="Q671" s="7"/>
      <c r="R671" s="7"/>
      <c r="S671" s="7"/>
      <c r="T671" s="14"/>
      <c r="U671" s="45"/>
      <c r="V671" s="14"/>
      <c r="W671" s="9"/>
      <c r="X671" s="9"/>
      <c r="Y671" s="9"/>
      <c r="Z671" s="9"/>
      <c r="AA671"/>
      <c r="AB671"/>
      <c r="AC671"/>
      <c r="AD671"/>
    </row>
    <row r="672" spans="1:30" s="11" customFormat="1" x14ac:dyDescent="0.15">
      <c r="A672" s="9"/>
      <c r="B672" s="9"/>
      <c r="C672" s="9"/>
      <c r="D672" s="9"/>
      <c r="H672" s="2"/>
      <c r="K672" s="23"/>
      <c r="L672" s="23"/>
      <c r="M672" s="1"/>
      <c r="P672" s="7"/>
      <c r="Q672" s="7"/>
      <c r="R672" s="7"/>
      <c r="S672" s="7"/>
      <c r="T672" s="14"/>
      <c r="U672" s="45"/>
      <c r="V672" s="14"/>
      <c r="W672" s="9"/>
      <c r="X672" s="9"/>
      <c r="Y672" s="9"/>
      <c r="Z672" s="9"/>
      <c r="AA672"/>
      <c r="AB672"/>
      <c r="AC672"/>
      <c r="AD672"/>
    </row>
    <row r="673" spans="1:30" s="11" customFormat="1" x14ac:dyDescent="0.15">
      <c r="A673" s="9"/>
      <c r="B673" s="9"/>
      <c r="C673" s="9"/>
      <c r="D673" s="9"/>
      <c r="H673" s="2"/>
      <c r="K673" s="23"/>
      <c r="L673" s="23"/>
      <c r="M673" s="1"/>
      <c r="P673" s="7"/>
      <c r="Q673" s="7"/>
      <c r="R673" s="7"/>
      <c r="S673" s="7"/>
      <c r="T673" s="14"/>
      <c r="U673" s="45"/>
      <c r="V673" s="14"/>
      <c r="W673" s="9"/>
      <c r="X673" s="9"/>
      <c r="Y673" s="9"/>
      <c r="Z673" s="9"/>
      <c r="AA673"/>
      <c r="AB673"/>
      <c r="AC673"/>
      <c r="AD673"/>
    </row>
    <row r="674" spans="1:30" s="11" customFormat="1" x14ac:dyDescent="0.15">
      <c r="A674" s="9"/>
      <c r="B674" s="9"/>
      <c r="C674" s="9"/>
      <c r="D674" s="9"/>
      <c r="H674" s="2"/>
      <c r="K674" s="23"/>
      <c r="L674" s="23"/>
      <c r="M674" s="1"/>
      <c r="P674" s="7"/>
      <c r="Q674" s="7"/>
      <c r="R674" s="7"/>
      <c r="S674" s="7"/>
      <c r="T674" s="14"/>
      <c r="U674" s="45"/>
      <c r="V674" s="14"/>
      <c r="W674" s="9"/>
      <c r="X674" s="9"/>
      <c r="Y674" s="9"/>
      <c r="Z674" s="9"/>
      <c r="AA674"/>
      <c r="AB674"/>
      <c r="AC674"/>
      <c r="AD674"/>
    </row>
    <row r="675" spans="1:30" s="11" customFormat="1" x14ac:dyDescent="0.15">
      <c r="A675" s="9"/>
      <c r="B675" s="9"/>
      <c r="C675" s="9"/>
      <c r="D675" s="9"/>
      <c r="H675" s="2"/>
      <c r="K675" s="23"/>
      <c r="L675" s="23"/>
      <c r="M675" s="1"/>
      <c r="P675" s="7"/>
      <c r="Q675" s="7"/>
      <c r="R675" s="7"/>
      <c r="S675" s="7"/>
      <c r="T675" s="14"/>
      <c r="U675" s="45"/>
      <c r="V675" s="14"/>
      <c r="W675" s="9"/>
      <c r="X675" s="9"/>
      <c r="Y675" s="9"/>
      <c r="Z675" s="9"/>
      <c r="AA675"/>
      <c r="AB675"/>
      <c r="AC675"/>
      <c r="AD675"/>
    </row>
    <row r="676" spans="1:30" s="11" customFormat="1" x14ac:dyDescent="0.15">
      <c r="A676" s="9"/>
      <c r="B676" s="9"/>
      <c r="C676" s="9"/>
      <c r="D676" s="9"/>
      <c r="H676" s="2"/>
      <c r="K676" s="23"/>
      <c r="L676" s="23"/>
      <c r="M676" s="1"/>
      <c r="P676" s="7"/>
      <c r="Q676" s="7"/>
      <c r="R676" s="7"/>
      <c r="S676" s="7"/>
      <c r="T676" s="14"/>
      <c r="U676" s="45"/>
      <c r="V676" s="14"/>
      <c r="W676" s="9"/>
      <c r="X676" s="9"/>
      <c r="Y676" s="9"/>
      <c r="Z676" s="9"/>
      <c r="AA676"/>
      <c r="AB676"/>
      <c r="AC676"/>
      <c r="AD676"/>
    </row>
    <row r="677" spans="1:30" s="11" customFormat="1" x14ac:dyDescent="0.15">
      <c r="A677" s="9"/>
      <c r="B677" s="9"/>
      <c r="C677" s="9"/>
      <c r="D677" s="9"/>
      <c r="H677" s="2"/>
      <c r="K677" s="23"/>
      <c r="L677" s="23"/>
      <c r="M677" s="1"/>
      <c r="P677" s="7"/>
      <c r="Q677" s="7"/>
      <c r="R677" s="7"/>
      <c r="S677" s="7"/>
      <c r="T677" s="14"/>
      <c r="U677" s="45"/>
      <c r="V677" s="14"/>
      <c r="W677" s="9"/>
      <c r="X677" s="9"/>
      <c r="Y677" s="9"/>
      <c r="Z677" s="9"/>
      <c r="AA677"/>
      <c r="AB677"/>
      <c r="AC677"/>
      <c r="AD677"/>
    </row>
    <row r="678" spans="1:30" s="11" customFormat="1" x14ac:dyDescent="0.15">
      <c r="A678" s="9"/>
      <c r="B678" s="9"/>
      <c r="C678" s="9"/>
      <c r="D678" s="9"/>
      <c r="H678" s="2"/>
      <c r="K678" s="23"/>
      <c r="L678" s="23"/>
      <c r="M678" s="1"/>
      <c r="P678" s="7"/>
      <c r="Q678" s="7"/>
      <c r="R678" s="7"/>
      <c r="S678" s="7"/>
      <c r="T678" s="14"/>
      <c r="U678" s="45"/>
      <c r="V678" s="14"/>
      <c r="W678" s="9"/>
      <c r="X678" s="9"/>
      <c r="Y678" s="9"/>
      <c r="Z678" s="9"/>
      <c r="AA678"/>
      <c r="AB678"/>
      <c r="AC678"/>
      <c r="AD678"/>
    </row>
    <row r="679" spans="1:30" s="11" customFormat="1" x14ac:dyDescent="0.15">
      <c r="A679" s="9"/>
      <c r="B679" s="9"/>
      <c r="C679" s="9"/>
      <c r="D679" s="9"/>
      <c r="H679" s="2"/>
      <c r="K679" s="23"/>
      <c r="L679" s="23"/>
      <c r="M679" s="1"/>
      <c r="P679" s="7"/>
      <c r="Q679" s="7"/>
      <c r="R679" s="7"/>
      <c r="S679" s="7"/>
      <c r="T679" s="14"/>
      <c r="U679" s="45"/>
      <c r="V679" s="14"/>
      <c r="W679" s="9"/>
      <c r="X679" s="9"/>
      <c r="Y679" s="9"/>
      <c r="Z679" s="9"/>
      <c r="AA679"/>
      <c r="AB679"/>
      <c r="AC679"/>
      <c r="AD679"/>
    </row>
    <row r="680" spans="1:30" s="11" customFormat="1" x14ac:dyDescent="0.15">
      <c r="A680" s="9"/>
      <c r="B680" s="9"/>
      <c r="C680" s="9"/>
      <c r="D680" s="9"/>
      <c r="H680" s="2"/>
      <c r="K680" s="23"/>
      <c r="L680" s="23"/>
      <c r="M680" s="1"/>
      <c r="P680" s="7"/>
      <c r="Q680" s="7"/>
      <c r="R680" s="7"/>
      <c r="S680" s="7"/>
      <c r="T680" s="14"/>
      <c r="U680" s="45"/>
      <c r="V680" s="14"/>
      <c r="W680" s="9"/>
      <c r="X680" s="9"/>
      <c r="Y680" s="9"/>
      <c r="Z680" s="9"/>
      <c r="AA680"/>
      <c r="AB680"/>
      <c r="AC680"/>
      <c r="AD680"/>
    </row>
    <row r="681" spans="1:30" s="11" customFormat="1" x14ac:dyDescent="0.15">
      <c r="A681" s="9"/>
      <c r="B681" s="9"/>
      <c r="C681" s="9"/>
      <c r="D681" s="9"/>
      <c r="H681" s="2"/>
      <c r="K681" s="23"/>
      <c r="L681" s="23"/>
      <c r="M681" s="1"/>
      <c r="P681" s="7"/>
      <c r="Q681" s="7"/>
      <c r="R681" s="7"/>
      <c r="S681" s="7"/>
      <c r="T681" s="14"/>
      <c r="U681" s="45"/>
      <c r="V681" s="14"/>
      <c r="W681" s="9"/>
      <c r="X681" s="9"/>
      <c r="Y681" s="9"/>
      <c r="Z681" s="9"/>
      <c r="AA681"/>
      <c r="AB681"/>
      <c r="AC681"/>
      <c r="AD681"/>
    </row>
    <row r="682" spans="1:30" s="11" customFormat="1" x14ac:dyDescent="0.15">
      <c r="A682" s="9"/>
      <c r="B682" s="9"/>
      <c r="C682" s="9"/>
      <c r="D682" s="9"/>
      <c r="H682" s="2"/>
      <c r="K682" s="23"/>
      <c r="L682" s="23"/>
      <c r="M682" s="1"/>
      <c r="P682" s="7"/>
      <c r="Q682" s="7"/>
      <c r="R682" s="7"/>
      <c r="S682" s="7"/>
      <c r="T682" s="14"/>
      <c r="U682" s="45"/>
      <c r="V682" s="14"/>
      <c r="W682" s="9"/>
      <c r="X682" s="9"/>
      <c r="Y682" s="9"/>
      <c r="Z682" s="9"/>
      <c r="AA682"/>
      <c r="AB682"/>
      <c r="AC682"/>
      <c r="AD682"/>
    </row>
    <row r="683" spans="1:30" s="11" customFormat="1" x14ac:dyDescent="0.15">
      <c r="A683" s="9"/>
      <c r="B683" s="9"/>
      <c r="C683" s="9"/>
      <c r="D683" s="9"/>
      <c r="H683" s="2"/>
      <c r="K683" s="23"/>
      <c r="L683" s="23"/>
      <c r="M683" s="1"/>
      <c r="P683" s="7"/>
      <c r="Q683" s="7"/>
      <c r="R683" s="7"/>
      <c r="S683" s="7"/>
      <c r="T683" s="14"/>
      <c r="U683" s="45"/>
      <c r="V683" s="14"/>
      <c r="W683" s="9"/>
      <c r="X683" s="9"/>
      <c r="Y683" s="9"/>
      <c r="Z683" s="9"/>
      <c r="AA683"/>
      <c r="AB683"/>
      <c r="AC683"/>
      <c r="AD683"/>
    </row>
    <row r="684" spans="1:30" s="11" customFormat="1" x14ac:dyDescent="0.15">
      <c r="A684" s="9"/>
      <c r="B684" s="9"/>
      <c r="C684" s="9"/>
      <c r="D684" s="9"/>
      <c r="H684" s="2"/>
      <c r="K684" s="23"/>
      <c r="L684" s="23"/>
      <c r="M684" s="1"/>
      <c r="P684" s="7"/>
      <c r="Q684" s="7"/>
      <c r="R684" s="7"/>
      <c r="S684" s="7"/>
      <c r="T684" s="14"/>
      <c r="U684" s="45"/>
      <c r="V684" s="14"/>
      <c r="W684" s="9"/>
      <c r="X684" s="9"/>
      <c r="Y684" s="9"/>
      <c r="Z684" s="9"/>
      <c r="AA684"/>
      <c r="AB684"/>
      <c r="AC684"/>
      <c r="AD684"/>
    </row>
    <row r="685" spans="1:30" s="11" customFormat="1" x14ac:dyDescent="0.15">
      <c r="A685" s="9"/>
      <c r="B685" s="9"/>
      <c r="C685" s="9"/>
      <c r="D685" s="9"/>
      <c r="H685" s="2"/>
      <c r="K685" s="23"/>
      <c r="L685" s="23"/>
      <c r="M685" s="1"/>
      <c r="P685" s="7"/>
      <c r="Q685" s="7"/>
      <c r="R685" s="7"/>
      <c r="S685" s="7"/>
      <c r="T685" s="14"/>
      <c r="U685" s="45"/>
      <c r="V685" s="14"/>
      <c r="W685" s="9"/>
      <c r="X685" s="9"/>
      <c r="Y685" s="9"/>
      <c r="Z685" s="9"/>
      <c r="AA685"/>
      <c r="AB685"/>
      <c r="AC685"/>
      <c r="AD685"/>
    </row>
    <row r="686" spans="1:30" s="11" customFormat="1" x14ac:dyDescent="0.15">
      <c r="A686" s="9"/>
      <c r="B686" s="9"/>
      <c r="C686" s="9"/>
      <c r="D686" s="9"/>
      <c r="H686" s="2"/>
      <c r="K686" s="23"/>
      <c r="L686" s="23"/>
      <c r="M686" s="1"/>
      <c r="P686" s="7"/>
      <c r="Q686" s="7"/>
      <c r="R686" s="7"/>
      <c r="S686" s="7"/>
      <c r="T686" s="14"/>
      <c r="U686" s="45"/>
      <c r="V686" s="14"/>
      <c r="W686" s="9"/>
      <c r="X686" s="9"/>
      <c r="Y686" s="9"/>
      <c r="Z686" s="9"/>
      <c r="AA686"/>
      <c r="AB686"/>
      <c r="AC686"/>
      <c r="AD686"/>
    </row>
    <row r="687" spans="1:30" s="11" customFormat="1" x14ac:dyDescent="0.15">
      <c r="A687" s="9"/>
      <c r="B687" s="9"/>
      <c r="C687" s="9"/>
      <c r="D687" s="9"/>
      <c r="H687" s="2"/>
      <c r="K687" s="23"/>
      <c r="L687" s="23"/>
      <c r="M687" s="1"/>
      <c r="P687" s="7"/>
      <c r="Q687" s="7"/>
      <c r="R687" s="7"/>
      <c r="S687" s="7"/>
      <c r="T687" s="14"/>
      <c r="U687" s="45"/>
      <c r="V687" s="14"/>
      <c r="W687" s="9"/>
      <c r="X687" s="9"/>
      <c r="Y687" s="9"/>
      <c r="Z687" s="9"/>
      <c r="AA687"/>
      <c r="AB687"/>
      <c r="AC687"/>
      <c r="AD687"/>
    </row>
    <row r="688" spans="1:30" s="11" customFormat="1" x14ac:dyDescent="0.15">
      <c r="A688" s="9"/>
      <c r="B688" s="9"/>
      <c r="C688" s="9"/>
      <c r="D688" s="9"/>
      <c r="H688" s="2"/>
      <c r="K688" s="23"/>
      <c r="L688" s="23"/>
      <c r="M688" s="1"/>
      <c r="P688" s="7"/>
      <c r="Q688" s="7"/>
      <c r="R688" s="7"/>
      <c r="S688" s="7"/>
      <c r="T688" s="14"/>
      <c r="U688" s="45"/>
      <c r="V688" s="14"/>
      <c r="W688" s="9"/>
      <c r="X688" s="9"/>
      <c r="Y688" s="9"/>
      <c r="Z688" s="9"/>
      <c r="AA688"/>
      <c r="AB688"/>
      <c r="AC688"/>
      <c r="AD688"/>
    </row>
    <row r="689" spans="1:30" s="11" customFormat="1" x14ac:dyDescent="0.15">
      <c r="A689" s="9"/>
      <c r="B689" s="9"/>
      <c r="C689" s="9"/>
      <c r="D689" s="9"/>
      <c r="H689" s="2"/>
      <c r="K689" s="23"/>
      <c r="L689" s="23"/>
      <c r="M689" s="1"/>
      <c r="P689" s="7"/>
      <c r="Q689" s="7"/>
      <c r="R689" s="7"/>
      <c r="S689" s="7"/>
      <c r="T689" s="14"/>
      <c r="U689" s="45"/>
      <c r="V689" s="14"/>
      <c r="W689" s="9"/>
      <c r="X689" s="9"/>
      <c r="Y689" s="9"/>
      <c r="Z689" s="9"/>
      <c r="AA689"/>
      <c r="AB689"/>
      <c r="AC689"/>
      <c r="AD689"/>
    </row>
    <row r="690" spans="1:30" s="11" customFormat="1" x14ac:dyDescent="0.15">
      <c r="A690" s="9"/>
      <c r="B690" s="9"/>
      <c r="C690" s="9"/>
      <c r="D690" s="9"/>
      <c r="H690" s="2"/>
      <c r="K690" s="23"/>
      <c r="L690" s="23"/>
      <c r="M690" s="1"/>
      <c r="P690" s="7"/>
      <c r="Q690" s="7"/>
      <c r="R690" s="7"/>
      <c r="S690" s="7"/>
      <c r="T690" s="14"/>
      <c r="U690" s="45"/>
      <c r="V690" s="14"/>
      <c r="W690" s="9"/>
      <c r="X690" s="9"/>
      <c r="Y690" s="9"/>
      <c r="Z690" s="9"/>
      <c r="AA690"/>
      <c r="AB690"/>
      <c r="AC690"/>
      <c r="AD690"/>
    </row>
    <row r="691" spans="1:30" s="11" customFormat="1" x14ac:dyDescent="0.15">
      <c r="A691" s="9"/>
      <c r="B691" s="9"/>
      <c r="C691" s="9"/>
      <c r="D691" s="9"/>
      <c r="H691" s="2"/>
      <c r="K691" s="23"/>
      <c r="L691" s="23"/>
      <c r="M691" s="1"/>
      <c r="P691" s="7"/>
      <c r="Q691" s="7"/>
      <c r="R691" s="7"/>
      <c r="S691" s="7"/>
      <c r="T691" s="14"/>
      <c r="U691" s="45"/>
      <c r="V691" s="14"/>
      <c r="W691" s="9"/>
      <c r="X691" s="9"/>
      <c r="Y691" s="9"/>
      <c r="Z691" s="9"/>
      <c r="AA691"/>
      <c r="AB691"/>
      <c r="AC691"/>
      <c r="AD691"/>
    </row>
    <row r="692" spans="1:30" s="11" customFormat="1" x14ac:dyDescent="0.15">
      <c r="A692" s="9"/>
      <c r="B692" s="9"/>
      <c r="C692" s="9"/>
      <c r="D692" s="9"/>
      <c r="H692" s="2"/>
      <c r="K692" s="23"/>
      <c r="L692" s="23"/>
      <c r="M692" s="1"/>
      <c r="P692" s="7"/>
      <c r="Q692" s="7"/>
      <c r="R692" s="7"/>
      <c r="S692" s="7"/>
      <c r="T692" s="14"/>
      <c r="U692" s="45"/>
      <c r="V692" s="14"/>
      <c r="W692" s="9"/>
      <c r="X692" s="9"/>
      <c r="Y692" s="9"/>
      <c r="Z692" s="9"/>
      <c r="AA692"/>
      <c r="AB692"/>
      <c r="AC692"/>
      <c r="AD692"/>
    </row>
    <row r="693" spans="1:30" s="11" customFormat="1" x14ac:dyDescent="0.15">
      <c r="A693" s="9"/>
      <c r="B693" s="9"/>
      <c r="C693" s="9"/>
      <c r="D693" s="9"/>
      <c r="H693" s="2"/>
      <c r="K693" s="23"/>
      <c r="L693" s="23"/>
      <c r="M693" s="1"/>
      <c r="P693" s="7"/>
      <c r="Q693" s="7"/>
      <c r="R693" s="7"/>
      <c r="S693" s="7"/>
      <c r="T693" s="14"/>
      <c r="U693" s="45"/>
      <c r="V693" s="14"/>
      <c r="W693" s="9"/>
      <c r="X693" s="9"/>
      <c r="Y693" s="9"/>
      <c r="Z693" s="9"/>
      <c r="AA693"/>
      <c r="AB693"/>
      <c r="AC693"/>
      <c r="AD693"/>
    </row>
    <row r="694" spans="1:30" s="11" customFormat="1" x14ac:dyDescent="0.15">
      <c r="A694" s="9"/>
      <c r="B694" s="9"/>
      <c r="C694" s="9"/>
      <c r="D694" s="9"/>
      <c r="H694" s="2"/>
      <c r="K694" s="23"/>
      <c r="L694" s="23"/>
      <c r="M694" s="1"/>
      <c r="P694" s="7"/>
      <c r="Q694" s="7"/>
      <c r="R694" s="7"/>
      <c r="S694" s="7"/>
      <c r="T694" s="14"/>
      <c r="U694" s="45"/>
      <c r="V694" s="14"/>
      <c r="W694" s="9"/>
      <c r="X694" s="9"/>
      <c r="Y694" s="9"/>
      <c r="Z694" s="9"/>
      <c r="AA694"/>
      <c r="AB694"/>
      <c r="AC694"/>
      <c r="AD694"/>
    </row>
    <row r="695" spans="1:30" s="11" customFormat="1" x14ac:dyDescent="0.15">
      <c r="A695" s="9"/>
      <c r="B695" s="9"/>
      <c r="C695" s="9"/>
      <c r="D695" s="9"/>
      <c r="H695" s="2"/>
      <c r="K695" s="23"/>
      <c r="L695" s="23"/>
      <c r="M695" s="1"/>
      <c r="P695" s="7"/>
      <c r="Q695" s="7"/>
      <c r="R695" s="7"/>
      <c r="S695" s="7"/>
      <c r="T695" s="14"/>
      <c r="U695" s="45"/>
      <c r="V695" s="14"/>
      <c r="W695" s="9"/>
      <c r="X695" s="9"/>
      <c r="Y695" s="9"/>
      <c r="Z695" s="9"/>
      <c r="AA695"/>
      <c r="AB695"/>
      <c r="AC695"/>
      <c r="AD695"/>
    </row>
    <row r="696" spans="1:30" s="11" customFormat="1" x14ac:dyDescent="0.15">
      <c r="A696" s="9"/>
      <c r="B696" s="9"/>
      <c r="C696" s="9"/>
      <c r="D696" s="9"/>
      <c r="H696" s="2"/>
      <c r="K696" s="23"/>
      <c r="L696" s="23"/>
      <c r="M696" s="1"/>
      <c r="P696" s="7"/>
      <c r="Q696" s="7"/>
      <c r="R696" s="7"/>
      <c r="S696" s="7"/>
      <c r="T696" s="14"/>
      <c r="U696" s="45"/>
      <c r="V696" s="14"/>
      <c r="W696" s="9"/>
      <c r="X696" s="9"/>
      <c r="Y696" s="9"/>
      <c r="Z696" s="9"/>
      <c r="AA696"/>
      <c r="AB696"/>
      <c r="AC696"/>
      <c r="AD696"/>
    </row>
    <row r="697" spans="1:30" s="11" customFormat="1" x14ac:dyDescent="0.15">
      <c r="A697" s="9"/>
      <c r="B697" s="9"/>
      <c r="C697" s="9"/>
      <c r="D697" s="9"/>
      <c r="H697" s="2"/>
      <c r="K697" s="23"/>
      <c r="L697" s="23"/>
      <c r="M697" s="1"/>
      <c r="P697" s="7"/>
      <c r="Q697" s="7"/>
      <c r="R697" s="7"/>
      <c r="S697" s="7"/>
      <c r="T697" s="14"/>
      <c r="U697" s="45"/>
      <c r="V697" s="14"/>
      <c r="W697" s="9"/>
      <c r="X697" s="9"/>
      <c r="Y697" s="9"/>
      <c r="Z697" s="9"/>
      <c r="AA697"/>
      <c r="AB697"/>
      <c r="AC697"/>
      <c r="AD697"/>
    </row>
    <row r="698" spans="1:30" s="11" customFormat="1" x14ac:dyDescent="0.15">
      <c r="A698" s="9"/>
      <c r="B698" s="9"/>
      <c r="C698" s="9"/>
      <c r="D698" s="9"/>
      <c r="H698" s="2"/>
      <c r="K698" s="23"/>
      <c r="L698" s="23"/>
      <c r="M698" s="1"/>
      <c r="P698" s="7"/>
      <c r="Q698" s="7"/>
      <c r="R698" s="7"/>
      <c r="S698" s="7"/>
      <c r="T698" s="14"/>
      <c r="U698" s="45"/>
      <c r="V698" s="14"/>
      <c r="W698" s="9"/>
      <c r="X698" s="9"/>
      <c r="Y698" s="9"/>
      <c r="Z698" s="9"/>
      <c r="AA698"/>
      <c r="AB698"/>
      <c r="AC698"/>
      <c r="AD698"/>
    </row>
    <row r="699" spans="1:30" s="11" customFormat="1" x14ac:dyDescent="0.15">
      <c r="A699" s="9"/>
      <c r="B699" s="9"/>
      <c r="C699" s="9"/>
      <c r="D699" s="9"/>
      <c r="H699" s="2"/>
      <c r="K699" s="23"/>
      <c r="L699" s="23"/>
      <c r="M699" s="1"/>
      <c r="P699" s="7"/>
      <c r="Q699" s="7"/>
      <c r="R699" s="7"/>
      <c r="S699" s="7"/>
      <c r="T699" s="14"/>
      <c r="U699" s="45"/>
      <c r="V699" s="14"/>
      <c r="W699" s="9"/>
      <c r="X699" s="9"/>
      <c r="Y699" s="9"/>
      <c r="Z699" s="9"/>
      <c r="AA699"/>
      <c r="AB699"/>
      <c r="AC699"/>
      <c r="AD699"/>
    </row>
    <row r="700" spans="1:30" s="11" customFormat="1" x14ac:dyDescent="0.15">
      <c r="A700" s="9"/>
      <c r="B700" s="9"/>
      <c r="C700" s="9"/>
      <c r="D700" s="9"/>
      <c r="H700" s="2"/>
      <c r="K700" s="23"/>
      <c r="L700" s="23"/>
      <c r="M700" s="1"/>
      <c r="P700" s="7"/>
      <c r="Q700" s="7"/>
      <c r="R700" s="7"/>
      <c r="S700" s="7"/>
      <c r="T700" s="14"/>
      <c r="U700" s="45"/>
      <c r="V700" s="14"/>
      <c r="W700" s="9"/>
      <c r="X700" s="9"/>
      <c r="Y700" s="9"/>
      <c r="Z700" s="9"/>
      <c r="AA700"/>
      <c r="AB700"/>
      <c r="AC700"/>
      <c r="AD700"/>
    </row>
    <row r="701" spans="1:30" s="11" customFormat="1" x14ac:dyDescent="0.15">
      <c r="A701" s="9"/>
      <c r="B701" s="9"/>
      <c r="C701" s="9"/>
      <c r="D701" s="9"/>
      <c r="H701" s="2"/>
      <c r="K701" s="23"/>
      <c r="L701" s="23"/>
      <c r="M701" s="1"/>
      <c r="P701" s="7"/>
      <c r="Q701" s="7"/>
      <c r="R701" s="7"/>
      <c r="S701" s="7"/>
      <c r="T701" s="14"/>
      <c r="U701" s="45"/>
      <c r="V701" s="14"/>
      <c r="W701" s="9"/>
      <c r="X701" s="9"/>
      <c r="Y701" s="9"/>
      <c r="Z701" s="9"/>
      <c r="AA701"/>
      <c r="AB701"/>
      <c r="AC701"/>
      <c r="AD701"/>
    </row>
    <row r="702" spans="1:30" s="11" customFormat="1" x14ac:dyDescent="0.15">
      <c r="A702" s="9"/>
      <c r="B702" s="9"/>
      <c r="C702" s="9"/>
      <c r="D702" s="9"/>
      <c r="H702" s="2"/>
      <c r="K702" s="23"/>
      <c r="L702" s="23"/>
      <c r="M702" s="1"/>
      <c r="P702" s="7"/>
      <c r="Q702" s="7"/>
      <c r="R702" s="7"/>
      <c r="S702" s="7"/>
      <c r="T702" s="14"/>
      <c r="U702" s="45"/>
      <c r="V702" s="14"/>
      <c r="W702" s="9"/>
      <c r="X702" s="9"/>
      <c r="Y702" s="9"/>
      <c r="Z702" s="9"/>
      <c r="AA702"/>
      <c r="AB702"/>
      <c r="AC702"/>
      <c r="AD702"/>
    </row>
    <row r="703" spans="1:30" s="11" customFormat="1" x14ac:dyDescent="0.15">
      <c r="A703" s="9"/>
      <c r="B703" s="9"/>
      <c r="C703" s="9"/>
      <c r="D703" s="9"/>
      <c r="H703" s="2"/>
      <c r="K703" s="23"/>
      <c r="L703" s="23"/>
      <c r="M703" s="1"/>
      <c r="P703" s="7"/>
      <c r="Q703" s="7"/>
      <c r="R703" s="7"/>
      <c r="S703" s="7"/>
      <c r="T703" s="14"/>
      <c r="U703" s="45"/>
      <c r="V703" s="14"/>
      <c r="W703" s="9"/>
      <c r="X703" s="9"/>
      <c r="Y703" s="9"/>
      <c r="Z703" s="9"/>
      <c r="AA703"/>
      <c r="AB703"/>
      <c r="AC703"/>
      <c r="AD703"/>
    </row>
    <row r="704" spans="1:30" s="11" customFormat="1" x14ac:dyDescent="0.15">
      <c r="A704" s="9"/>
      <c r="B704" s="9"/>
      <c r="C704" s="9"/>
      <c r="D704" s="9"/>
      <c r="H704" s="2"/>
      <c r="K704" s="23"/>
      <c r="L704" s="23"/>
      <c r="M704" s="1"/>
      <c r="P704" s="7"/>
      <c r="Q704" s="7"/>
      <c r="R704" s="7"/>
      <c r="S704" s="7"/>
      <c r="T704" s="14"/>
      <c r="U704" s="45"/>
      <c r="V704" s="14"/>
      <c r="W704" s="9"/>
      <c r="X704" s="9"/>
      <c r="Y704" s="9"/>
      <c r="Z704" s="9"/>
      <c r="AA704"/>
      <c r="AB704"/>
      <c r="AC704"/>
      <c r="AD704"/>
    </row>
    <row r="705" spans="1:30" s="11" customFormat="1" x14ac:dyDescent="0.15">
      <c r="A705" s="9"/>
      <c r="B705" s="9"/>
      <c r="C705" s="9"/>
      <c r="D705" s="9"/>
      <c r="H705" s="2"/>
      <c r="K705" s="23"/>
      <c r="L705" s="23"/>
      <c r="M705" s="1"/>
      <c r="P705" s="7"/>
      <c r="Q705" s="7"/>
      <c r="R705" s="7"/>
      <c r="S705" s="7"/>
      <c r="T705" s="14"/>
      <c r="U705" s="45"/>
      <c r="V705" s="14"/>
      <c r="W705" s="9"/>
      <c r="X705" s="9"/>
      <c r="Y705" s="9"/>
      <c r="Z705" s="9"/>
      <c r="AA705"/>
      <c r="AB705"/>
      <c r="AC705"/>
      <c r="AD705"/>
    </row>
    <row r="706" spans="1:30" s="11" customFormat="1" x14ac:dyDescent="0.15">
      <c r="A706" s="9"/>
      <c r="B706" s="9"/>
      <c r="C706" s="9"/>
      <c r="D706" s="9"/>
      <c r="H706" s="2"/>
      <c r="K706" s="23"/>
      <c r="L706" s="23"/>
      <c r="M706" s="1"/>
      <c r="P706" s="7"/>
      <c r="Q706" s="7"/>
      <c r="R706" s="7"/>
      <c r="S706" s="7"/>
      <c r="T706" s="14"/>
      <c r="U706" s="45"/>
      <c r="V706" s="14"/>
      <c r="W706" s="9"/>
      <c r="X706" s="9"/>
      <c r="Y706" s="9"/>
      <c r="Z706" s="9"/>
      <c r="AA706"/>
      <c r="AB706"/>
      <c r="AC706"/>
      <c r="AD706"/>
    </row>
    <row r="707" spans="1:30" s="11" customFormat="1" x14ac:dyDescent="0.15">
      <c r="A707" s="9"/>
      <c r="B707" s="9"/>
      <c r="C707" s="9"/>
      <c r="D707" s="9"/>
      <c r="H707" s="2"/>
      <c r="K707" s="23"/>
      <c r="L707" s="23"/>
      <c r="M707" s="1"/>
      <c r="P707" s="7"/>
      <c r="Q707" s="7"/>
      <c r="R707" s="7"/>
      <c r="S707" s="7"/>
      <c r="T707" s="14"/>
      <c r="U707" s="45"/>
      <c r="V707" s="14"/>
      <c r="W707" s="9"/>
      <c r="X707" s="9"/>
      <c r="Y707" s="9"/>
      <c r="Z707" s="9"/>
      <c r="AA707"/>
      <c r="AB707"/>
      <c r="AC707"/>
      <c r="AD707"/>
    </row>
    <row r="708" spans="1:30" s="11" customFormat="1" x14ac:dyDescent="0.15">
      <c r="A708" s="9"/>
      <c r="B708" s="9"/>
      <c r="C708" s="9"/>
      <c r="D708" s="9"/>
      <c r="H708" s="2"/>
      <c r="K708" s="23"/>
      <c r="L708" s="23"/>
      <c r="M708" s="1"/>
      <c r="P708" s="7"/>
      <c r="Q708" s="7"/>
      <c r="R708" s="7"/>
      <c r="S708" s="7"/>
      <c r="T708" s="14"/>
      <c r="U708" s="45"/>
      <c r="V708" s="14"/>
      <c r="W708" s="9"/>
      <c r="X708" s="9"/>
      <c r="Y708" s="9"/>
      <c r="Z708" s="9"/>
      <c r="AA708"/>
      <c r="AB708"/>
      <c r="AC708"/>
      <c r="AD708"/>
    </row>
    <row r="709" spans="1:30" s="11" customFormat="1" x14ac:dyDescent="0.15">
      <c r="A709" s="9"/>
      <c r="B709" s="9"/>
      <c r="C709" s="9"/>
      <c r="D709" s="9"/>
      <c r="H709" s="2"/>
      <c r="K709" s="23"/>
      <c r="L709" s="23"/>
      <c r="M709" s="1"/>
      <c r="P709" s="7"/>
      <c r="Q709" s="7"/>
      <c r="R709" s="7"/>
      <c r="S709" s="7"/>
      <c r="T709" s="14"/>
      <c r="U709" s="45"/>
      <c r="V709" s="14"/>
      <c r="W709" s="9"/>
      <c r="X709" s="9"/>
      <c r="Y709" s="9"/>
      <c r="Z709" s="9"/>
      <c r="AA709"/>
      <c r="AB709"/>
      <c r="AC709"/>
      <c r="AD709"/>
    </row>
    <row r="710" spans="1:30" s="11" customFormat="1" x14ac:dyDescent="0.15">
      <c r="A710" s="9"/>
      <c r="B710" s="9"/>
      <c r="C710" s="9"/>
      <c r="D710" s="9"/>
      <c r="H710" s="2"/>
      <c r="K710" s="23"/>
      <c r="L710" s="23"/>
      <c r="M710" s="1"/>
      <c r="P710" s="7"/>
      <c r="Q710" s="7"/>
      <c r="R710" s="7"/>
      <c r="S710" s="7"/>
      <c r="T710" s="14"/>
      <c r="U710" s="45"/>
      <c r="V710" s="14"/>
      <c r="W710" s="9"/>
      <c r="X710" s="9"/>
      <c r="Y710" s="9"/>
      <c r="Z710" s="9"/>
      <c r="AA710"/>
      <c r="AB710"/>
      <c r="AC710"/>
      <c r="AD710"/>
    </row>
    <row r="711" spans="1:30" s="11" customFormat="1" x14ac:dyDescent="0.15">
      <c r="A711" s="9"/>
      <c r="B711" s="9"/>
      <c r="C711" s="9"/>
      <c r="D711" s="9"/>
      <c r="H711" s="2"/>
      <c r="K711" s="23"/>
      <c r="L711" s="23"/>
      <c r="M711" s="1"/>
      <c r="P711" s="7"/>
      <c r="Q711" s="7"/>
      <c r="R711" s="7"/>
      <c r="S711" s="7"/>
      <c r="T711" s="14"/>
      <c r="U711" s="45"/>
      <c r="V711" s="14"/>
      <c r="W711" s="9"/>
      <c r="X711" s="9"/>
      <c r="Y711" s="9"/>
      <c r="Z711" s="9"/>
      <c r="AA711"/>
      <c r="AB711"/>
      <c r="AC711"/>
      <c r="AD711"/>
    </row>
    <row r="712" spans="1:30" s="11" customFormat="1" x14ac:dyDescent="0.15">
      <c r="A712" s="9"/>
      <c r="B712" s="9"/>
      <c r="C712" s="9"/>
      <c r="D712" s="9"/>
      <c r="H712" s="2"/>
      <c r="K712" s="23"/>
      <c r="L712" s="23"/>
      <c r="M712" s="1"/>
      <c r="P712" s="7"/>
      <c r="Q712" s="7"/>
      <c r="R712" s="7"/>
      <c r="S712" s="7"/>
      <c r="T712" s="14"/>
      <c r="U712" s="45"/>
      <c r="V712" s="14"/>
      <c r="W712" s="9"/>
      <c r="X712" s="9"/>
      <c r="Y712" s="9"/>
      <c r="Z712" s="9"/>
      <c r="AA712"/>
      <c r="AB712"/>
      <c r="AC712"/>
      <c r="AD712"/>
    </row>
    <row r="713" spans="1:30" s="11" customFormat="1" x14ac:dyDescent="0.15">
      <c r="A713" s="9"/>
      <c r="B713" s="9"/>
      <c r="C713" s="9"/>
      <c r="D713" s="9"/>
      <c r="H713" s="2"/>
      <c r="K713" s="23"/>
      <c r="L713" s="23"/>
      <c r="M713" s="1"/>
      <c r="P713" s="7"/>
      <c r="Q713" s="7"/>
      <c r="R713" s="7"/>
      <c r="S713" s="7"/>
      <c r="T713" s="14"/>
      <c r="U713" s="45"/>
      <c r="V713" s="14"/>
      <c r="W713" s="9"/>
      <c r="X713" s="9"/>
      <c r="Y713" s="9"/>
      <c r="Z713" s="9"/>
      <c r="AA713"/>
      <c r="AB713"/>
      <c r="AC713"/>
      <c r="AD713"/>
    </row>
    <row r="714" spans="1:30" s="11" customFormat="1" x14ac:dyDescent="0.15">
      <c r="A714" s="9"/>
      <c r="B714" s="9"/>
      <c r="C714" s="9"/>
      <c r="D714" s="9"/>
      <c r="H714" s="2"/>
      <c r="K714" s="23"/>
      <c r="L714" s="23"/>
      <c r="M714" s="1"/>
      <c r="P714" s="7"/>
      <c r="Q714" s="7"/>
      <c r="R714" s="7"/>
      <c r="S714" s="7"/>
      <c r="T714" s="14"/>
      <c r="U714" s="45"/>
      <c r="V714" s="14"/>
      <c r="W714" s="9"/>
      <c r="X714" s="9"/>
      <c r="Y714" s="9"/>
      <c r="Z714" s="9"/>
      <c r="AA714"/>
      <c r="AB714"/>
      <c r="AC714"/>
      <c r="AD714"/>
    </row>
    <row r="715" spans="1:30" s="11" customFormat="1" x14ac:dyDescent="0.15">
      <c r="A715" s="9"/>
      <c r="B715" s="9"/>
      <c r="C715" s="9"/>
      <c r="D715" s="9"/>
      <c r="H715" s="2"/>
      <c r="K715" s="23"/>
      <c r="L715" s="23"/>
      <c r="M715" s="1"/>
      <c r="P715" s="7"/>
      <c r="Q715" s="7"/>
      <c r="R715" s="7"/>
      <c r="S715" s="7"/>
      <c r="T715" s="14"/>
      <c r="U715" s="45"/>
      <c r="V715" s="14"/>
      <c r="W715" s="9"/>
      <c r="X715" s="9"/>
      <c r="Y715" s="9"/>
      <c r="Z715" s="9"/>
      <c r="AA715"/>
      <c r="AB715"/>
      <c r="AC715"/>
      <c r="AD715"/>
    </row>
    <row r="716" spans="1:30" s="11" customFormat="1" x14ac:dyDescent="0.15">
      <c r="A716" s="9"/>
      <c r="B716" s="9"/>
      <c r="C716" s="9"/>
      <c r="D716" s="9"/>
      <c r="H716" s="2"/>
      <c r="K716" s="23"/>
      <c r="L716" s="23"/>
      <c r="M716" s="1"/>
      <c r="P716" s="7"/>
      <c r="Q716" s="7"/>
      <c r="R716" s="7"/>
      <c r="S716" s="7"/>
      <c r="T716" s="14"/>
      <c r="U716" s="45"/>
      <c r="V716" s="14"/>
      <c r="W716" s="9"/>
      <c r="X716" s="9"/>
      <c r="Y716" s="9"/>
      <c r="Z716" s="9"/>
      <c r="AA716"/>
      <c r="AB716"/>
      <c r="AC716"/>
      <c r="AD716"/>
    </row>
    <row r="717" spans="1:30" s="11" customFormat="1" x14ac:dyDescent="0.15">
      <c r="A717" s="9"/>
      <c r="B717" s="9"/>
      <c r="C717" s="9"/>
      <c r="D717" s="9"/>
      <c r="H717" s="2"/>
      <c r="K717" s="23"/>
      <c r="L717" s="23"/>
      <c r="M717" s="1"/>
      <c r="P717" s="7"/>
      <c r="Q717" s="7"/>
      <c r="R717" s="7"/>
      <c r="S717" s="7"/>
      <c r="T717" s="14"/>
      <c r="U717" s="45"/>
      <c r="V717" s="14"/>
      <c r="W717" s="9"/>
      <c r="X717" s="9"/>
      <c r="Y717" s="9"/>
      <c r="Z717" s="9"/>
      <c r="AA717"/>
      <c r="AB717"/>
      <c r="AC717"/>
      <c r="AD717"/>
    </row>
    <row r="718" spans="1:30" s="11" customFormat="1" x14ac:dyDescent="0.15">
      <c r="A718" s="9"/>
      <c r="B718" s="9"/>
      <c r="C718" s="9"/>
      <c r="D718" s="9"/>
      <c r="H718" s="2"/>
      <c r="K718" s="23"/>
      <c r="L718" s="23"/>
      <c r="M718" s="1"/>
      <c r="P718" s="7"/>
      <c r="Q718" s="7"/>
      <c r="R718" s="7"/>
      <c r="S718" s="7"/>
      <c r="T718" s="14"/>
      <c r="U718" s="45"/>
      <c r="V718" s="14"/>
      <c r="W718" s="9"/>
      <c r="X718" s="9"/>
      <c r="Y718" s="9"/>
      <c r="Z718" s="9"/>
      <c r="AA718"/>
      <c r="AB718"/>
      <c r="AC718"/>
      <c r="AD718"/>
    </row>
    <row r="719" spans="1:30" s="11" customFormat="1" x14ac:dyDescent="0.15">
      <c r="A719" s="9"/>
      <c r="B719" s="9"/>
      <c r="C719" s="9"/>
      <c r="D719" s="9"/>
      <c r="H719" s="2"/>
      <c r="K719" s="23"/>
      <c r="L719" s="23"/>
      <c r="M719" s="1"/>
      <c r="P719" s="7"/>
      <c r="Q719" s="7"/>
      <c r="R719" s="7"/>
      <c r="S719" s="7"/>
      <c r="T719" s="14"/>
      <c r="U719" s="45"/>
      <c r="V719" s="14"/>
      <c r="W719" s="9"/>
      <c r="X719" s="9"/>
      <c r="Y719" s="9"/>
      <c r="Z719" s="9"/>
      <c r="AA719"/>
      <c r="AB719"/>
      <c r="AC719"/>
      <c r="AD719"/>
    </row>
    <row r="720" spans="1:30" s="11" customFormat="1" x14ac:dyDescent="0.15">
      <c r="A720" s="9"/>
      <c r="B720" s="9"/>
      <c r="C720" s="9"/>
      <c r="D720" s="9"/>
      <c r="H720" s="2"/>
      <c r="K720" s="23"/>
      <c r="L720" s="23"/>
      <c r="M720" s="1"/>
      <c r="P720" s="7"/>
      <c r="Q720" s="7"/>
      <c r="R720" s="7"/>
      <c r="S720" s="7"/>
      <c r="T720" s="14"/>
      <c r="U720" s="45"/>
      <c r="V720" s="14"/>
      <c r="W720" s="9"/>
      <c r="X720" s="9"/>
      <c r="Y720" s="9"/>
      <c r="Z720" s="9"/>
      <c r="AA720"/>
      <c r="AB720"/>
      <c r="AC720"/>
      <c r="AD720"/>
    </row>
    <row r="721" spans="1:30" s="11" customFormat="1" x14ac:dyDescent="0.15">
      <c r="A721" s="9"/>
      <c r="B721" s="9"/>
      <c r="C721" s="9"/>
      <c r="D721" s="9"/>
      <c r="H721" s="2"/>
      <c r="K721" s="23"/>
      <c r="L721" s="23"/>
      <c r="M721" s="1"/>
      <c r="P721" s="7"/>
      <c r="Q721" s="7"/>
      <c r="R721" s="7"/>
      <c r="S721" s="7"/>
      <c r="T721" s="14"/>
      <c r="U721" s="45"/>
      <c r="V721" s="14"/>
      <c r="W721" s="9"/>
      <c r="X721" s="9"/>
      <c r="Y721" s="9"/>
      <c r="Z721" s="9"/>
      <c r="AA721"/>
      <c r="AB721"/>
      <c r="AC721"/>
      <c r="AD721"/>
    </row>
    <row r="722" spans="1:30" s="11" customFormat="1" x14ac:dyDescent="0.15">
      <c r="A722" s="9"/>
      <c r="B722" s="9"/>
      <c r="C722" s="9"/>
      <c r="D722" s="9"/>
      <c r="H722" s="2"/>
      <c r="K722" s="23"/>
      <c r="L722" s="23"/>
      <c r="M722" s="1"/>
      <c r="P722" s="7"/>
      <c r="Q722" s="7"/>
      <c r="R722" s="7"/>
      <c r="S722" s="7"/>
      <c r="T722" s="14"/>
      <c r="U722" s="45"/>
      <c r="V722" s="14"/>
      <c r="W722" s="9"/>
      <c r="X722" s="9"/>
      <c r="Y722" s="9"/>
      <c r="Z722" s="9"/>
      <c r="AA722"/>
      <c r="AB722"/>
      <c r="AC722"/>
      <c r="AD722"/>
    </row>
    <row r="723" spans="1:30" s="11" customFormat="1" x14ac:dyDescent="0.15">
      <c r="A723" s="9"/>
      <c r="B723" s="9"/>
      <c r="C723" s="9"/>
      <c r="D723" s="9"/>
      <c r="H723" s="2"/>
      <c r="K723" s="23"/>
      <c r="L723" s="23"/>
      <c r="M723" s="1"/>
      <c r="P723" s="7"/>
      <c r="Q723" s="7"/>
      <c r="R723" s="7"/>
      <c r="S723" s="7"/>
      <c r="T723" s="14"/>
      <c r="U723" s="45"/>
      <c r="V723" s="14"/>
      <c r="W723" s="9"/>
      <c r="X723" s="9"/>
      <c r="Y723" s="9"/>
      <c r="Z723" s="9"/>
      <c r="AA723"/>
      <c r="AB723"/>
      <c r="AC723"/>
      <c r="AD723"/>
    </row>
    <row r="724" spans="1:30" s="11" customFormat="1" x14ac:dyDescent="0.15">
      <c r="A724" s="9"/>
      <c r="B724" s="9"/>
      <c r="C724" s="9"/>
      <c r="D724" s="9"/>
      <c r="H724" s="2"/>
      <c r="K724" s="23"/>
      <c r="L724" s="23"/>
      <c r="M724" s="1"/>
      <c r="P724" s="7"/>
      <c r="Q724" s="7"/>
      <c r="R724" s="7"/>
      <c r="S724" s="7"/>
      <c r="T724" s="14"/>
      <c r="U724" s="45"/>
      <c r="V724" s="14"/>
      <c r="W724" s="9"/>
      <c r="X724" s="9"/>
      <c r="Y724" s="9"/>
      <c r="Z724" s="9"/>
      <c r="AA724"/>
      <c r="AB724"/>
      <c r="AC724"/>
      <c r="AD724"/>
    </row>
    <row r="725" spans="1:30" s="11" customFormat="1" x14ac:dyDescent="0.15">
      <c r="A725" s="9"/>
      <c r="B725" s="9"/>
      <c r="C725" s="9"/>
      <c r="D725" s="9"/>
      <c r="H725" s="2"/>
      <c r="K725" s="23"/>
      <c r="L725" s="23"/>
      <c r="M725" s="1"/>
      <c r="P725" s="7"/>
      <c r="Q725" s="7"/>
      <c r="R725" s="7"/>
      <c r="S725" s="7"/>
      <c r="T725" s="14"/>
      <c r="U725" s="45"/>
      <c r="V725" s="14"/>
      <c r="W725" s="9"/>
      <c r="X725" s="9"/>
      <c r="Y725" s="9"/>
      <c r="Z725" s="9"/>
      <c r="AA725"/>
      <c r="AB725"/>
      <c r="AC725"/>
      <c r="AD725"/>
    </row>
    <row r="726" spans="1:30" s="11" customFormat="1" x14ac:dyDescent="0.15">
      <c r="A726" s="9"/>
      <c r="B726" s="9"/>
      <c r="C726" s="9"/>
      <c r="D726" s="9"/>
      <c r="H726" s="2"/>
      <c r="K726" s="23"/>
      <c r="L726" s="23"/>
      <c r="M726" s="1"/>
      <c r="P726" s="7"/>
      <c r="Q726" s="7"/>
      <c r="R726" s="7"/>
      <c r="S726" s="7"/>
      <c r="T726" s="14"/>
      <c r="U726" s="45"/>
      <c r="V726" s="14"/>
      <c r="W726" s="9"/>
      <c r="X726" s="9"/>
      <c r="Y726" s="9"/>
      <c r="Z726" s="9"/>
      <c r="AA726"/>
      <c r="AB726"/>
      <c r="AC726"/>
      <c r="AD726"/>
    </row>
    <row r="727" spans="1:30" s="11" customFormat="1" x14ac:dyDescent="0.15">
      <c r="A727" s="9"/>
      <c r="B727" s="9"/>
      <c r="C727" s="9"/>
      <c r="D727" s="9"/>
      <c r="H727" s="2"/>
      <c r="K727" s="23"/>
      <c r="L727" s="23"/>
      <c r="M727" s="1"/>
      <c r="P727" s="7"/>
      <c r="Q727" s="7"/>
      <c r="R727" s="7"/>
      <c r="S727" s="7"/>
      <c r="T727" s="14"/>
      <c r="U727" s="45"/>
      <c r="V727" s="14"/>
      <c r="W727" s="9"/>
      <c r="X727" s="9"/>
      <c r="Y727" s="9"/>
      <c r="Z727" s="9"/>
      <c r="AA727"/>
      <c r="AB727"/>
      <c r="AC727"/>
      <c r="AD727"/>
    </row>
    <row r="728" spans="1:30" s="11" customFormat="1" x14ac:dyDescent="0.15">
      <c r="A728" s="9"/>
      <c r="B728" s="9"/>
      <c r="C728" s="9"/>
      <c r="D728" s="9"/>
      <c r="H728" s="2"/>
      <c r="K728" s="23"/>
      <c r="L728" s="23"/>
      <c r="M728" s="1"/>
      <c r="P728" s="7"/>
      <c r="Q728" s="7"/>
      <c r="R728" s="7"/>
      <c r="S728" s="7"/>
      <c r="T728" s="14"/>
      <c r="U728" s="45"/>
      <c r="V728" s="14"/>
      <c r="W728" s="9"/>
      <c r="X728" s="9"/>
      <c r="Y728" s="9"/>
      <c r="Z728" s="9"/>
      <c r="AA728"/>
      <c r="AB728"/>
      <c r="AC728"/>
      <c r="AD728"/>
    </row>
    <row r="729" spans="1:30" s="11" customFormat="1" x14ac:dyDescent="0.15">
      <c r="A729" s="9"/>
      <c r="B729" s="9"/>
      <c r="C729" s="9"/>
      <c r="D729" s="9"/>
      <c r="H729" s="2"/>
      <c r="K729" s="23"/>
      <c r="L729" s="23"/>
      <c r="M729" s="1"/>
      <c r="P729" s="7"/>
      <c r="Q729" s="7"/>
      <c r="R729" s="7"/>
      <c r="S729" s="7"/>
      <c r="T729" s="14"/>
      <c r="U729" s="45"/>
      <c r="V729" s="14"/>
      <c r="W729" s="9"/>
      <c r="X729" s="9"/>
      <c r="Y729" s="9"/>
      <c r="Z729" s="9"/>
      <c r="AA729"/>
      <c r="AB729"/>
      <c r="AC729"/>
      <c r="AD729"/>
    </row>
    <row r="730" spans="1:30" s="11" customFormat="1" x14ac:dyDescent="0.15">
      <c r="A730" s="9"/>
      <c r="B730" s="9"/>
      <c r="C730" s="9"/>
      <c r="D730" s="9"/>
      <c r="H730" s="2"/>
      <c r="K730" s="23"/>
      <c r="L730" s="23"/>
      <c r="M730" s="1"/>
      <c r="P730" s="7"/>
      <c r="Q730" s="7"/>
      <c r="R730" s="7"/>
      <c r="S730" s="7"/>
      <c r="T730" s="14"/>
      <c r="U730" s="45"/>
      <c r="V730" s="14"/>
      <c r="W730" s="9"/>
      <c r="X730" s="9"/>
      <c r="Y730" s="9"/>
      <c r="Z730" s="9"/>
      <c r="AA730"/>
      <c r="AB730"/>
      <c r="AC730"/>
      <c r="AD730"/>
    </row>
    <row r="731" spans="1:30" s="11" customFormat="1" x14ac:dyDescent="0.15">
      <c r="A731" s="9"/>
      <c r="B731" s="9"/>
      <c r="C731" s="9"/>
      <c r="D731" s="9"/>
      <c r="H731" s="2"/>
      <c r="K731" s="23"/>
      <c r="L731" s="23"/>
      <c r="M731" s="1"/>
      <c r="P731" s="7"/>
      <c r="Q731" s="7"/>
      <c r="R731" s="7"/>
      <c r="S731" s="7"/>
      <c r="T731" s="14"/>
      <c r="U731" s="45"/>
      <c r="V731" s="14"/>
      <c r="W731" s="9"/>
      <c r="X731" s="9"/>
      <c r="Y731" s="9"/>
      <c r="Z731" s="9"/>
      <c r="AA731"/>
      <c r="AB731"/>
      <c r="AC731"/>
      <c r="AD731"/>
    </row>
    <row r="732" spans="1:30" s="11" customFormat="1" x14ac:dyDescent="0.15">
      <c r="A732" s="9"/>
      <c r="B732" s="9"/>
      <c r="C732" s="9"/>
      <c r="D732" s="9"/>
      <c r="H732" s="2"/>
      <c r="K732" s="23"/>
      <c r="L732" s="23"/>
      <c r="M732" s="1"/>
      <c r="P732" s="7"/>
      <c r="Q732" s="7"/>
      <c r="R732" s="7"/>
      <c r="S732" s="7"/>
      <c r="T732" s="14"/>
      <c r="U732" s="45"/>
      <c r="V732" s="14"/>
      <c r="W732" s="9"/>
      <c r="X732" s="9"/>
      <c r="Y732" s="9"/>
      <c r="Z732" s="9"/>
      <c r="AA732"/>
      <c r="AB732"/>
      <c r="AC732"/>
      <c r="AD732"/>
    </row>
    <row r="733" spans="1:30" s="11" customFormat="1" x14ac:dyDescent="0.15">
      <c r="A733" s="9"/>
      <c r="B733" s="9"/>
      <c r="C733" s="9"/>
      <c r="D733" s="9"/>
      <c r="H733" s="2"/>
      <c r="K733" s="23"/>
      <c r="L733" s="23"/>
      <c r="M733" s="1"/>
      <c r="P733" s="7"/>
      <c r="Q733" s="7"/>
      <c r="R733" s="7"/>
      <c r="S733" s="7"/>
      <c r="T733" s="14"/>
      <c r="U733" s="45"/>
      <c r="V733" s="14"/>
      <c r="W733" s="9"/>
      <c r="X733" s="9"/>
      <c r="Y733" s="9"/>
      <c r="Z733" s="9"/>
      <c r="AA733"/>
      <c r="AB733"/>
      <c r="AC733"/>
      <c r="AD733"/>
    </row>
    <row r="734" spans="1:30" s="11" customFormat="1" x14ac:dyDescent="0.15">
      <c r="A734" s="9"/>
      <c r="B734" s="9"/>
      <c r="C734" s="9"/>
      <c r="D734" s="9"/>
      <c r="H734" s="2"/>
      <c r="K734" s="23"/>
      <c r="L734" s="23"/>
      <c r="M734" s="1"/>
      <c r="P734" s="7"/>
      <c r="Q734" s="7"/>
      <c r="R734" s="7"/>
      <c r="S734" s="7"/>
      <c r="T734" s="14"/>
      <c r="U734" s="45"/>
      <c r="V734" s="14"/>
      <c r="W734" s="9"/>
      <c r="X734" s="9"/>
      <c r="Y734" s="9"/>
      <c r="Z734" s="9"/>
      <c r="AA734"/>
      <c r="AB734"/>
      <c r="AC734"/>
      <c r="AD734"/>
    </row>
    <row r="735" spans="1:30" s="11" customFormat="1" x14ac:dyDescent="0.15">
      <c r="A735" s="9"/>
      <c r="B735" s="9"/>
      <c r="C735" s="9"/>
      <c r="D735" s="9"/>
      <c r="H735" s="2"/>
      <c r="K735" s="23"/>
      <c r="L735" s="23"/>
      <c r="M735" s="1"/>
      <c r="P735" s="7"/>
      <c r="Q735" s="7"/>
      <c r="R735" s="7"/>
      <c r="S735" s="7"/>
      <c r="T735" s="14"/>
      <c r="U735" s="45"/>
      <c r="V735" s="14"/>
      <c r="W735" s="9"/>
      <c r="X735" s="9"/>
      <c r="Y735" s="9"/>
      <c r="Z735" s="9"/>
      <c r="AA735"/>
      <c r="AB735"/>
      <c r="AC735"/>
      <c r="AD735"/>
    </row>
    <row r="736" spans="1:30" s="11" customFormat="1" x14ac:dyDescent="0.15">
      <c r="A736" s="9"/>
      <c r="B736" s="9"/>
      <c r="C736" s="9"/>
      <c r="D736" s="9"/>
      <c r="H736" s="2"/>
      <c r="K736" s="23"/>
      <c r="L736" s="23"/>
      <c r="M736" s="1"/>
      <c r="P736" s="7"/>
      <c r="Q736" s="7"/>
      <c r="R736" s="7"/>
      <c r="S736" s="7"/>
      <c r="T736" s="14"/>
      <c r="U736" s="45"/>
      <c r="V736" s="14"/>
      <c r="W736" s="9"/>
      <c r="X736" s="9"/>
      <c r="Y736" s="9"/>
      <c r="Z736" s="9"/>
      <c r="AA736"/>
      <c r="AB736"/>
      <c r="AC736"/>
      <c r="AD736"/>
    </row>
    <row r="737" spans="1:30" s="11" customFormat="1" x14ac:dyDescent="0.15">
      <c r="A737" s="9"/>
      <c r="B737" s="9"/>
      <c r="C737" s="9"/>
      <c r="D737" s="9"/>
      <c r="H737" s="2"/>
      <c r="K737" s="23"/>
      <c r="L737" s="23"/>
      <c r="M737" s="1"/>
      <c r="P737" s="7"/>
      <c r="Q737" s="7"/>
      <c r="R737" s="7"/>
      <c r="S737" s="7"/>
      <c r="T737" s="14"/>
      <c r="U737" s="45"/>
      <c r="V737" s="14"/>
      <c r="W737" s="9"/>
      <c r="X737" s="9"/>
      <c r="Y737" s="9"/>
      <c r="Z737" s="9"/>
      <c r="AA737"/>
      <c r="AB737"/>
      <c r="AC737"/>
      <c r="AD737"/>
    </row>
    <row r="738" spans="1:30" s="11" customFormat="1" x14ac:dyDescent="0.15">
      <c r="A738" s="9"/>
      <c r="B738" s="9"/>
      <c r="C738" s="9"/>
      <c r="D738" s="9"/>
      <c r="H738" s="2"/>
      <c r="K738" s="23"/>
      <c r="L738" s="23"/>
      <c r="M738" s="1"/>
      <c r="P738" s="7"/>
      <c r="Q738" s="7"/>
      <c r="R738" s="7"/>
      <c r="S738" s="7"/>
      <c r="T738" s="14"/>
      <c r="U738" s="45"/>
      <c r="V738" s="14"/>
      <c r="W738" s="9"/>
      <c r="X738" s="9"/>
      <c r="Y738" s="9"/>
      <c r="Z738" s="9"/>
      <c r="AA738"/>
      <c r="AB738"/>
      <c r="AC738"/>
      <c r="AD738"/>
    </row>
    <row r="739" spans="1:30" s="11" customFormat="1" x14ac:dyDescent="0.15">
      <c r="A739" s="9"/>
      <c r="B739" s="9"/>
      <c r="C739" s="9"/>
      <c r="D739" s="9"/>
      <c r="H739" s="2"/>
      <c r="K739" s="23"/>
      <c r="L739" s="23"/>
      <c r="M739" s="1"/>
      <c r="P739" s="7"/>
      <c r="Q739" s="7"/>
      <c r="R739" s="7"/>
      <c r="S739" s="7"/>
      <c r="T739" s="14"/>
      <c r="U739" s="45"/>
      <c r="V739" s="14"/>
      <c r="W739" s="9"/>
      <c r="X739" s="9"/>
      <c r="Y739" s="9"/>
      <c r="Z739" s="9"/>
      <c r="AA739"/>
      <c r="AB739"/>
      <c r="AC739"/>
      <c r="AD739"/>
    </row>
    <row r="740" spans="1:30" s="11" customFormat="1" x14ac:dyDescent="0.15">
      <c r="A740" s="9"/>
      <c r="B740" s="9"/>
      <c r="C740" s="9"/>
      <c r="D740" s="9"/>
      <c r="H740" s="2"/>
      <c r="K740" s="23"/>
      <c r="L740" s="23"/>
      <c r="M740" s="1"/>
      <c r="P740" s="7"/>
      <c r="Q740" s="7"/>
      <c r="R740" s="7"/>
      <c r="S740" s="7"/>
      <c r="T740" s="14"/>
      <c r="U740" s="45"/>
      <c r="V740" s="14"/>
      <c r="W740" s="9"/>
      <c r="X740" s="9"/>
      <c r="Y740" s="9"/>
      <c r="Z740" s="9"/>
      <c r="AA740"/>
      <c r="AB740"/>
      <c r="AC740"/>
      <c r="AD740"/>
    </row>
    <row r="741" spans="1:30" s="11" customFormat="1" x14ac:dyDescent="0.15">
      <c r="A741" s="9"/>
      <c r="B741" s="9"/>
      <c r="C741" s="9"/>
      <c r="D741" s="9"/>
      <c r="H741" s="2"/>
      <c r="K741" s="23"/>
      <c r="L741" s="23"/>
      <c r="M741" s="1"/>
      <c r="P741" s="7"/>
      <c r="Q741" s="7"/>
      <c r="R741" s="7"/>
      <c r="S741" s="7"/>
      <c r="T741" s="14"/>
      <c r="U741" s="45"/>
      <c r="V741" s="14"/>
      <c r="W741" s="9"/>
      <c r="X741" s="9"/>
      <c r="Y741" s="9"/>
      <c r="Z741" s="9"/>
      <c r="AA741"/>
      <c r="AB741"/>
      <c r="AC741"/>
      <c r="AD741"/>
    </row>
    <row r="742" spans="1:30" s="11" customFormat="1" x14ac:dyDescent="0.15">
      <c r="A742" s="9"/>
      <c r="B742" s="9"/>
      <c r="C742" s="9"/>
      <c r="D742" s="9"/>
      <c r="H742" s="2"/>
      <c r="K742" s="23"/>
      <c r="L742" s="23"/>
      <c r="M742" s="1"/>
      <c r="P742" s="7"/>
      <c r="Q742" s="7"/>
      <c r="R742" s="7"/>
      <c r="S742" s="7"/>
      <c r="T742" s="14"/>
      <c r="U742" s="45"/>
      <c r="V742" s="14"/>
      <c r="W742" s="9"/>
      <c r="X742" s="9"/>
      <c r="Y742" s="9"/>
      <c r="Z742" s="9"/>
      <c r="AA742"/>
      <c r="AB742"/>
      <c r="AC742"/>
      <c r="AD742"/>
    </row>
    <row r="743" spans="1:30" s="11" customFormat="1" x14ac:dyDescent="0.15">
      <c r="A743" s="9"/>
      <c r="B743" s="9"/>
      <c r="C743" s="9"/>
      <c r="D743" s="9"/>
      <c r="H743" s="2"/>
      <c r="K743" s="23"/>
      <c r="L743" s="23"/>
      <c r="M743" s="1"/>
      <c r="P743" s="7"/>
      <c r="Q743" s="7"/>
      <c r="R743" s="7"/>
      <c r="S743" s="7"/>
      <c r="T743" s="14"/>
      <c r="U743" s="45"/>
      <c r="V743" s="14"/>
      <c r="W743" s="9"/>
      <c r="X743" s="9"/>
      <c r="Y743" s="9"/>
      <c r="Z743" s="9"/>
      <c r="AA743"/>
      <c r="AB743"/>
      <c r="AC743"/>
      <c r="AD743"/>
    </row>
    <row r="744" spans="1:30" s="11" customFormat="1" x14ac:dyDescent="0.15">
      <c r="A744" s="9"/>
      <c r="B744" s="9"/>
      <c r="C744" s="9"/>
      <c r="D744" s="9"/>
      <c r="H744" s="2"/>
      <c r="K744" s="23"/>
      <c r="L744" s="23"/>
      <c r="M744" s="1"/>
      <c r="P744" s="7"/>
      <c r="Q744" s="7"/>
      <c r="R744" s="7"/>
      <c r="S744" s="7"/>
      <c r="T744" s="14"/>
      <c r="U744" s="45"/>
      <c r="V744" s="14"/>
      <c r="W744" s="9"/>
      <c r="X744" s="9"/>
      <c r="Y744" s="9"/>
      <c r="Z744" s="9"/>
      <c r="AA744"/>
      <c r="AB744"/>
      <c r="AC744"/>
      <c r="AD744"/>
    </row>
    <row r="745" spans="1:30" s="11" customFormat="1" x14ac:dyDescent="0.15">
      <c r="A745" s="9"/>
      <c r="B745" s="9"/>
      <c r="C745" s="9"/>
      <c r="D745" s="9"/>
      <c r="H745" s="2"/>
      <c r="K745" s="23"/>
      <c r="L745" s="23"/>
      <c r="M745" s="1"/>
      <c r="P745" s="7"/>
      <c r="Q745" s="7"/>
      <c r="R745" s="7"/>
      <c r="S745" s="7"/>
      <c r="T745" s="14"/>
      <c r="U745" s="45"/>
      <c r="V745" s="14"/>
      <c r="W745" s="9"/>
      <c r="X745" s="9"/>
      <c r="Y745" s="9"/>
      <c r="Z745" s="9"/>
      <c r="AA745"/>
      <c r="AB745"/>
      <c r="AC745"/>
      <c r="AD745"/>
    </row>
    <row r="746" spans="1:30" s="11" customFormat="1" x14ac:dyDescent="0.15">
      <c r="A746" s="9"/>
      <c r="B746" s="9"/>
      <c r="C746" s="9"/>
      <c r="D746" s="9"/>
      <c r="H746" s="2"/>
      <c r="K746" s="23"/>
      <c r="L746" s="23"/>
      <c r="M746" s="1"/>
      <c r="P746" s="7"/>
      <c r="Q746" s="7"/>
      <c r="R746" s="7"/>
      <c r="S746" s="7"/>
      <c r="T746" s="14"/>
      <c r="U746" s="45"/>
      <c r="V746" s="14"/>
      <c r="W746" s="9"/>
      <c r="X746" s="9"/>
      <c r="Y746" s="9"/>
      <c r="Z746" s="9"/>
      <c r="AA746"/>
      <c r="AB746"/>
      <c r="AC746"/>
      <c r="AD746"/>
    </row>
    <row r="747" spans="1:30" s="11" customFormat="1" x14ac:dyDescent="0.15">
      <c r="A747" s="9"/>
      <c r="B747" s="9"/>
      <c r="C747" s="9"/>
      <c r="D747" s="9"/>
      <c r="H747" s="2"/>
      <c r="K747" s="23"/>
      <c r="L747" s="23"/>
      <c r="M747" s="1"/>
      <c r="P747" s="7"/>
      <c r="Q747" s="7"/>
      <c r="R747" s="7"/>
      <c r="S747" s="7"/>
      <c r="T747" s="14"/>
      <c r="U747" s="45"/>
      <c r="V747" s="14"/>
      <c r="W747" s="9"/>
      <c r="X747" s="9"/>
      <c r="Y747" s="9"/>
      <c r="Z747" s="9"/>
      <c r="AA747"/>
      <c r="AB747"/>
      <c r="AC747"/>
      <c r="AD747"/>
    </row>
    <row r="748" spans="1:30" s="11" customFormat="1" x14ac:dyDescent="0.15">
      <c r="A748" s="9"/>
      <c r="B748" s="9"/>
      <c r="C748" s="9"/>
      <c r="D748" s="9"/>
      <c r="H748" s="2"/>
      <c r="K748" s="23"/>
      <c r="L748" s="23"/>
      <c r="M748" s="1"/>
      <c r="P748" s="7"/>
      <c r="Q748" s="7"/>
      <c r="R748" s="7"/>
      <c r="S748" s="7"/>
      <c r="T748" s="14"/>
      <c r="U748" s="45"/>
      <c r="V748" s="14"/>
      <c r="W748" s="9"/>
      <c r="X748" s="9"/>
      <c r="Y748" s="9"/>
      <c r="Z748" s="9"/>
      <c r="AA748"/>
      <c r="AB748"/>
      <c r="AC748"/>
      <c r="AD748"/>
    </row>
    <row r="749" spans="1:30" s="11" customFormat="1" x14ac:dyDescent="0.15">
      <c r="A749" s="9"/>
      <c r="B749" s="9"/>
      <c r="C749" s="9"/>
      <c r="D749" s="9"/>
      <c r="H749" s="2"/>
      <c r="K749" s="23"/>
      <c r="L749" s="23"/>
      <c r="M749" s="1"/>
      <c r="P749" s="7"/>
      <c r="Q749" s="7"/>
      <c r="R749" s="7"/>
      <c r="S749" s="7"/>
      <c r="T749" s="14"/>
      <c r="U749" s="45"/>
      <c r="V749" s="14"/>
      <c r="W749" s="9"/>
      <c r="X749" s="9"/>
      <c r="Y749" s="9"/>
      <c r="Z749" s="9"/>
      <c r="AA749"/>
      <c r="AB749"/>
      <c r="AC749"/>
      <c r="AD749"/>
    </row>
    <row r="750" spans="1:30" s="11" customFormat="1" x14ac:dyDescent="0.15">
      <c r="A750" s="9"/>
      <c r="B750" s="9"/>
      <c r="C750" s="9"/>
      <c r="D750" s="9"/>
      <c r="H750" s="2"/>
      <c r="K750" s="23"/>
      <c r="L750" s="23"/>
      <c r="M750" s="1"/>
      <c r="P750" s="7"/>
      <c r="Q750" s="7"/>
      <c r="R750" s="7"/>
      <c r="S750" s="7"/>
      <c r="T750" s="14"/>
      <c r="U750" s="45"/>
      <c r="V750" s="14"/>
      <c r="W750" s="9"/>
      <c r="X750" s="9"/>
      <c r="Y750" s="9"/>
      <c r="Z750" s="9"/>
      <c r="AA750"/>
      <c r="AB750"/>
      <c r="AC750"/>
      <c r="AD750"/>
    </row>
    <row r="751" spans="1:30" s="11" customFormat="1" x14ac:dyDescent="0.15">
      <c r="A751" s="9"/>
      <c r="B751" s="9"/>
      <c r="C751" s="9"/>
      <c r="D751" s="9"/>
      <c r="H751" s="2"/>
      <c r="K751" s="23"/>
      <c r="L751" s="23"/>
      <c r="M751" s="1"/>
      <c r="P751" s="7"/>
      <c r="Q751" s="7"/>
      <c r="R751" s="7"/>
      <c r="S751" s="7"/>
      <c r="T751" s="14"/>
      <c r="U751" s="45"/>
      <c r="V751" s="14"/>
      <c r="W751" s="9"/>
      <c r="X751" s="9"/>
      <c r="Y751" s="9"/>
      <c r="Z751" s="9"/>
      <c r="AA751"/>
      <c r="AB751"/>
      <c r="AC751"/>
      <c r="AD751"/>
    </row>
    <row r="752" spans="1:30" s="11" customFormat="1" x14ac:dyDescent="0.15">
      <c r="A752" s="9"/>
      <c r="B752" s="9"/>
      <c r="C752" s="9"/>
      <c r="D752" s="9"/>
      <c r="H752" s="2"/>
      <c r="K752" s="23"/>
      <c r="L752" s="23"/>
      <c r="M752" s="1"/>
      <c r="P752" s="7"/>
      <c r="Q752" s="7"/>
      <c r="R752" s="7"/>
      <c r="S752" s="7"/>
      <c r="T752" s="14"/>
      <c r="U752" s="45"/>
      <c r="V752" s="14"/>
      <c r="W752" s="9"/>
      <c r="X752" s="9"/>
      <c r="Y752" s="9"/>
      <c r="Z752" s="9"/>
      <c r="AA752"/>
      <c r="AB752"/>
      <c r="AC752"/>
      <c r="AD752"/>
    </row>
    <row r="753" spans="1:30" s="11" customFormat="1" x14ac:dyDescent="0.15">
      <c r="A753" s="9"/>
      <c r="B753" s="9"/>
      <c r="C753" s="9"/>
      <c r="D753" s="9"/>
      <c r="H753" s="2"/>
      <c r="K753" s="23"/>
      <c r="L753" s="23"/>
      <c r="M753" s="1"/>
      <c r="P753" s="7"/>
      <c r="Q753" s="7"/>
      <c r="R753" s="7"/>
      <c r="S753" s="7"/>
      <c r="T753" s="14"/>
      <c r="U753" s="45"/>
      <c r="V753" s="14"/>
      <c r="W753" s="9"/>
      <c r="X753" s="9"/>
      <c r="Y753" s="9"/>
      <c r="Z753" s="9"/>
      <c r="AA753"/>
      <c r="AB753"/>
      <c r="AC753"/>
      <c r="AD753"/>
    </row>
    <row r="754" spans="1:30" s="11" customFormat="1" x14ac:dyDescent="0.15">
      <c r="A754" s="9"/>
      <c r="B754" s="9"/>
      <c r="C754" s="9"/>
      <c r="D754" s="9"/>
      <c r="H754" s="2"/>
      <c r="K754" s="23"/>
      <c r="L754" s="23"/>
      <c r="M754" s="1"/>
      <c r="P754" s="7"/>
      <c r="Q754" s="7"/>
      <c r="R754" s="7"/>
      <c r="S754" s="7"/>
      <c r="T754" s="14"/>
      <c r="U754" s="45"/>
      <c r="V754" s="14"/>
      <c r="W754" s="9"/>
      <c r="X754" s="9"/>
      <c r="Y754" s="9"/>
      <c r="Z754" s="9"/>
      <c r="AA754"/>
      <c r="AB754"/>
      <c r="AC754"/>
      <c r="AD754"/>
    </row>
    <row r="755" spans="1:30" s="11" customFormat="1" x14ac:dyDescent="0.15">
      <c r="A755" s="9"/>
      <c r="B755" s="9"/>
      <c r="C755" s="9"/>
      <c r="D755" s="9"/>
      <c r="H755" s="2"/>
      <c r="K755" s="23"/>
      <c r="L755" s="23"/>
      <c r="M755" s="1"/>
      <c r="P755" s="7"/>
      <c r="Q755" s="7"/>
      <c r="R755" s="7"/>
      <c r="S755" s="7"/>
      <c r="T755" s="14"/>
      <c r="U755" s="45"/>
      <c r="V755" s="14"/>
      <c r="W755" s="9"/>
      <c r="X755" s="9"/>
      <c r="Y755" s="9"/>
      <c r="Z755" s="9"/>
      <c r="AA755"/>
      <c r="AB755"/>
      <c r="AC755"/>
      <c r="AD755"/>
    </row>
    <row r="756" spans="1:30" s="11" customFormat="1" x14ac:dyDescent="0.15">
      <c r="A756" s="9"/>
      <c r="B756" s="9"/>
      <c r="C756" s="9"/>
      <c r="D756" s="9"/>
      <c r="H756" s="2"/>
      <c r="K756" s="23"/>
      <c r="L756" s="23"/>
      <c r="M756" s="1"/>
      <c r="P756" s="7"/>
      <c r="Q756" s="7"/>
      <c r="R756" s="7"/>
      <c r="S756" s="7"/>
      <c r="T756" s="14"/>
      <c r="U756" s="45"/>
      <c r="V756" s="14"/>
      <c r="W756" s="9"/>
      <c r="X756" s="9"/>
      <c r="Y756" s="9"/>
      <c r="Z756" s="9"/>
      <c r="AA756"/>
      <c r="AB756"/>
      <c r="AC756"/>
      <c r="AD756"/>
    </row>
    <row r="757" spans="1:30" s="11" customFormat="1" x14ac:dyDescent="0.15">
      <c r="A757" s="9"/>
      <c r="B757" s="9"/>
      <c r="C757" s="9"/>
      <c r="D757" s="9"/>
      <c r="H757" s="2"/>
      <c r="K757" s="23"/>
      <c r="L757" s="23"/>
      <c r="M757" s="1"/>
      <c r="P757" s="7"/>
      <c r="Q757" s="7"/>
      <c r="R757" s="7"/>
      <c r="S757" s="7"/>
      <c r="T757" s="14"/>
      <c r="U757" s="45"/>
      <c r="V757" s="14"/>
      <c r="W757" s="9"/>
      <c r="X757" s="9"/>
      <c r="Y757" s="9"/>
      <c r="Z757" s="9"/>
      <c r="AA757"/>
      <c r="AB757"/>
      <c r="AC757"/>
      <c r="AD757"/>
    </row>
    <row r="758" spans="1:30" s="11" customFormat="1" x14ac:dyDescent="0.15">
      <c r="A758" s="9"/>
      <c r="B758" s="9"/>
      <c r="C758" s="9"/>
      <c r="D758" s="9"/>
      <c r="H758" s="2"/>
      <c r="K758" s="23"/>
      <c r="L758" s="23"/>
      <c r="M758" s="1"/>
      <c r="P758" s="7"/>
      <c r="Q758" s="7"/>
      <c r="R758" s="7"/>
      <c r="S758" s="7"/>
      <c r="T758" s="14"/>
      <c r="U758" s="45"/>
      <c r="V758" s="14"/>
      <c r="W758" s="9"/>
      <c r="X758" s="9"/>
      <c r="Y758" s="9"/>
      <c r="Z758" s="9"/>
      <c r="AA758"/>
      <c r="AB758"/>
      <c r="AC758"/>
      <c r="AD758"/>
    </row>
    <row r="759" spans="1:30" s="11" customFormat="1" x14ac:dyDescent="0.15">
      <c r="A759" s="9"/>
      <c r="B759" s="9"/>
      <c r="C759" s="9"/>
      <c r="D759" s="9"/>
      <c r="H759" s="2"/>
      <c r="K759" s="23"/>
      <c r="L759" s="23"/>
      <c r="M759" s="1"/>
      <c r="P759" s="7"/>
      <c r="Q759" s="7"/>
      <c r="R759" s="7"/>
      <c r="S759" s="7"/>
      <c r="T759" s="14"/>
      <c r="U759" s="45"/>
      <c r="V759" s="14"/>
      <c r="W759" s="9"/>
      <c r="X759" s="9"/>
      <c r="Y759" s="9"/>
      <c r="Z759" s="9"/>
      <c r="AA759"/>
      <c r="AB759"/>
      <c r="AC759"/>
      <c r="AD759"/>
    </row>
    <row r="760" spans="1:30" s="11" customFormat="1" x14ac:dyDescent="0.15">
      <c r="A760" s="9"/>
      <c r="B760" s="9"/>
      <c r="C760" s="9"/>
      <c r="D760" s="9"/>
      <c r="H760" s="2"/>
      <c r="K760" s="23"/>
      <c r="L760" s="23"/>
      <c r="M760" s="1"/>
      <c r="P760" s="7"/>
      <c r="Q760" s="7"/>
      <c r="R760" s="7"/>
      <c r="S760" s="7"/>
      <c r="T760" s="14"/>
      <c r="U760" s="45"/>
      <c r="V760" s="14"/>
      <c r="W760" s="9"/>
      <c r="X760" s="9"/>
      <c r="Y760" s="9"/>
      <c r="Z760" s="9"/>
      <c r="AA760"/>
      <c r="AB760"/>
      <c r="AC760"/>
      <c r="AD760"/>
    </row>
    <row r="761" spans="1:30" s="11" customFormat="1" x14ac:dyDescent="0.15">
      <c r="A761" s="9"/>
      <c r="B761" s="9"/>
      <c r="C761" s="9"/>
      <c r="D761" s="9"/>
      <c r="H761" s="2"/>
      <c r="K761" s="23"/>
      <c r="L761" s="23"/>
      <c r="M761" s="1"/>
      <c r="P761" s="7"/>
      <c r="Q761" s="7"/>
      <c r="R761" s="7"/>
      <c r="S761" s="7"/>
      <c r="T761" s="14"/>
      <c r="U761" s="45"/>
      <c r="V761" s="14"/>
      <c r="W761" s="9"/>
      <c r="X761" s="9"/>
      <c r="Y761" s="9"/>
      <c r="Z761" s="9"/>
      <c r="AA761"/>
      <c r="AB761"/>
      <c r="AC761"/>
      <c r="AD761"/>
    </row>
    <row r="762" spans="1:30" s="11" customFormat="1" x14ac:dyDescent="0.15">
      <c r="A762" s="9"/>
      <c r="B762" s="9"/>
      <c r="C762" s="9"/>
      <c r="D762" s="9"/>
      <c r="H762" s="2"/>
      <c r="K762" s="23"/>
      <c r="L762" s="23"/>
      <c r="M762" s="1"/>
      <c r="P762" s="7"/>
      <c r="Q762" s="7"/>
      <c r="R762" s="7"/>
      <c r="S762" s="7"/>
      <c r="T762" s="14"/>
      <c r="U762" s="45"/>
      <c r="V762" s="14"/>
      <c r="W762" s="9"/>
      <c r="X762" s="9"/>
      <c r="Y762" s="9"/>
      <c r="Z762" s="9"/>
      <c r="AA762"/>
      <c r="AB762"/>
      <c r="AC762"/>
      <c r="AD762"/>
    </row>
    <row r="763" spans="1:30" s="11" customFormat="1" x14ac:dyDescent="0.15">
      <c r="A763" s="9"/>
      <c r="B763" s="9"/>
      <c r="C763" s="9"/>
      <c r="D763" s="9"/>
      <c r="H763" s="2"/>
      <c r="K763" s="23"/>
      <c r="L763" s="23"/>
      <c r="M763" s="1"/>
      <c r="P763" s="7"/>
      <c r="Q763" s="7"/>
      <c r="R763" s="7"/>
      <c r="S763" s="7"/>
      <c r="T763" s="14"/>
      <c r="U763" s="45"/>
      <c r="V763" s="14"/>
      <c r="W763" s="9"/>
      <c r="X763" s="9"/>
      <c r="Y763" s="9"/>
      <c r="Z763" s="9"/>
      <c r="AA763"/>
      <c r="AB763"/>
      <c r="AC763"/>
      <c r="AD763"/>
    </row>
    <row r="764" spans="1:30" s="11" customFormat="1" x14ac:dyDescent="0.15">
      <c r="A764" s="9"/>
      <c r="B764" s="9"/>
      <c r="C764" s="9"/>
      <c r="D764" s="9"/>
      <c r="H764" s="2"/>
      <c r="K764" s="23"/>
      <c r="L764" s="23"/>
      <c r="M764" s="1"/>
      <c r="P764" s="7"/>
      <c r="Q764" s="7"/>
      <c r="R764" s="7"/>
      <c r="S764" s="7"/>
      <c r="T764" s="14"/>
      <c r="U764" s="45"/>
      <c r="V764" s="14"/>
      <c r="W764" s="9"/>
      <c r="X764" s="9"/>
      <c r="Y764" s="9"/>
      <c r="Z764" s="9"/>
      <c r="AA764"/>
      <c r="AB764"/>
      <c r="AC764"/>
      <c r="AD764"/>
    </row>
    <row r="765" spans="1:30" s="11" customFormat="1" x14ac:dyDescent="0.15">
      <c r="A765" s="9"/>
      <c r="B765" s="9"/>
      <c r="C765" s="9"/>
      <c r="D765" s="9"/>
      <c r="H765" s="2"/>
      <c r="K765" s="23"/>
      <c r="L765" s="23"/>
      <c r="M765" s="1"/>
      <c r="P765" s="7"/>
      <c r="Q765" s="7"/>
      <c r="R765" s="7"/>
      <c r="S765" s="7"/>
      <c r="T765" s="14"/>
      <c r="U765" s="45"/>
      <c r="V765" s="14"/>
      <c r="W765" s="9"/>
      <c r="X765" s="9"/>
      <c r="Y765" s="9"/>
      <c r="Z765" s="9"/>
      <c r="AA765"/>
      <c r="AB765"/>
      <c r="AC765"/>
      <c r="AD765"/>
    </row>
    <row r="766" spans="1:30" s="11" customFormat="1" x14ac:dyDescent="0.15">
      <c r="A766" s="9"/>
      <c r="B766" s="9"/>
      <c r="C766" s="9"/>
      <c r="D766" s="9"/>
      <c r="H766" s="2"/>
      <c r="K766" s="23"/>
      <c r="L766" s="23"/>
      <c r="M766" s="1"/>
      <c r="P766" s="7"/>
      <c r="Q766" s="7"/>
      <c r="R766" s="7"/>
      <c r="S766" s="7"/>
      <c r="T766" s="14"/>
      <c r="U766" s="45"/>
      <c r="V766" s="14"/>
      <c r="W766" s="9"/>
      <c r="X766" s="9"/>
      <c r="Y766" s="9"/>
      <c r="Z766" s="9"/>
      <c r="AA766"/>
      <c r="AB766"/>
      <c r="AC766"/>
      <c r="AD766"/>
    </row>
    <row r="767" spans="1:30" s="11" customFormat="1" x14ac:dyDescent="0.15">
      <c r="A767" s="9"/>
      <c r="B767" s="9"/>
      <c r="C767" s="9"/>
      <c r="D767" s="9"/>
      <c r="H767" s="2"/>
      <c r="K767" s="23"/>
      <c r="L767" s="23"/>
      <c r="M767" s="1"/>
      <c r="P767" s="7"/>
      <c r="Q767" s="7"/>
      <c r="R767" s="7"/>
      <c r="S767" s="7"/>
      <c r="T767" s="14"/>
      <c r="U767" s="45"/>
      <c r="V767" s="14"/>
      <c r="W767" s="9"/>
      <c r="X767" s="9"/>
      <c r="Y767" s="9"/>
      <c r="Z767" s="9"/>
      <c r="AA767"/>
      <c r="AB767"/>
      <c r="AC767"/>
      <c r="AD767"/>
    </row>
    <row r="768" spans="1:30" s="11" customFormat="1" x14ac:dyDescent="0.15">
      <c r="A768" s="9"/>
      <c r="B768" s="9"/>
      <c r="C768" s="9"/>
      <c r="D768" s="9"/>
      <c r="H768" s="2"/>
      <c r="K768" s="23"/>
      <c r="L768" s="23"/>
      <c r="M768" s="1"/>
      <c r="P768" s="7"/>
      <c r="Q768" s="7"/>
      <c r="R768" s="7"/>
      <c r="S768" s="7"/>
      <c r="T768" s="14"/>
      <c r="U768" s="45"/>
      <c r="V768" s="14"/>
      <c r="W768" s="9"/>
      <c r="X768" s="9"/>
      <c r="Y768" s="9"/>
      <c r="Z768" s="9"/>
      <c r="AA768"/>
      <c r="AB768"/>
      <c r="AC768"/>
      <c r="AD768"/>
    </row>
    <row r="769" spans="1:30" s="11" customFormat="1" x14ac:dyDescent="0.15">
      <c r="A769" s="9"/>
      <c r="B769" s="9"/>
      <c r="C769" s="9"/>
      <c r="D769" s="9"/>
      <c r="H769" s="2"/>
      <c r="K769" s="23"/>
      <c r="L769" s="23"/>
      <c r="M769" s="1"/>
      <c r="P769" s="7"/>
      <c r="Q769" s="7"/>
      <c r="R769" s="7"/>
      <c r="S769" s="7"/>
      <c r="T769" s="14"/>
      <c r="U769" s="45"/>
      <c r="V769" s="14"/>
      <c r="W769" s="9"/>
      <c r="X769" s="9"/>
      <c r="Y769" s="9"/>
      <c r="Z769" s="9"/>
      <c r="AA769"/>
      <c r="AB769"/>
      <c r="AC769"/>
      <c r="AD769"/>
    </row>
    <row r="770" spans="1:30" s="11" customFormat="1" x14ac:dyDescent="0.15">
      <c r="A770" s="9"/>
      <c r="B770" s="9"/>
      <c r="C770" s="9"/>
      <c r="D770" s="9"/>
      <c r="H770" s="2"/>
      <c r="K770" s="23"/>
      <c r="L770" s="23"/>
      <c r="M770" s="1"/>
      <c r="P770" s="7"/>
      <c r="Q770" s="7"/>
      <c r="R770" s="7"/>
      <c r="S770" s="7"/>
      <c r="T770" s="14"/>
      <c r="U770" s="45"/>
      <c r="V770" s="14"/>
      <c r="W770" s="9"/>
      <c r="X770" s="9"/>
      <c r="Y770" s="9"/>
      <c r="Z770" s="9"/>
      <c r="AA770"/>
      <c r="AB770"/>
      <c r="AC770"/>
      <c r="AD770"/>
    </row>
    <row r="771" spans="1:30" s="11" customFormat="1" x14ac:dyDescent="0.15">
      <c r="A771" s="9"/>
      <c r="B771" s="9"/>
      <c r="C771" s="9"/>
      <c r="D771" s="9"/>
      <c r="H771" s="2"/>
      <c r="K771" s="23"/>
      <c r="L771" s="23"/>
      <c r="M771" s="1"/>
      <c r="P771" s="7"/>
      <c r="Q771" s="7"/>
      <c r="R771" s="7"/>
      <c r="S771" s="7"/>
      <c r="T771" s="14"/>
      <c r="U771" s="45"/>
      <c r="V771" s="14"/>
      <c r="W771" s="9"/>
      <c r="X771" s="9"/>
      <c r="Y771" s="9"/>
      <c r="Z771" s="9"/>
      <c r="AA771"/>
      <c r="AB771"/>
      <c r="AC771"/>
      <c r="AD771"/>
    </row>
    <row r="772" spans="1:30" s="11" customFormat="1" x14ac:dyDescent="0.15">
      <c r="A772" s="9"/>
      <c r="B772" s="9"/>
      <c r="C772" s="9"/>
      <c r="D772" s="9"/>
      <c r="H772" s="2"/>
      <c r="K772" s="23"/>
      <c r="L772" s="23"/>
      <c r="M772" s="1"/>
      <c r="P772" s="7"/>
      <c r="Q772" s="7"/>
      <c r="R772" s="7"/>
      <c r="S772" s="7"/>
      <c r="T772" s="14"/>
      <c r="U772" s="45"/>
      <c r="V772" s="14"/>
      <c r="W772" s="9"/>
      <c r="X772" s="9"/>
      <c r="Y772" s="9"/>
      <c r="Z772" s="9"/>
      <c r="AA772"/>
      <c r="AB772"/>
      <c r="AC772"/>
      <c r="AD772"/>
    </row>
    <row r="773" spans="1:30" s="11" customFormat="1" x14ac:dyDescent="0.15">
      <c r="A773" s="9"/>
      <c r="B773" s="9"/>
      <c r="C773" s="9"/>
      <c r="D773" s="9"/>
      <c r="H773" s="2"/>
      <c r="K773" s="23"/>
      <c r="L773" s="23"/>
      <c r="M773" s="1"/>
      <c r="P773" s="7"/>
      <c r="Q773" s="7"/>
      <c r="R773" s="7"/>
      <c r="S773" s="7"/>
      <c r="T773" s="14"/>
      <c r="U773" s="45"/>
      <c r="V773" s="14"/>
      <c r="W773" s="9"/>
      <c r="X773" s="9"/>
      <c r="Y773" s="9"/>
      <c r="Z773" s="9"/>
      <c r="AA773"/>
      <c r="AB773"/>
      <c r="AC773"/>
      <c r="AD773"/>
    </row>
    <row r="774" spans="1:30" s="11" customFormat="1" x14ac:dyDescent="0.15">
      <c r="A774" s="9"/>
      <c r="B774" s="9"/>
      <c r="C774" s="9"/>
      <c r="D774" s="9"/>
      <c r="H774" s="2"/>
      <c r="K774" s="23"/>
      <c r="L774" s="23"/>
      <c r="M774" s="1"/>
      <c r="P774" s="7"/>
      <c r="Q774" s="7"/>
      <c r="R774" s="7"/>
      <c r="S774" s="7"/>
      <c r="T774" s="14"/>
      <c r="U774" s="45"/>
      <c r="V774" s="14"/>
      <c r="W774" s="9"/>
      <c r="X774" s="9"/>
      <c r="Y774" s="9"/>
      <c r="Z774" s="9"/>
      <c r="AA774"/>
      <c r="AB774"/>
      <c r="AC774"/>
      <c r="AD774"/>
    </row>
    <row r="775" spans="1:30" s="11" customFormat="1" x14ac:dyDescent="0.15">
      <c r="A775" s="9"/>
      <c r="B775" s="9"/>
      <c r="C775" s="9"/>
      <c r="D775" s="9"/>
      <c r="H775" s="2"/>
      <c r="K775" s="23"/>
      <c r="L775" s="23"/>
      <c r="M775" s="1"/>
      <c r="P775" s="7"/>
      <c r="Q775" s="7"/>
      <c r="R775" s="7"/>
      <c r="S775" s="7"/>
      <c r="T775" s="14"/>
      <c r="U775" s="45"/>
      <c r="V775" s="14"/>
      <c r="W775" s="9"/>
      <c r="X775" s="9"/>
      <c r="Y775" s="9"/>
      <c r="Z775" s="9"/>
      <c r="AA775"/>
      <c r="AB775"/>
      <c r="AC775"/>
      <c r="AD775"/>
    </row>
    <row r="776" spans="1:30" s="11" customFormat="1" x14ac:dyDescent="0.15">
      <c r="A776" s="9"/>
      <c r="B776" s="9"/>
      <c r="C776" s="9"/>
      <c r="D776" s="9"/>
      <c r="H776" s="2"/>
      <c r="K776" s="23"/>
      <c r="L776" s="23"/>
      <c r="M776" s="1"/>
      <c r="P776" s="7"/>
      <c r="Q776" s="7"/>
      <c r="R776" s="7"/>
      <c r="S776" s="7"/>
      <c r="T776" s="14"/>
      <c r="U776" s="45"/>
      <c r="V776" s="14"/>
      <c r="W776" s="9"/>
      <c r="X776" s="9"/>
      <c r="Y776" s="9"/>
      <c r="Z776" s="9"/>
      <c r="AA776"/>
      <c r="AB776"/>
      <c r="AC776"/>
      <c r="AD776"/>
    </row>
    <row r="777" spans="1:30" s="11" customFormat="1" x14ac:dyDescent="0.15">
      <c r="A777" s="9"/>
      <c r="B777" s="9"/>
      <c r="C777" s="9"/>
      <c r="D777" s="9"/>
      <c r="H777" s="2"/>
      <c r="K777" s="23"/>
      <c r="L777" s="23"/>
      <c r="M777" s="1"/>
      <c r="P777" s="7"/>
      <c r="Q777" s="7"/>
      <c r="R777" s="7"/>
      <c r="S777" s="7"/>
      <c r="T777" s="14"/>
      <c r="U777" s="45"/>
      <c r="V777" s="14"/>
      <c r="W777" s="9"/>
      <c r="X777" s="9"/>
      <c r="Y777" s="9"/>
      <c r="Z777" s="9"/>
      <c r="AA777"/>
      <c r="AB777"/>
      <c r="AC777"/>
      <c r="AD777"/>
    </row>
    <row r="778" spans="1:30" s="11" customFormat="1" x14ac:dyDescent="0.15">
      <c r="A778" s="9"/>
      <c r="B778" s="9"/>
      <c r="C778" s="9"/>
      <c r="D778" s="9"/>
      <c r="H778" s="2"/>
      <c r="K778" s="23"/>
      <c r="L778" s="23"/>
      <c r="M778" s="1"/>
      <c r="P778" s="7"/>
      <c r="Q778" s="7"/>
      <c r="R778" s="7"/>
      <c r="S778" s="7"/>
      <c r="T778" s="14"/>
      <c r="U778" s="45"/>
      <c r="V778" s="14"/>
      <c r="W778" s="9"/>
      <c r="X778" s="9"/>
      <c r="Y778" s="9"/>
      <c r="Z778" s="9"/>
      <c r="AA778"/>
      <c r="AB778"/>
      <c r="AC778"/>
      <c r="AD778"/>
    </row>
    <row r="779" spans="1:30" s="11" customFormat="1" x14ac:dyDescent="0.15">
      <c r="A779" s="9"/>
      <c r="B779" s="9"/>
      <c r="C779" s="9"/>
      <c r="D779" s="9"/>
      <c r="H779" s="2"/>
      <c r="K779" s="23"/>
      <c r="L779" s="23"/>
      <c r="M779" s="1"/>
      <c r="P779" s="7"/>
      <c r="Q779" s="7"/>
      <c r="R779" s="7"/>
      <c r="S779" s="7"/>
      <c r="T779" s="14"/>
      <c r="U779" s="45"/>
      <c r="V779" s="14"/>
      <c r="W779" s="9"/>
      <c r="X779" s="9"/>
      <c r="Y779" s="9"/>
      <c r="Z779" s="9"/>
      <c r="AA779"/>
      <c r="AB779"/>
      <c r="AC779"/>
      <c r="AD779"/>
    </row>
    <row r="780" spans="1:30" s="11" customFormat="1" x14ac:dyDescent="0.15">
      <c r="A780" s="9"/>
      <c r="B780" s="9"/>
      <c r="C780" s="9"/>
      <c r="D780" s="9"/>
      <c r="H780" s="2"/>
      <c r="K780" s="23"/>
      <c r="L780" s="23"/>
      <c r="M780" s="1"/>
      <c r="P780" s="7"/>
      <c r="Q780" s="7"/>
      <c r="R780" s="7"/>
      <c r="S780" s="7"/>
      <c r="T780" s="14"/>
      <c r="U780" s="45"/>
      <c r="V780" s="14"/>
      <c r="W780" s="9"/>
      <c r="X780" s="9"/>
      <c r="Y780" s="9"/>
      <c r="Z780" s="9"/>
      <c r="AA780"/>
      <c r="AB780"/>
      <c r="AC780"/>
      <c r="AD780"/>
    </row>
    <row r="781" spans="1:30" s="11" customFormat="1" x14ac:dyDescent="0.15">
      <c r="A781" s="9"/>
      <c r="B781" s="9"/>
      <c r="C781" s="9"/>
      <c r="D781" s="9"/>
      <c r="H781" s="2"/>
      <c r="K781" s="23"/>
      <c r="L781" s="23"/>
      <c r="M781" s="1"/>
      <c r="P781" s="7"/>
      <c r="Q781" s="7"/>
      <c r="R781" s="7"/>
      <c r="S781" s="7"/>
      <c r="T781" s="14"/>
      <c r="U781" s="45"/>
      <c r="V781" s="14"/>
      <c r="W781" s="9"/>
      <c r="X781" s="9"/>
      <c r="Y781" s="9"/>
      <c r="Z781" s="9"/>
      <c r="AA781"/>
      <c r="AB781"/>
      <c r="AC781"/>
      <c r="AD781"/>
    </row>
    <row r="782" spans="1:30" s="11" customFormat="1" x14ac:dyDescent="0.15">
      <c r="A782" s="9"/>
      <c r="B782" s="9"/>
      <c r="C782" s="9"/>
      <c r="D782" s="9"/>
      <c r="H782" s="2"/>
      <c r="K782" s="23"/>
      <c r="L782" s="23"/>
      <c r="M782" s="1"/>
      <c r="P782" s="7"/>
      <c r="Q782" s="7"/>
      <c r="R782" s="7"/>
      <c r="S782" s="7"/>
      <c r="T782" s="14"/>
      <c r="U782" s="45"/>
      <c r="V782" s="14"/>
      <c r="W782" s="9"/>
      <c r="X782" s="9"/>
      <c r="Y782" s="9"/>
      <c r="Z782" s="9"/>
      <c r="AA782"/>
      <c r="AB782"/>
      <c r="AC782"/>
      <c r="AD782"/>
    </row>
    <row r="783" spans="1:30" s="11" customFormat="1" x14ac:dyDescent="0.15">
      <c r="A783" s="9"/>
      <c r="B783" s="9"/>
      <c r="C783" s="9"/>
      <c r="D783" s="9"/>
      <c r="H783" s="2"/>
      <c r="K783" s="23"/>
      <c r="L783" s="23"/>
      <c r="M783" s="1"/>
      <c r="P783" s="7"/>
      <c r="Q783" s="7"/>
      <c r="R783" s="7"/>
      <c r="S783" s="7"/>
      <c r="T783" s="14"/>
      <c r="U783" s="45"/>
      <c r="V783" s="14"/>
      <c r="W783" s="9"/>
      <c r="X783" s="9"/>
      <c r="Y783" s="9"/>
      <c r="Z783" s="9"/>
      <c r="AA783"/>
      <c r="AB783"/>
      <c r="AC783"/>
      <c r="AD783"/>
    </row>
    <row r="784" spans="1:30" s="11" customFormat="1" x14ac:dyDescent="0.15">
      <c r="A784" s="9"/>
      <c r="B784" s="9"/>
      <c r="C784" s="9"/>
      <c r="D784" s="9"/>
      <c r="H784" s="2"/>
      <c r="K784" s="23"/>
      <c r="L784" s="23"/>
      <c r="M784" s="1"/>
      <c r="P784" s="7"/>
      <c r="Q784" s="7"/>
      <c r="R784" s="7"/>
      <c r="S784" s="7"/>
      <c r="T784" s="14"/>
      <c r="U784" s="45"/>
      <c r="V784" s="14"/>
      <c r="W784" s="9"/>
      <c r="X784" s="9"/>
      <c r="Y784" s="9"/>
      <c r="Z784" s="9"/>
      <c r="AA784"/>
      <c r="AB784"/>
      <c r="AC784"/>
      <c r="AD784"/>
    </row>
    <row r="785" spans="1:30" s="11" customFormat="1" x14ac:dyDescent="0.15">
      <c r="A785" s="9"/>
      <c r="B785" s="9"/>
      <c r="C785" s="9"/>
      <c r="D785" s="9"/>
      <c r="H785" s="2"/>
      <c r="K785" s="23"/>
      <c r="L785" s="23"/>
      <c r="M785" s="1"/>
      <c r="P785" s="7"/>
      <c r="Q785" s="7"/>
      <c r="R785" s="7"/>
      <c r="S785" s="7"/>
      <c r="T785" s="14"/>
      <c r="U785" s="45"/>
      <c r="V785" s="14"/>
      <c r="W785" s="9"/>
      <c r="X785" s="9"/>
      <c r="Y785" s="9"/>
      <c r="Z785" s="9"/>
      <c r="AA785"/>
      <c r="AB785"/>
      <c r="AC785"/>
      <c r="AD785"/>
    </row>
    <row r="786" spans="1:30" s="11" customFormat="1" x14ac:dyDescent="0.15">
      <c r="A786" s="9"/>
      <c r="B786" s="9"/>
      <c r="C786" s="9"/>
      <c r="D786" s="9"/>
      <c r="H786" s="2"/>
      <c r="K786" s="23"/>
      <c r="L786" s="23"/>
      <c r="M786" s="1"/>
      <c r="P786" s="7"/>
      <c r="Q786" s="7"/>
      <c r="R786" s="7"/>
      <c r="S786" s="7"/>
      <c r="T786" s="14"/>
      <c r="U786" s="45"/>
      <c r="V786" s="14"/>
      <c r="W786" s="9"/>
      <c r="X786" s="9"/>
      <c r="Y786" s="9"/>
      <c r="Z786" s="9"/>
      <c r="AA786"/>
      <c r="AB786"/>
      <c r="AC786"/>
      <c r="AD786"/>
    </row>
    <row r="787" spans="1:30" s="11" customFormat="1" x14ac:dyDescent="0.15">
      <c r="A787" s="9"/>
      <c r="B787" s="9"/>
      <c r="C787" s="9"/>
      <c r="D787" s="9"/>
      <c r="H787" s="2"/>
      <c r="K787" s="23"/>
      <c r="L787" s="23"/>
      <c r="M787" s="1"/>
      <c r="P787" s="7"/>
      <c r="Q787" s="7"/>
      <c r="R787" s="7"/>
      <c r="S787" s="7"/>
      <c r="T787" s="14"/>
      <c r="U787" s="45"/>
      <c r="V787" s="14"/>
      <c r="W787" s="9"/>
      <c r="X787" s="9"/>
      <c r="Y787" s="9"/>
      <c r="Z787" s="9"/>
      <c r="AA787"/>
      <c r="AB787"/>
      <c r="AC787"/>
      <c r="AD787"/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3"/>
  <sheetViews>
    <sheetView topLeftCell="F5" zoomScale="133" zoomScaleNormal="133" workbookViewId="0">
      <selection activeCell="N46" sqref="N46"/>
    </sheetView>
  </sheetViews>
  <sheetFormatPr baseColWidth="10" defaultRowHeight="13" x14ac:dyDescent="0.15"/>
  <cols>
    <col min="1" max="1" width="12.5" style="9" customWidth="1"/>
    <col min="2" max="4" width="10.6640625" style="9" customWidth="1"/>
    <col min="5" max="6" width="10.6640625" style="11" customWidth="1"/>
    <col min="7" max="7" width="14.83203125" style="11" customWidth="1"/>
    <col min="8" max="8" width="10.6640625" style="2" customWidth="1"/>
    <col min="9" max="9" width="10.6640625" style="11" customWidth="1"/>
    <col min="10" max="12" width="12.1640625" style="11" customWidth="1"/>
    <col min="13" max="13" width="10.6640625" style="11" customWidth="1"/>
    <col min="14" max="16" width="10.6640625" style="7" customWidth="1"/>
    <col min="17" max="17" width="13.6640625" style="7" customWidth="1"/>
    <col min="18" max="18" width="13.6640625" style="14" customWidth="1"/>
    <col min="19" max="19" width="13.6640625" style="45" customWidth="1"/>
    <col min="20" max="20" width="10.6640625" style="14" customWidth="1"/>
    <col min="21" max="24" width="10.6640625" style="9" customWidth="1"/>
  </cols>
  <sheetData>
    <row r="1" spans="1:24" s="33" customFormat="1" ht="16" x14ac:dyDescent="0.2">
      <c r="K1" s="46"/>
      <c r="R1" s="46"/>
    </row>
    <row r="2" spans="1:24" s="33" customFormat="1" ht="16" x14ac:dyDescent="0.2">
      <c r="A2" s="41" t="s">
        <v>33</v>
      </c>
      <c r="B2" s="34"/>
      <c r="C2" s="34"/>
      <c r="D2" s="34"/>
      <c r="E2" s="35"/>
      <c r="F2" s="35"/>
      <c r="G2" s="36"/>
      <c r="H2" s="37"/>
      <c r="I2" s="35"/>
      <c r="J2" s="35"/>
      <c r="K2" s="35"/>
      <c r="L2" s="35"/>
      <c r="M2" s="35"/>
      <c r="N2" s="28"/>
      <c r="O2" s="38"/>
      <c r="P2" s="38"/>
      <c r="Q2" s="38"/>
      <c r="R2" s="34"/>
      <c r="S2" s="38"/>
      <c r="T2" s="34"/>
      <c r="U2" s="39"/>
      <c r="V2" s="39"/>
      <c r="W2" s="39"/>
      <c r="X2" s="39"/>
    </row>
    <row r="3" spans="1:24" s="4" customFormat="1" ht="67" customHeight="1" x14ac:dyDescent="0.15">
      <c r="A3" s="40"/>
      <c r="B3" s="8"/>
      <c r="C3" s="8"/>
      <c r="D3" s="8"/>
      <c r="E3" s="6"/>
      <c r="F3" s="6"/>
      <c r="G3" s="20" t="s">
        <v>16</v>
      </c>
      <c r="H3" s="6" t="s">
        <v>17</v>
      </c>
      <c r="I3" s="6" t="s">
        <v>17</v>
      </c>
      <c r="J3" s="6" t="s">
        <v>16</v>
      </c>
      <c r="K3" s="6" t="s">
        <v>16</v>
      </c>
      <c r="L3" s="6" t="s">
        <v>16</v>
      </c>
      <c r="M3" s="6" t="s">
        <v>16</v>
      </c>
      <c r="N3" s="5" t="s">
        <v>18</v>
      </c>
      <c r="O3" s="8" t="s">
        <v>18</v>
      </c>
      <c r="P3" s="8" t="s">
        <v>18</v>
      </c>
      <c r="Q3" s="8" t="s">
        <v>18</v>
      </c>
      <c r="R3" s="8" t="s">
        <v>18</v>
      </c>
      <c r="S3" s="8" t="s">
        <v>18</v>
      </c>
      <c r="T3" s="8" t="s">
        <v>18</v>
      </c>
      <c r="U3" s="27" t="s">
        <v>10</v>
      </c>
      <c r="V3" s="16" t="s">
        <v>26</v>
      </c>
      <c r="W3" s="26" t="s">
        <v>24</v>
      </c>
      <c r="X3" s="26" t="s">
        <v>25</v>
      </c>
    </row>
    <row r="4" spans="1:24" s="3" customFormat="1" ht="53" customHeight="1" x14ac:dyDescent="0.15">
      <c r="A4" s="18" t="s">
        <v>0</v>
      </c>
      <c r="B4" s="18" t="s">
        <v>3</v>
      </c>
      <c r="C4" s="18" t="s">
        <v>4</v>
      </c>
      <c r="D4" s="18" t="s">
        <v>30</v>
      </c>
      <c r="E4" s="17" t="s">
        <v>8</v>
      </c>
      <c r="F4" s="17" t="s">
        <v>9</v>
      </c>
      <c r="G4" s="17" t="s">
        <v>2</v>
      </c>
      <c r="H4" s="19" t="s">
        <v>7</v>
      </c>
      <c r="I4" s="17" t="s">
        <v>5</v>
      </c>
      <c r="J4" s="17" t="s">
        <v>6</v>
      </c>
      <c r="K4" s="42" t="s">
        <v>31</v>
      </c>
      <c r="L4" s="43" t="s">
        <v>32</v>
      </c>
      <c r="M4" s="17" t="s">
        <v>12</v>
      </c>
      <c r="N4" s="17" t="s">
        <v>2</v>
      </c>
      <c r="O4" s="17" t="s">
        <v>7</v>
      </c>
      <c r="P4" s="17" t="s">
        <v>5</v>
      </c>
      <c r="Q4" s="17" t="s">
        <v>6</v>
      </c>
      <c r="R4" s="42" t="s">
        <v>31</v>
      </c>
      <c r="S4" s="43" t="s">
        <v>32</v>
      </c>
      <c r="T4" s="21" t="s">
        <v>12</v>
      </c>
      <c r="U4" s="18"/>
      <c r="V4" s="18"/>
      <c r="W4" s="18"/>
      <c r="X4" s="18"/>
    </row>
    <row r="5" spans="1:24" ht="53" customHeight="1" x14ac:dyDescent="0.1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x14ac:dyDescent="0.15">
      <c r="A6" s="9" t="s">
        <v>1</v>
      </c>
      <c r="B6" s="9">
        <v>6673244</v>
      </c>
      <c r="C6" s="9">
        <v>6975330</v>
      </c>
      <c r="D6" s="9">
        <f t="shared" ref="D6:D39" si="0">(C6-B6)/1000</f>
        <v>302.08600000000001</v>
      </c>
      <c r="E6" s="11">
        <v>36.034652269048301</v>
      </c>
      <c r="F6" s="11">
        <v>0.21959337233152901</v>
      </c>
      <c r="G6" s="11">
        <v>5.4633685102330993</v>
      </c>
      <c r="H6" s="2">
        <v>1.6504126031507902</v>
      </c>
      <c r="I6" s="11">
        <v>0.96074907057360193</v>
      </c>
      <c r="J6" s="11">
        <v>2.3400761357279798</v>
      </c>
      <c r="K6" s="1">
        <v>1333</v>
      </c>
      <c r="L6" s="9">
        <v>22</v>
      </c>
      <c r="N6" s="11">
        <v>5.3542198937232</v>
      </c>
      <c r="O6" s="11">
        <v>1.6174402250351601</v>
      </c>
      <c r="P6" s="11">
        <v>0.95641140747588194</v>
      </c>
      <c r="Q6" s="11">
        <v>2.2784690425944403</v>
      </c>
      <c r="R6" s="1">
        <v>1422</v>
      </c>
      <c r="S6" s="9">
        <v>23</v>
      </c>
      <c r="T6" s="14" t="s">
        <v>13</v>
      </c>
      <c r="W6" s="1" t="s">
        <v>27</v>
      </c>
      <c r="X6" s="9" t="s">
        <v>11</v>
      </c>
    </row>
    <row r="7" spans="1:24" x14ac:dyDescent="0.15">
      <c r="A7" s="9" t="s">
        <v>1</v>
      </c>
      <c r="B7" s="9">
        <v>6975330</v>
      </c>
      <c r="C7" s="9">
        <v>7267270</v>
      </c>
      <c r="D7" s="9">
        <f t="shared" si="0"/>
        <v>291.94</v>
      </c>
      <c r="E7" s="11">
        <v>37.073244251406997</v>
      </c>
      <c r="F7" s="11">
        <v>0.227414309583434</v>
      </c>
      <c r="G7" s="11">
        <v>2.65237251083555</v>
      </c>
      <c r="H7" s="2">
        <v>0.77433628318584091</v>
      </c>
      <c r="I7" s="11">
        <v>0.20069993698157099</v>
      </c>
      <c r="J7" s="11">
        <v>1.34797262939011</v>
      </c>
      <c r="K7" s="1">
        <v>904</v>
      </c>
      <c r="L7" s="9">
        <v>7</v>
      </c>
      <c r="M7" s="11" t="s">
        <v>14</v>
      </c>
      <c r="N7" s="11">
        <v>3.2560357819056698</v>
      </c>
      <c r="O7" s="11">
        <v>0.95057034220532299</v>
      </c>
      <c r="P7" s="11">
        <v>0.36140074012071999</v>
      </c>
      <c r="Q7" s="11">
        <v>1.53973994428993</v>
      </c>
      <c r="R7" s="1">
        <v>1052</v>
      </c>
      <c r="S7" s="9">
        <v>10</v>
      </c>
      <c r="W7" s="1" t="s">
        <v>27</v>
      </c>
      <c r="X7" s="9" t="s">
        <v>11</v>
      </c>
    </row>
    <row r="8" spans="1:24" x14ac:dyDescent="0.15">
      <c r="A8" s="9" t="s">
        <v>1</v>
      </c>
      <c r="B8" s="9">
        <v>7267270</v>
      </c>
      <c r="C8" s="9">
        <v>7582842</v>
      </c>
      <c r="D8" s="9">
        <f t="shared" si="0"/>
        <v>315.572</v>
      </c>
      <c r="E8" s="11">
        <v>36.209054640289303</v>
      </c>
      <c r="F8" s="11">
        <v>0.21905999201445001</v>
      </c>
      <c r="G8" s="11">
        <v>4.9074938805654504</v>
      </c>
      <c r="H8" s="2">
        <v>1.54867256637168</v>
      </c>
      <c r="I8" s="11">
        <v>0.73742826569945397</v>
      </c>
      <c r="J8" s="11">
        <v>2.3599168670439101</v>
      </c>
      <c r="K8" s="1">
        <v>904</v>
      </c>
      <c r="L8" s="9">
        <v>14</v>
      </c>
      <c r="N8" s="11">
        <v>3.0122042830195297</v>
      </c>
      <c r="O8" s="11">
        <v>0.95057034220532299</v>
      </c>
      <c r="P8" s="11">
        <v>0.36140074012071999</v>
      </c>
      <c r="Q8" s="11">
        <v>1.53973994428993</v>
      </c>
      <c r="R8" s="1">
        <v>1052</v>
      </c>
      <c r="S8" s="9">
        <v>10</v>
      </c>
      <c r="W8" s="1" t="s">
        <v>27</v>
      </c>
      <c r="X8" s="9" t="s">
        <v>11</v>
      </c>
    </row>
    <row r="9" spans="1:24" x14ac:dyDescent="0.15">
      <c r="A9" s="9" t="s">
        <v>1</v>
      </c>
      <c r="B9" s="9">
        <v>7582842</v>
      </c>
      <c r="C9" s="9">
        <v>7901928</v>
      </c>
      <c r="D9" s="9">
        <f t="shared" si="0"/>
        <v>319.08600000000001</v>
      </c>
      <c r="E9" s="11">
        <v>35.397242758244602</v>
      </c>
      <c r="F9" s="11">
        <v>0.21958560213126799</v>
      </c>
      <c r="G9" s="11">
        <v>5.2001242150204501</v>
      </c>
      <c r="H9" s="2">
        <v>1.6592920353982299</v>
      </c>
      <c r="I9" s="11">
        <v>0.81957440723821506</v>
      </c>
      <c r="J9" s="11">
        <v>2.4990096635582502</v>
      </c>
      <c r="K9" s="1">
        <v>904</v>
      </c>
      <c r="L9" s="9">
        <v>15</v>
      </c>
      <c r="N9" s="11">
        <v>5.9580637393897202</v>
      </c>
      <c r="O9" s="11">
        <v>1.9011406844106502</v>
      </c>
      <c r="P9" s="11">
        <v>1.0679290426046402</v>
      </c>
      <c r="Q9" s="11">
        <v>2.7343523262166598</v>
      </c>
      <c r="R9" s="1">
        <v>1052</v>
      </c>
      <c r="S9" s="9">
        <v>20</v>
      </c>
      <c r="T9" s="14" t="s">
        <v>13</v>
      </c>
      <c r="W9" s="1" t="s">
        <v>27</v>
      </c>
      <c r="X9" s="9" t="s">
        <v>11</v>
      </c>
    </row>
    <row r="10" spans="1:24" x14ac:dyDescent="0.15">
      <c r="A10" s="9" t="s">
        <v>1</v>
      </c>
      <c r="B10" s="9">
        <v>7901928</v>
      </c>
      <c r="C10" s="9">
        <v>8212968</v>
      </c>
      <c r="D10" s="9">
        <f t="shared" si="0"/>
        <v>311.04000000000002</v>
      </c>
      <c r="E10" s="11">
        <v>35.460276940982098</v>
      </c>
      <c r="F10" s="11">
        <v>0.23644528628193401</v>
      </c>
      <c r="G10" s="11">
        <v>7.8328045709598602</v>
      </c>
      <c r="H10" s="2">
        <v>2.4363233665559201</v>
      </c>
      <c r="I10" s="11">
        <v>1.4182486279895898</v>
      </c>
      <c r="J10" s="11">
        <v>3.4543981051222499</v>
      </c>
      <c r="K10" s="1">
        <v>903</v>
      </c>
      <c r="L10" s="9">
        <v>22</v>
      </c>
      <c r="N10" s="11">
        <v>7.3346241212340999</v>
      </c>
      <c r="O10" s="11">
        <v>2.2813688212927801</v>
      </c>
      <c r="P10" s="11">
        <v>1.3686311985066499</v>
      </c>
      <c r="Q10" s="11">
        <v>3.1941064440789098</v>
      </c>
      <c r="R10" s="1">
        <v>1052</v>
      </c>
      <c r="S10" s="9">
        <v>24</v>
      </c>
      <c r="T10" s="14" t="s">
        <v>13</v>
      </c>
      <c r="W10" s="1" t="s">
        <v>27</v>
      </c>
      <c r="X10" s="31" t="s">
        <v>27</v>
      </c>
    </row>
    <row r="11" spans="1:24" x14ac:dyDescent="0.15">
      <c r="A11" s="9" t="s">
        <v>1</v>
      </c>
      <c r="B11" s="9">
        <v>8212968</v>
      </c>
      <c r="C11" s="9">
        <v>8518846</v>
      </c>
      <c r="D11" s="9">
        <f t="shared" si="0"/>
        <v>305.87799999999999</v>
      </c>
      <c r="E11" s="11">
        <v>35.564389840427104</v>
      </c>
      <c r="F11" s="11">
        <v>0.217426270149915</v>
      </c>
      <c r="G11" s="11">
        <v>10.8613508485794</v>
      </c>
      <c r="H11" s="2">
        <v>3.3222591362126201</v>
      </c>
      <c r="I11" s="11">
        <v>2.1334039726355201</v>
      </c>
      <c r="J11" s="11">
        <v>4.5111142997897202</v>
      </c>
      <c r="K11" s="1">
        <v>903</v>
      </c>
      <c r="L11" s="9">
        <v>30</v>
      </c>
      <c r="M11" s="11" t="s">
        <v>13</v>
      </c>
      <c r="N11" s="11">
        <v>5.2830353889905801</v>
      </c>
      <c r="O11" s="11">
        <v>1.61596958174905</v>
      </c>
      <c r="P11" s="11">
        <v>0.84778640435260399</v>
      </c>
      <c r="Q11" s="11">
        <v>2.3841527591455001</v>
      </c>
      <c r="R11" s="1">
        <v>1052</v>
      </c>
      <c r="S11" s="9">
        <v>17</v>
      </c>
      <c r="W11" s="1" t="s">
        <v>27</v>
      </c>
      <c r="X11" s="9" t="s">
        <v>27</v>
      </c>
    </row>
    <row r="12" spans="1:24" x14ac:dyDescent="0.15">
      <c r="A12" s="9" t="s">
        <v>1</v>
      </c>
      <c r="B12" s="9">
        <v>8518846</v>
      </c>
      <c r="C12" s="9">
        <v>8865772</v>
      </c>
      <c r="D12" s="9">
        <f t="shared" si="0"/>
        <v>346.92599999999999</v>
      </c>
      <c r="E12" s="11">
        <v>36.726458303908302</v>
      </c>
      <c r="F12" s="11">
        <v>0.21749979370892</v>
      </c>
      <c r="G12" s="11">
        <v>3.6535400082715803</v>
      </c>
      <c r="H12" s="2">
        <v>1.26751167444963</v>
      </c>
      <c r="I12" s="11">
        <v>0.69756891732223003</v>
      </c>
      <c r="J12" s="11">
        <v>1.8374544315770298</v>
      </c>
      <c r="K12" s="1">
        <v>1499</v>
      </c>
      <c r="L12" s="9">
        <v>19</v>
      </c>
      <c r="M12" s="11" t="s">
        <v>14</v>
      </c>
      <c r="N12" s="11">
        <v>2.1039786678444501</v>
      </c>
      <c r="O12" s="11">
        <v>0.72992700729926996</v>
      </c>
      <c r="P12" s="11">
        <v>0.29856771140699501</v>
      </c>
      <c r="Q12" s="11">
        <v>1.1612863031915501</v>
      </c>
      <c r="R12" s="1">
        <v>1507</v>
      </c>
      <c r="S12" s="9">
        <v>11</v>
      </c>
      <c r="W12" s="1" t="s">
        <v>27</v>
      </c>
      <c r="X12" s="9" t="s">
        <v>27</v>
      </c>
    </row>
    <row r="13" spans="1:24" x14ac:dyDescent="0.15">
      <c r="A13" s="9" t="s">
        <v>1</v>
      </c>
      <c r="B13" s="9">
        <v>8865772</v>
      </c>
      <c r="C13" s="9">
        <v>9165481</v>
      </c>
      <c r="D13" s="9">
        <f t="shared" si="0"/>
        <v>299.709</v>
      </c>
      <c r="E13" s="11">
        <v>36.872977211304296</v>
      </c>
      <c r="F13" s="11">
        <v>0.20562979872710799</v>
      </c>
      <c r="G13" s="11">
        <v>5.3010745278067901</v>
      </c>
      <c r="H13" s="2">
        <v>1.5887850467289699</v>
      </c>
      <c r="I13" s="11">
        <v>0.83352457698965998</v>
      </c>
      <c r="J13" s="11">
        <v>2.3440455164682801</v>
      </c>
      <c r="K13" s="1">
        <v>1070</v>
      </c>
      <c r="L13" s="9">
        <v>17</v>
      </c>
      <c r="N13" s="11">
        <v>3.8059604639364304</v>
      </c>
      <c r="O13" s="11">
        <v>1.14068441064639</v>
      </c>
      <c r="P13" s="11">
        <v>0.49528144813023001</v>
      </c>
      <c r="Q13" s="11">
        <v>1.78608737316255</v>
      </c>
      <c r="R13" s="1">
        <v>1052</v>
      </c>
      <c r="S13" s="9">
        <v>12</v>
      </c>
      <c r="W13" s="1" t="s">
        <v>27</v>
      </c>
      <c r="X13" s="9" t="s">
        <v>27</v>
      </c>
    </row>
    <row r="14" spans="1:24" x14ac:dyDescent="0.15">
      <c r="A14" s="9" t="s">
        <v>1</v>
      </c>
      <c r="B14" s="9">
        <v>9165481</v>
      </c>
      <c r="C14" s="9">
        <v>9474344</v>
      </c>
      <c r="D14" s="9">
        <f t="shared" si="0"/>
        <v>308.863</v>
      </c>
      <c r="E14" s="11">
        <v>34.788126813095701</v>
      </c>
      <c r="F14" s="11">
        <v>0.21739085187674101</v>
      </c>
      <c r="G14" s="11">
        <v>4.2362049800341595</v>
      </c>
      <c r="H14" s="2">
        <v>1.3084112149532701</v>
      </c>
      <c r="I14" s="11">
        <v>0.62302350672178197</v>
      </c>
      <c r="J14" s="11">
        <v>1.9937989231847599</v>
      </c>
      <c r="K14" s="1">
        <v>1070</v>
      </c>
      <c r="L14" s="9">
        <v>14</v>
      </c>
      <c r="N14" s="11">
        <v>4.0009241765531796</v>
      </c>
      <c r="O14" s="11">
        <v>1.2357414448669199</v>
      </c>
      <c r="P14" s="11">
        <v>0.56398474335461801</v>
      </c>
      <c r="Q14" s="11">
        <v>1.90749814637922</v>
      </c>
      <c r="R14" s="1">
        <v>1052</v>
      </c>
      <c r="S14" s="9">
        <v>13</v>
      </c>
      <c r="W14" s="1" t="s">
        <v>27</v>
      </c>
      <c r="X14" s="9" t="s">
        <v>27</v>
      </c>
    </row>
    <row r="15" spans="1:24" x14ac:dyDescent="0.15">
      <c r="A15" s="9" t="s">
        <v>1</v>
      </c>
      <c r="B15" s="9">
        <v>9474344</v>
      </c>
      <c r="C15" s="9">
        <v>9766650</v>
      </c>
      <c r="D15" s="9">
        <f t="shared" si="0"/>
        <v>292.30599999999998</v>
      </c>
      <c r="E15" s="11">
        <v>37.301877820236903</v>
      </c>
      <c r="F15" s="11">
        <v>0.20971792987796201</v>
      </c>
      <c r="G15" s="11">
        <v>1.82578291345762</v>
      </c>
      <c r="H15" s="2">
        <v>0.53368912608405594</v>
      </c>
      <c r="I15" s="11">
        <v>0.163861429986489</v>
      </c>
      <c r="J15" s="11">
        <v>0.90351682218162299</v>
      </c>
      <c r="K15" s="1">
        <v>1499</v>
      </c>
      <c r="L15" s="9">
        <v>8</v>
      </c>
      <c r="M15" s="11" t="s">
        <v>14</v>
      </c>
      <c r="N15" s="11">
        <v>2.2701132940220399</v>
      </c>
      <c r="O15" s="11">
        <v>0.66357000663569998</v>
      </c>
      <c r="P15" s="11">
        <v>0.25228505547909597</v>
      </c>
      <c r="Q15" s="11">
        <v>1.0748549577923001</v>
      </c>
      <c r="R15" s="1">
        <v>1507</v>
      </c>
      <c r="S15" s="9">
        <v>10</v>
      </c>
      <c r="W15" s="1" t="s">
        <v>27</v>
      </c>
      <c r="X15" s="9" t="s">
        <v>27</v>
      </c>
    </row>
    <row r="16" spans="1:24" x14ac:dyDescent="0.15">
      <c r="A16" s="9" t="s">
        <v>1</v>
      </c>
      <c r="B16" s="9">
        <v>9766650</v>
      </c>
      <c r="C16" s="9">
        <v>10078713</v>
      </c>
      <c r="D16" s="9">
        <f t="shared" si="0"/>
        <v>312.06299999999999</v>
      </c>
      <c r="E16" s="11">
        <v>34.542273379819498</v>
      </c>
      <c r="F16" s="11">
        <v>0.217514276071443</v>
      </c>
      <c r="G16" s="11">
        <v>5.6901819324864098</v>
      </c>
      <c r="H16" s="2">
        <v>1.7757009345794401</v>
      </c>
      <c r="I16" s="11">
        <v>0.97724841781871907</v>
      </c>
      <c r="J16" s="11">
        <v>2.5741534513401598</v>
      </c>
      <c r="K16" s="1">
        <v>1070</v>
      </c>
      <c r="L16" s="9">
        <v>19</v>
      </c>
      <c r="N16" s="11">
        <v>3.6552899746410601</v>
      </c>
      <c r="O16" s="11">
        <v>1.14068441064639</v>
      </c>
      <c r="P16" s="11">
        <v>0.49528144813023001</v>
      </c>
      <c r="Q16" s="11">
        <v>1.78608737316255</v>
      </c>
      <c r="R16" s="1">
        <v>1052</v>
      </c>
      <c r="S16" s="9">
        <v>12</v>
      </c>
      <c r="W16" s="1" t="s">
        <v>27</v>
      </c>
      <c r="X16" s="9" t="s">
        <v>27</v>
      </c>
    </row>
    <row r="17" spans="1:24" x14ac:dyDescent="0.15">
      <c r="A17" s="9" t="s">
        <v>1</v>
      </c>
      <c r="B17" s="9">
        <v>10078713</v>
      </c>
      <c r="C17" s="9">
        <v>10380763</v>
      </c>
      <c r="D17" s="9">
        <f t="shared" si="0"/>
        <v>302.05</v>
      </c>
      <c r="E17" s="11">
        <v>35.297019377522297</v>
      </c>
      <c r="F17" s="11">
        <v>0.215166966123369</v>
      </c>
      <c r="G17" s="11">
        <v>5.2599893618262206</v>
      </c>
      <c r="H17" s="2">
        <v>1.5887850467289699</v>
      </c>
      <c r="I17" s="11">
        <v>0.83352457698965998</v>
      </c>
      <c r="J17" s="11">
        <v>2.3440455164682801</v>
      </c>
      <c r="K17" s="1">
        <v>1070</v>
      </c>
      <c r="L17" s="9">
        <v>17</v>
      </c>
      <c r="N17" s="11">
        <v>4.4058734421917203</v>
      </c>
      <c r="O17" s="11">
        <v>1.3307984790874499</v>
      </c>
      <c r="P17" s="11">
        <v>0.63368360474553698</v>
      </c>
      <c r="Q17" s="11">
        <v>2.0279133534293599</v>
      </c>
      <c r="R17" s="1">
        <v>1052</v>
      </c>
      <c r="S17" s="9">
        <v>14</v>
      </c>
      <c r="W17" s="1" t="s">
        <v>27</v>
      </c>
      <c r="X17" s="9" t="s">
        <v>27</v>
      </c>
    </row>
    <row r="18" spans="1:24" x14ac:dyDescent="0.15">
      <c r="A18" s="9" t="s">
        <v>1</v>
      </c>
      <c r="B18" s="9">
        <v>10380763</v>
      </c>
      <c r="C18" s="9">
        <v>10722153</v>
      </c>
      <c r="D18" s="9">
        <f t="shared" si="0"/>
        <v>341.39</v>
      </c>
      <c r="E18" s="11">
        <v>34.715619333843001</v>
      </c>
      <c r="F18" s="11">
        <v>0.21631152698683601</v>
      </c>
      <c r="G18" s="11">
        <v>3.1265565060827996</v>
      </c>
      <c r="H18" s="2">
        <v>1.0673782521681101</v>
      </c>
      <c r="I18" s="11">
        <v>0.544362908605735</v>
      </c>
      <c r="J18" s="11">
        <v>1.59039359573049</v>
      </c>
      <c r="K18" s="1">
        <v>1499</v>
      </c>
      <c r="L18" s="9">
        <v>16</v>
      </c>
      <c r="M18" s="11" t="s">
        <v>14</v>
      </c>
      <c r="N18" s="11">
        <v>3.1099589931108902</v>
      </c>
      <c r="O18" s="11">
        <v>1.0617120106171198</v>
      </c>
      <c r="P18" s="11">
        <v>0.54147312541473103</v>
      </c>
      <c r="Q18" s="11">
        <v>1.5819508958195099</v>
      </c>
      <c r="R18" s="1">
        <v>1507</v>
      </c>
      <c r="S18" s="9">
        <v>16</v>
      </c>
      <c r="W18" s="1" t="s">
        <v>27</v>
      </c>
      <c r="X18" s="9" t="s">
        <v>27</v>
      </c>
    </row>
    <row r="19" spans="1:24" x14ac:dyDescent="0.15">
      <c r="A19" s="9" t="s">
        <v>1</v>
      </c>
      <c r="B19" s="9">
        <v>10722153</v>
      </c>
      <c r="C19" s="9">
        <v>11002607</v>
      </c>
      <c r="D19" s="9">
        <f t="shared" si="0"/>
        <v>280.45400000000001</v>
      </c>
      <c r="E19" s="11">
        <v>35.884544757626003</v>
      </c>
      <c r="F19" s="11">
        <v>0.218060136828548</v>
      </c>
      <c r="G19" s="11">
        <v>4.7573507878630803</v>
      </c>
      <c r="H19" s="2">
        <v>1.3342228152101401</v>
      </c>
      <c r="I19" s="11">
        <v>0.74947388446970098</v>
      </c>
      <c r="J19" s="11">
        <v>1.91897174595058</v>
      </c>
      <c r="K19" s="1">
        <v>1499</v>
      </c>
      <c r="L19" s="9">
        <v>20</v>
      </c>
      <c r="N19" s="11">
        <v>2.8392576633072704</v>
      </c>
      <c r="O19" s="11">
        <v>0.79628400796283993</v>
      </c>
      <c r="P19" s="11">
        <v>0.34574391734107496</v>
      </c>
      <c r="Q19" s="11">
        <v>1.2468240985846</v>
      </c>
      <c r="R19" s="1">
        <v>1507</v>
      </c>
      <c r="S19" s="9">
        <v>12</v>
      </c>
      <c r="W19" s="1" t="s">
        <v>27</v>
      </c>
      <c r="X19" s="9" t="s">
        <v>27</v>
      </c>
    </row>
    <row r="20" spans="1:24" x14ac:dyDescent="0.15">
      <c r="A20" s="9" t="s">
        <v>1</v>
      </c>
      <c r="B20" s="9">
        <v>11002607</v>
      </c>
      <c r="C20" s="9">
        <v>11311542</v>
      </c>
      <c r="D20" s="9">
        <f t="shared" si="0"/>
        <v>308.935</v>
      </c>
      <c r="E20" s="11">
        <v>34.554406090581899</v>
      </c>
      <c r="F20" s="11">
        <v>0.21702691244216599</v>
      </c>
      <c r="G20" s="11">
        <v>6.6940899201637798</v>
      </c>
      <c r="H20" s="2">
        <v>2.0680453635757199</v>
      </c>
      <c r="I20" s="11">
        <v>1.3400388158007501</v>
      </c>
      <c r="J20" s="11">
        <v>2.7960519113506903</v>
      </c>
      <c r="K20" s="1">
        <v>1499</v>
      </c>
      <c r="L20" s="9">
        <v>31</v>
      </c>
      <c r="N20" s="11">
        <v>3.8662571275094502</v>
      </c>
      <c r="O20" s="11">
        <v>1.19442601194426</v>
      </c>
      <c r="P20" s="11">
        <v>0.64262934659895199</v>
      </c>
      <c r="Q20" s="11">
        <v>1.7462226772895699</v>
      </c>
      <c r="R20" s="1">
        <v>1507</v>
      </c>
      <c r="S20" s="9">
        <v>18</v>
      </c>
      <c r="W20" s="1" t="s">
        <v>27</v>
      </c>
      <c r="X20" s="9" t="s">
        <v>27</v>
      </c>
    </row>
    <row r="21" spans="1:24" x14ac:dyDescent="0.15">
      <c r="A21" s="9" t="s">
        <v>1</v>
      </c>
      <c r="B21" s="9">
        <v>11311542</v>
      </c>
      <c r="C21" s="9">
        <v>11611886</v>
      </c>
      <c r="D21" s="9">
        <f t="shared" si="0"/>
        <v>300.34399999999999</v>
      </c>
      <c r="E21" s="11">
        <v>35.189864988596398</v>
      </c>
      <c r="F21" s="11">
        <v>0.23618488624334399</v>
      </c>
      <c r="G21" s="11">
        <v>2.8005177223762798</v>
      </c>
      <c r="H21" s="2">
        <v>0.84112149532710301</v>
      </c>
      <c r="I21" s="11">
        <v>0.29158878504672903</v>
      </c>
      <c r="J21" s="11">
        <v>1.39065420560748</v>
      </c>
      <c r="K21" s="1">
        <v>1070</v>
      </c>
      <c r="L21" s="9">
        <v>9</v>
      </c>
      <c r="M21" s="11" t="s">
        <v>14</v>
      </c>
      <c r="N21" s="11">
        <v>3.1649281399900899</v>
      </c>
      <c r="O21" s="11">
        <v>0.95057034220532299</v>
      </c>
      <c r="P21" s="11">
        <v>0.36140074012071999</v>
      </c>
      <c r="Q21" s="11">
        <v>1.53973994428993</v>
      </c>
      <c r="R21" s="1">
        <v>1052</v>
      </c>
      <c r="S21" s="9">
        <v>10</v>
      </c>
      <c r="W21" s="1" t="s">
        <v>27</v>
      </c>
      <c r="X21" s="9" t="s">
        <v>27</v>
      </c>
    </row>
    <row r="22" spans="1:24" x14ac:dyDescent="0.15">
      <c r="A22" s="9" t="s">
        <v>1</v>
      </c>
      <c r="B22" s="9">
        <v>11611886</v>
      </c>
      <c r="C22" s="9">
        <v>11914409</v>
      </c>
      <c r="D22" s="9">
        <f t="shared" si="0"/>
        <v>302.52300000000002</v>
      </c>
      <c r="E22" s="11">
        <v>33.649892239954497</v>
      </c>
      <c r="F22" s="11">
        <v>0.22514693940112701</v>
      </c>
      <c r="G22" s="11">
        <v>7.1053295285014499</v>
      </c>
      <c r="H22" s="2">
        <v>2.1495327102803703</v>
      </c>
      <c r="I22" s="11">
        <v>1.2710439452623399</v>
      </c>
      <c r="J22" s="11">
        <v>3.0280214752984</v>
      </c>
      <c r="K22" s="1">
        <v>1070</v>
      </c>
      <c r="L22" s="9">
        <v>23</v>
      </c>
      <c r="N22" s="11">
        <v>3.7705584041146696</v>
      </c>
      <c r="O22" s="11">
        <v>1.14068441064639</v>
      </c>
      <c r="P22" s="11">
        <v>0.49528144813023001</v>
      </c>
      <c r="Q22" s="11">
        <v>1.78608737316255</v>
      </c>
      <c r="R22" s="1">
        <v>1052</v>
      </c>
      <c r="S22" s="9">
        <v>12</v>
      </c>
      <c r="W22" s="1" t="s">
        <v>27</v>
      </c>
      <c r="X22" s="9" t="s">
        <v>27</v>
      </c>
    </row>
    <row r="23" spans="1:24" x14ac:dyDescent="0.15">
      <c r="A23" s="9" t="s">
        <v>1</v>
      </c>
      <c r="B23" s="9">
        <v>11914409</v>
      </c>
      <c r="C23" s="9">
        <v>12208833</v>
      </c>
      <c r="D23" s="9">
        <f t="shared" si="0"/>
        <v>294.42399999999998</v>
      </c>
      <c r="E23" s="11">
        <v>35.6842512838627</v>
      </c>
      <c r="F23" s="11">
        <v>0.20918303215631601</v>
      </c>
      <c r="G23" s="11">
        <v>3.8091035988886901</v>
      </c>
      <c r="H23" s="2">
        <v>1.1214953271028001</v>
      </c>
      <c r="I23" s="11">
        <v>0.48694961068504294</v>
      </c>
      <c r="J23" s="11">
        <v>1.75604104352056</v>
      </c>
      <c r="K23" s="1">
        <v>1070</v>
      </c>
      <c r="L23" s="9">
        <v>12</v>
      </c>
      <c r="M23" s="11" t="s">
        <v>14</v>
      </c>
      <c r="N23" s="11">
        <v>2.5828522501970199</v>
      </c>
      <c r="O23" s="11">
        <v>0.76045627376425895</v>
      </c>
      <c r="P23" s="11">
        <v>0.23348696154918899</v>
      </c>
      <c r="Q23" s="11">
        <v>1.28742558597933</v>
      </c>
      <c r="R23" s="1">
        <v>1052</v>
      </c>
      <c r="S23" s="9">
        <v>8</v>
      </c>
      <c r="W23" s="1" t="s">
        <v>27</v>
      </c>
      <c r="X23" s="9" t="s">
        <v>27</v>
      </c>
    </row>
    <row r="24" spans="1:24" x14ac:dyDescent="0.15">
      <c r="A24" s="9" t="s">
        <v>1</v>
      </c>
      <c r="B24" s="9">
        <v>12208833</v>
      </c>
      <c r="C24" s="9">
        <v>12525234</v>
      </c>
      <c r="D24" s="9">
        <f t="shared" si="0"/>
        <v>316.40100000000001</v>
      </c>
      <c r="E24" s="11">
        <v>34.210592853395397</v>
      </c>
      <c r="F24" s="11">
        <v>0.21640244272067599</v>
      </c>
      <c r="G24" s="11">
        <v>5.3167900033950701</v>
      </c>
      <c r="H24" s="2">
        <v>1.6822429906542102</v>
      </c>
      <c r="I24" s="11">
        <v>0.90508637880805998</v>
      </c>
      <c r="J24" s="11">
        <v>2.4593996025003602</v>
      </c>
      <c r="K24" s="1">
        <v>1070</v>
      </c>
      <c r="L24" s="9">
        <v>18</v>
      </c>
      <c r="N24" s="11">
        <v>5.7136241023904004</v>
      </c>
      <c r="O24" s="11">
        <v>1.8078020932445302</v>
      </c>
      <c r="P24" s="11">
        <v>0.99491513517224495</v>
      </c>
      <c r="Q24" s="11">
        <v>2.6206890513168197</v>
      </c>
      <c r="R24" s="1">
        <v>1051</v>
      </c>
      <c r="S24" s="9">
        <v>19</v>
      </c>
      <c r="T24" s="14" t="s">
        <v>13</v>
      </c>
      <c r="W24" s="1" t="s">
        <v>27</v>
      </c>
      <c r="X24" s="9" t="s">
        <v>27</v>
      </c>
    </row>
    <row r="25" spans="1:24" x14ac:dyDescent="0.15">
      <c r="A25" s="9" t="s">
        <v>1</v>
      </c>
      <c r="B25" s="9">
        <v>12525234</v>
      </c>
      <c r="C25" s="9">
        <v>12812913</v>
      </c>
      <c r="D25" s="9">
        <f t="shared" si="0"/>
        <v>287.67899999999997</v>
      </c>
      <c r="E25" s="11">
        <v>35.143909899888797</v>
      </c>
      <c r="F25" s="11">
        <v>0.24153743350967999</v>
      </c>
      <c r="G25" s="11">
        <v>6.1724865634713506</v>
      </c>
      <c r="H25" s="2">
        <v>1.7757009345794401</v>
      </c>
      <c r="I25" s="11">
        <v>0.97724841781871907</v>
      </c>
      <c r="J25" s="11">
        <v>2.5741534513401598</v>
      </c>
      <c r="K25" s="1">
        <v>1070</v>
      </c>
      <c r="L25" s="9">
        <v>19</v>
      </c>
      <c r="N25" s="11">
        <v>4.9611101879771304</v>
      </c>
      <c r="O25" s="11">
        <v>1.42721217887726</v>
      </c>
      <c r="P25" s="11">
        <v>0.70494316283857894</v>
      </c>
      <c r="Q25" s="11">
        <v>2.14948119491594</v>
      </c>
      <c r="R25" s="1">
        <v>1051</v>
      </c>
      <c r="S25" s="9">
        <v>15</v>
      </c>
      <c r="W25" s="1" t="s">
        <v>27</v>
      </c>
      <c r="X25" s="9" t="s">
        <v>27</v>
      </c>
    </row>
    <row r="26" spans="1:24" x14ac:dyDescent="0.15">
      <c r="A26" s="9" t="s">
        <v>1</v>
      </c>
      <c r="B26" s="9">
        <v>12812913</v>
      </c>
      <c r="C26" s="9">
        <v>13080947</v>
      </c>
      <c r="D26" s="9">
        <f t="shared" si="0"/>
        <v>268.03399999999999</v>
      </c>
      <c r="E26" s="11">
        <v>33.818344619172905</v>
      </c>
      <c r="F26" s="11">
        <v>0.22131926893258799</v>
      </c>
      <c r="G26" s="11">
        <v>7.4666898830944106</v>
      </c>
      <c r="H26" s="2">
        <v>2.0013342228152102</v>
      </c>
      <c r="I26" s="11">
        <v>1.2851659688391401</v>
      </c>
      <c r="J26" s="11">
        <v>2.7175024767912799</v>
      </c>
      <c r="K26" s="1">
        <v>1499</v>
      </c>
      <c r="L26" s="9">
        <v>30</v>
      </c>
      <c r="N26" s="11">
        <v>4.7037999239197505</v>
      </c>
      <c r="O26" s="11">
        <v>1.2607830126078299</v>
      </c>
      <c r="P26" s="11">
        <v>0.69386583083346198</v>
      </c>
      <c r="Q26" s="11">
        <v>1.8277001943822</v>
      </c>
      <c r="R26" s="1">
        <v>1507</v>
      </c>
      <c r="S26" s="9">
        <v>19</v>
      </c>
      <c r="W26" s="1" t="s">
        <v>27</v>
      </c>
      <c r="X26" s="9" t="s">
        <v>27</v>
      </c>
    </row>
    <row r="27" spans="1:24" x14ac:dyDescent="0.15">
      <c r="A27" s="9" t="s">
        <v>1</v>
      </c>
      <c r="B27" s="9">
        <v>13080947</v>
      </c>
      <c r="C27" s="9">
        <v>13364504</v>
      </c>
      <c r="D27" s="9">
        <f t="shared" si="0"/>
        <v>283.55700000000002</v>
      </c>
      <c r="E27" s="11">
        <v>33.888265633709402</v>
      </c>
      <c r="F27" s="11">
        <v>0.23461588872927799</v>
      </c>
      <c r="G27" s="11">
        <v>5.64634881841517</v>
      </c>
      <c r="H27" s="2">
        <v>1.60106737825217</v>
      </c>
      <c r="I27" s="11">
        <v>0.96050701856504206</v>
      </c>
      <c r="J27" s="11">
        <v>2.2416277379393001</v>
      </c>
      <c r="K27" s="1">
        <v>1499</v>
      </c>
      <c r="L27" s="9">
        <v>24</v>
      </c>
      <c r="N27" s="11">
        <v>5.1483436002459495</v>
      </c>
      <c r="O27" s="11">
        <v>1.4598540145985399</v>
      </c>
      <c r="P27" s="11">
        <v>0.84981984809197608</v>
      </c>
      <c r="Q27" s="11">
        <v>2.0698881811051</v>
      </c>
      <c r="R27" s="1">
        <v>1507</v>
      </c>
      <c r="S27" s="9">
        <v>22</v>
      </c>
      <c r="T27" s="14" t="s">
        <v>13</v>
      </c>
      <c r="W27" s="1" t="s">
        <v>27</v>
      </c>
      <c r="X27" s="9" t="s">
        <v>27</v>
      </c>
    </row>
    <row r="28" spans="1:24" x14ac:dyDescent="0.15">
      <c r="A28" s="9" t="s">
        <v>1</v>
      </c>
      <c r="B28" s="9">
        <v>13364504</v>
      </c>
      <c r="C28" s="9">
        <v>13655620</v>
      </c>
      <c r="D28" s="9">
        <f t="shared" si="0"/>
        <v>291.11599999999999</v>
      </c>
      <c r="E28" s="11">
        <v>35.1004410612952</v>
      </c>
      <c r="F28" s="11">
        <v>0.20682349291343599</v>
      </c>
      <c r="G28" s="11">
        <v>0.96309673353222602</v>
      </c>
      <c r="H28" s="2">
        <v>0.28037383177570102</v>
      </c>
      <c r="I28" s="11">
        <v>0</v>
      </c>
      <c r="J28" s="11">
        <v>0.59764668998458004</v>
      </c>
      <c r="K28" s="1">
        <v>1070</v>
      </c>
      <c r="L28" s="9">
        <v>3</v>
      </c>
      <c r="M28" s="11" t="s">
        <v>14</v>
      </c>
      <c r="N28" s="11">
        <v>2.2856763416211598</v>
      </c>
      <c r="O28" s="11">
        <v>0.66539923954372604</v>
      </c>
      <c r="P28" s="11">
        <v>0.172464584630551</v>
      </c>
      <c r="Q28" s="11">
        <v>1.1583338944568999</v>
      </c>
      <c r="R28" s="1">
        <v>1052</v>
      </c>
      <c r="S28" s="9">
        <v>7</v>
      </c>
      <c r="W28" s="1" t="s">
        <v>27</v>
      </c>
      <c r="X28" s="9" t="s">
        <v>27</v>
      </c>
    </row>
    <row r="29" spans="1:24" x14ac:dyDescent="0.15">
      <c r="A29" s="9" t="s">
        <v>1</v>
      </c>
      <c r="B29" s="9">
        <v>13655620</v>
      </c>
      <c r="C29" s="9">
        <v>13987893</v>
      </c>
      <c r="D29" s="9">
        <f t="shared" si="0"/>
        <v>332.27300000000002</v>
      </c>
      <c r="E29" s="11">
        <v>36.640242691272903</v>
      </c>
      <c r="F29" s="11">
        <v>0.21542924867627</v>
      </c>
      <c r="G29" s="11">
        <v>0.84380310158393601</v>
      </c>
      <c r="H29" s="2">
        <v>0.28037383177570102</v>
      </c>
      <c r="I29" s="11">
        <v>0</v>
      </c>
      <c r="J29" s="11">
        <v>0.59764668998458004</v>
      </c>
      <c r="K29" s="1">
        <v>1070</v>
      </c>
      <c r="L29" s="9">
        <v>3</v>
      </c>
      <c r="N29" s="11">
        <v>0.28608026574613798</v>
      </c>
      <c r="O29" s="11">
        <v>9.5057034220532299E-2</v>
      </c>
      <c r="P29" s="11">
        <v>0</v>
      </c>
      <c r="Q29" s="11">
        <v>0.28136882129277602</v>
      </c>
      <c r="R29" s="1">
        <v>1052</v>
      </c>
      <c r="S29" s="9">
        <v>1</v>
      </c>
      <c r="V29" s="11" t="s">
        <v>15</v>
      </c>
      <c r="W29" s="1" t="s">
        <v>27</v>
      </c>
      <c r="X29" s="9" t="s">
        <v>27</v>
      </c>
    </row>
    <row r="30" spans="1:24" x14ac:dyDescent="0.15">
      <c r="A30" s="9" t="s">
        <v>1</v>
      </c>
      <c r="B30" s="9">
        <v>13987893</v>
      </c>
      <c r="C30" s="9">
        <v>14301081</v>
      </c>
      <c r="D30" s="9">
        <f t="shared" si="0"/>
        <v>313.18799999999999</v>
      </c>
      <c r="E30" s="11">
        <v>37.189105973061999</v>
      </c>
      <c r="F30" s="11">
        <v>0.192226209631779</v>
      </c>
      <c r="G30" s="11">
        <v>1.0650300738612599</v>
      </c>
      <c r="H30" s="2">
        <v>0.33355570380253502</v>
      </c>
      <c r="I30" s="11">
        <v>4.1181238432315699E-2</v>
      </c>
      <c r="J30" s="11">
        <v>0.62593016917275401</v>
      </c>
      <c r="K30" s="1">
        <v>1499</v>
      </c>
      <c r="L30" s="9">
        <v>5</v>
      </c>
      <c r="N30" s="11">
        <v>0.84750103820466205</v>
      </c>
      <c r="O30" s="11">
        <v>0.26542800265427996</v>
      </c>
      <c r="P30" s="11">
        <v>5.3085600530855502E-3</v>
      </c>
      <c r="Q30" s="11">
        <v>0.52554744525547403</v>
      </c>
      <c r="R30" s="1">
        <v>1507</v>
      </c>
      <c r="S30" s="9">
        <v>4</v>
      </c>
      <c r="V30" s="11" t="s">
        <v>15</v>
      </c>
      <c r="W30" s="1" t="s">
        <v>27</v>
      </c>
      <c r="X30" s="9" t="s">
        <v>27</v>
      </c>
    </row>
    <row r="31" spans="1:24" x14ac:dyDescent="0.15">
      <c r="A31" s="9" t="s">
        <v>1</v>
      </c>
      <c r="B31" s="9">
        <v>14301081</v>
      </c>
      <c r="C31" s="9">
        <v>14330125</v>
      </c>
      <c r="D31" s="9">
        <f t="shared" si="0"/>
        <v>29.044</v>
      </c>
      <c r="E31" s="11">
        <v>37.443505261342104</v>
      </c>
      <c r="F31" s="11">
        <v>0.20223477117330099</v>
      </c>
      <c r="G31" s="11">
        <v>0</v>
      </c>
      <c r="H31" s="2">
        <v>0</v>
      </c>
      <c r="I31" s="11">
        <v>0</v>
      </c>
      <c r="J31" s="11">
        <v>0</v>
      </c>
      <c r="K31" s="1">
        <v>1070</v>
      </c>
      <c r="L31" s="9">
        <v>0</v>
      </c>
      <c r="N31" s="11">
        <v>3.2727503604934496</v>
      </c>
      <c r="O31" s="11">
        <v>9.5057034220532299E-2</v>
      </c>
      <c r="P31" s="11">
        <v>0</v>
      </c>
      <c r="Q31" s="11">
        <v>0.28136882129277602</v>
      </c>
      <c r="R31" s="1">
        <v>1052</v>
      </c>
      <c r="S31" s="9">
        <v>1</v>
      </c>
      <c r="V31" s="11" t="s">
        <v>15</v>
      </c>
      <c r="W31" s="1" t="s">
        <v>27</v>
      </c>
      <c r="X31" s="9" t="s">
        <v>27</v>
      </c>
    </row>
    <row r="32" spans="1:24" x14ac:dyDescent="0.15">
      <c r="A32" s="9" t="s">
        <v>1</v>
      </c>
      <c r="B32" s="9">
        <v>14330125</v>
      </c>
      <c r="C32" s="9">
        <v>14922486</v>
      </c>
      <c r="D32" s="9">
        <f t="shared" si="0"/>
        <v>592.36099999999999</v>
      </c>
      <c r="E32" s="11">
        <v>38.347843269443096</v>
      </c>
      <c r="F32" s="11">
        <v>0.290756947100894</v>
      </c>
      <c r="G32" s="11">
        <v>0.51001719155748992</v>
      </c>
      <c r="H32" s="2">
        <v>0.30211480362537801</v>
      </c>
      <c r="I32" s="11">
        <v>0</v>
      </c>
      <c r="J32" s="11">
        <v>0.89425981873111804</v>
      </c>
      <c r="K32" s="1">
        <v>331</v>
      </c>
      <c r="L32" s="9">
        <v>1</v>
      </c>
      <c r="N32" s="11">
        <v>0.21261421965431901</v>
      </c>
      <c r="O32" s="11">
        <v>0.12594458438287201</v>
      </c>
      <c r="P32" s="11">
        <v>0</v>
      </c>
      <c r="Q32" s="11">
        <v>0.37279596977330004</v>
      </c>
      <c r="R32" s="1">
        <v>794</v>
      </c>
      <c r="S32" s="9">
        <v>1</v>
      </c>
      <c r="V32" s="11" t="s">
        <v>15</v>
      </c>
      <c r="W32" s="1" t="s">
        <v>27</v>
      </c>
      <c r="X32" s="9" t="s">
        <v>27</v>
      </c>
    </row>
    <row r="33" spans="1:24" x14ac:dyDescent="0.15">
      <c r="A33" s="9" t="s">
        <v>1</v>
      </c>
      <c r="B33" s="9">
        <v>14922486</v>
      </c>
      <c r="C33" s="9">
        <v>15434668</v>
      </c>
      <c r="D33" s="9">
        <f t="shared" si="0"/>
        <v>512.18200000000002</v>
      </c>
      <c r="E33" s="11">
        <v>36.800421559063302</v>
      </c>
      <c r="F33" s="11">
        <v>0.17387891427462901</v>
      </c>
      <c r="G33" s="11">
        <v>0.25689831050312301</v>
      </c>
      <c r="H33" s="2">
        <v>0.13157894736842102</v>
      </c>
      <c r="I33" s="11">
        <v>0</v>
      </c>
      <c r="J33" s="11">
        <v>0.38947368421052597</v>
      </c>
      <c r="K33" s="1">
        <v>760</v>
      </c>
      <c r="L33" s="9">
        <v>1</v>
      </c>
      <c r="N33" s="11">
        <v>0.15631922816843399</v>
      </c>
      <c r="O33" s="11">
        <v>8.0064051240992806E-2</v>
      </c>
      <c r="P33" s="11">
        <v>0</v>
      </c>
      <c r="Q33" s="11">
        <v>0.236989591673339</v>
      </c>
      <c r="R33" s="1">
        <v>1249</v>
      </c>
      <c r="S33" s="9">
        <v>1</v>
      </c>
      <c r="V33" s="11" t="s">
        <v>15</v>
      </c>
      <c r="W33" s="1" t="s">
        <v>27</v>
      </c>
      <c r="X33" s="9" t="s">
        <v>27</v>
      </c>
    </row>
    <row r="34" spans="1:24" x14ac:dyDescent="0.15">
      <c r="A34" s="9" t="s">
        <v>1</v>
      </c>
      <c r="B34" s="9">
        <v>15607722</v>
      </c>
      <c r="C34" s="9">
        <v>15981659</v>
      </c>
      <c r="D34" s="9">
        <f t="shared" si="0"/>
        <v>373.93700000000001</v>
      </c>
      <c r="E34" s="11">
        <v>36.493750300852</v>
      </c>
      <c r="F34" s="11">
        <v>0.20678370807118801</v>
      </c>
      <c r="G34" s="11">
        <v>1.99943186143657</v>
      </c>
      <c r="H34" s="2">
        <v>0.74766355140186902</v>
      </c>
      <c r="I34" s="11">
        <v>0.22955914350443599</v>
      </c>
      <c r="J34" s="11">
        <v>1.2657679592993001</v>
      </c>
      <c r="K34" s="1">
        <v>1070</v>
      </c>
      <c r="L34" s="9">
        <v>8</v>
      </c>
      <c r="N34" s="11">
        <v>0.50841066818848202</v>
      </c>
      <c r="O34" s="11">
        <v>0.19011406844106502</v>
      </c>
      <c r="P34" s="11">
        <v>0</v>
      </c>
      <c r="Q34" s="11">
        <v>0.45359872454859995</v>
      </c>
      <c r="R34" s="1">
        <v>1052</v>
      </c>
      <c r="S34" s="9">
        <v>2</v>
      </c>
      <c r="V34" s="11" t="s">
        <v>15</v>
      </c>
      <c r="W34" s="1" t="s">
        <v>27</v>
      </c>
      <c r="X34" s="9" t="s">
        <v>27</v>
      </c>
    </row>
    <row r="35" spans="1:24" x14ac:dyDescent="0.15">
      <c r="A35" s="9" t="s">
        <v>1</v>
      </c>
      <c r="B35" s="9">
        <v>15981659</v>
      </c>
      <c r="C35" s="9">
        <v>16276547</v>
      </c>
      <c r="D35" s="9">
        <f t="shared" si="0"/>
        <v>294.88799999999998</v>
      </c>
      <c r="E35" s="11">
        <v>34.868035091169901</v>
      </c>
      <c r="F35" s="11">
        <v>0.19842555272853399</v>
      </c>
      <c r="G35" s="11">
        <v>4.52449163993957</v>
      </c>
      <c r="H35" s="2">
        <v>1.3342228152101401</v>
      </c>
      <c r="I35" s="11">
        <v>0.74947388446970098</v>
      </c>
      <c r="J35" s="11">
        <v>1.91897174595058</v>
      </c>
      <c r="K35" s="1">
        <v>1499</v>
      </c>
      <c r="L35" s="9">
        <v>20</v>
      </c>
      <c r="N35" s="11">
        <v>2.0252128969616701</v>
      </c>
      <c r="O35" s="11">
        <v>0.59721300597213001</v>
      </c>
      <c r="P35" s="11">
        <v>0.20703384207033798</v>
      </c>
      <c r="Q35" s="11">
        <v>0.98739216987392198</v>
      </c>
      <c r="R35" s="1">
        <v>1507</v>
      </c>
      <c r="S35" s="9">
        <v>9</v>
      </c>
      <c r="V35" s="11" t="s">
        <v>15</v>
      </c>
      <c r="W35" s="1" t="s">
        <v>27</v>
      </c>
      <c r="X35" s="9" t="s">
        <v>27</v>
      </c>
    </row>
    <row r="36" spans="1:24" x14ac:dyDescent="0.15">
      <c r="A36" s="9" t="s">
        <v>1</v>
      </c>
      <c r="B36" s="9">
        <v>16276547</v>
      </c>
      <c r="C36" s="9">
        <v>16579987</v>
      </c>
      <c r="D36" s="9">
        <f t="shared" si="0"/>
        <v>303.44</v>
      </c>
      <c r="E36" s="11">
        <v>35.534090646946197</v>
      </c>
      <c r="F36" s="11">
        <v>0.20545371145226801</v>
      </c>
      <c r="G36" s="11">
        <v>4.6168248719541802</v>
      </c>
      <c r="H36" s="2">
        <v>1.4009339559706502</v>
      </c>
      <c r="I36" s="11">
        <v>0.80174460559617</v>
      </c>
      <c r="J36" s="11">
        <v>2.00012330634513</v>
      </c>
      <c r="K36" s="1">
        <v>1499</v>
      </c>
      <c r="L36" s="9">
        <v>21</v>
      </c>
      <c r="N36" s="11">
        <v>2.4054989513588101</v>
      </c>
      <c r="O36" s="11">
        <v>0.72992700729926996</v>
      </c>
      <c r="P36" s="11">
        <v>0.29856771140699501</v>
      </c>
      <c r="Q36" s="11">
        <v>1.1612863031915501</v>
      </c>
      <c r="R36" s="1">
        <v>1507</v>
      </c>
      <c r="S36" s="9">
        <v>11</v>
      </c>
      <c r="W36" s="1" t="s">
        <v>27</v>
      </c>
      <c r="X36" s="9" t="s">
        <v>27</v>
      </c>
    </row>
    <row r="37" spans="1:24" x14ac:dyDescent="0.15">
      <c r="A37" s="9" t="s">
        <v>1</v>
      </c>
      <c r="B37" s="9">
        <v>16579987</v>
      </c>
      <c r="C37" s="9">
        <v>16882852</v>
      </c>
      <c r="D37" s="9">
        <f t="shared" si="0"/>
        <v>302.86500000000001</v>
      </c>
      <c r="E37" s="11">
        <v>34.212159833061499</v>
      </c>
      <c r="F37" s="11">
        <v>0.24180894069203401</v>
      </c>
      <c r="G37" s="11">
        <v>5.0661224353069096</v>
      </c>
      <c r="H37" s="2">
        <v>1.5343562374916599</v>
      </c>
      <c r="I37" s="11">
        <v>0.90728286953349202</v>
      </c>
      <c r="J37" s="11">
        <v>2.1614296054498299</v>
      </c>
      <c r="K37" s="1">
        <v>1499</v>
      </c>
      <c r="L37" s="9">
        <v>23</v>
      </c>
      <c r="N37" s="11">
        <v>5.4774224131769493</v>
      </c>
      <c r="O37" s="11">
        <v>1.6589250165892502</v>
      </c>
      <c r="P37" s="11">
        <v>1.0086264100862601</v>
      </c>
      <c r="Q37" s="11">
        <v>2.3092236230922403</v>
      </c>
      <c r="R37" s="1">
        <v>1507</v>
      </c>
      <c r="S37" s="9">
        <v>25</v>
      </c>
      <c r="T37" s="14" t="s">
        <v>13</v>
      </c>
      <c r="W37" s="1" t="s">
        <v>27</v>
      </c>
      <c r="X37" s="9" t="s">
        <v>27</v>
      </c>
    </row>
    <row r="38" spans="1:24" x14ac:dyDescent="0.15">
      <c r="A38" s="9" t="s">
        <v>1</v>
      </c>
      <c r="B38" s="9">
        <v>16882852</v>
      </c>
      <c r="C38" s="9">
        <v>17181464</v>
      </c>
      <c r="D38" s="9">
        <f t="shared" si="0"/>
        <v>298.61200000000002</v>
      </c>
      <c r="E38" s="11">
        <v>33.805967650112201</v>
      </c>
      <c r="F38" s="11">
        <v>0.21952709797769601</v>
      </c>
      <c r="G38" s="11">
        <v>4.6914700832537299</v>
      </c>
      <c r="H38" s="2">
        <v>1.4009339559706502</v>
      </c>
      <c r="I38" s="11">
        <v>0.80174460559617</v>
      </c>
      <c r="J38" s="11">
        <v>2.00012330634513</v>
      </c>
      <c r="K38" s="1">
        <v>1499</v>
      </c>
      <c r="L38" s="9">
        <v>21</v>
      </c>
      <c r="N38" s="11">
        <v>4.6696637814059399</v>
      </c>
      <c r="O38" s="11">
        <v>1.39442231075697</v>
      </c>
      <c r="P38" s="11">
        <v>0.79801803704425789</v>
      </c>
      <c r="Q38" s="11">
        <v>1.99082658446968</v>
      </c>
      <c r="R38" s="1">
        <v>1506</v>
      </c>
      <c r="S38" s="9">
        <v>21</v>
      </c>
      <c r="W38" s="1" t="s">
        <v>27</v>
      </c>
      <c r="X38" s="9" t="s">
        <v>27</v>
      </c>
    </row>
    <row r="39" spans="1:24" x14ac:dyDescent="0.15">
      <c r="A39" s="9" t="s">
        <v>1</v>
      </c>
      <c r="B39" s="9">
        <v>17181464</v>
      </c>
      <c r="C39" s="9">
        <v>17478360</v>
      </c>
      <c r="D39" s="9">
        <f t="shared" si="0"/>
        <v>296.89600000000002</v>
      </c>
      <c r="E39" s="11">
        <v>34.5661963576594</v>
      </c>
      <c r="F39" s="11">
        <v>0.227454459254712</v>
      </c>
      <c r="G39" s="11">
        <v>6.29564757644797</v>
      </c>
      <c r="H39" s="2">
        <v>1.86915887850467</v>
      </c>
      <c r="I39" s="11">
        <v>1.0499638811402601</v>
      </c>
      <c r="J39" s="11">
        <v>2.6883538758690801</v>
      </c>
      <c r="K39" s="1">
        <v>1070</v>
      </c>
      <c r="L39" s="9">
        <v>20</v>
      </c>
      <c r="N39" s="11">
        <v>9.284883284086531</v>
      </c>
      <c r="O39" s="11">
        <v>2.7566539923954401</v>
      </c>
      <c r="P39" s="11">
        <v>1.75333431349966</v>
      </c>
      <c r="Q39" s="11">
        <v>3.7599736712912204</v>
      </c>
      <c r="R39" s="1">
        <v>1052</v>
      </c>
      <c r="S39" s="9">
        <v>29</v>
      </c>
      <c r="T39" s="14" t="s">
        <v>13</v>
      </c>
      <c r="W39" s="1" t="s">
        <v>27</v>
      </c>
      <c r="X39" s="9" t="s">
        <v>27</v>
      </c>
    </row>
    <row r="40" spans="1:24" x14ac:dyDescent="0.15">
      <c r="A40" s="24"/>
      <c r="B40" s="24"/>
      <c r="C40" s="24"/>
      <c r="D40" s="24"/>
      <c r="E40" s="23"/>
      <c r="F40" s="23"/>
      <c r="G40" s="23"/>
      <c r="H40" s="23"/>
      <c r="I40" s="23"/>
      <c r="J40" s="23"/>
      <c r="K40" s="1"/>
      <c r="L40" s="23"/>
      <c r="M40" s="23"/>
      <c r="N40" s="25"/>
      <c r="O40" s="25"/>
      <c r="P40" s="25"/>
      <c r="Q40" s="25"/>
      <c r="R40" s="24"/>
      <c r="S40" s="25"/>
      <c r="T40" s="24"/>
    </row>
    <row r="41" spans="1:24" s="3" customFormat="1" ht="42" x14ac:dyDescent="0.15">
      <c r="A41" s="49"/>
      <c r="B41" s="49"/>
      <c r="C41" s="49"/>
      <c r="D41" s="49"/>
      <c r="E41" s="50"/>
      <c r="F41" s="50"/>
      <c r="G41" s="51" t="s">
        <v>36</v>
      </c>
      <c r="H41" s="50"/>
      <c r="I41" s="50"/>
      <c r="J41" s="50"/>
      <c r="L41" s="50"/>
      <c r="M41" s="50"/>
      <c r="N41" s="51" t="s">
        <v>37</v>
      </c>
      <c r="O41" s="49"/>
      <c r="P41" s="49"/>
      <c r="Q41" s="49"/>
      <c r="R41" s="49"/>
      <c r="S41" s="49"/>
      <c r="T41" s="49"/>
      <c r="U41" s="52"/>
      <c r="V41" s="52"/>
      <c r="W41" s="52"/>
      <c r="X41" s="52"/>
    </row>
    <row r="42" spans="1:24" x14ac:dyDescent="0.15">
      <c r="A42" s="24"/>
      <c r="B42" s="24"/>
      <c r="C42" s="24"/>
      <c r="D42" s="24"/>
      <c r="E42" s="23"/>
      <c r="F42" s="23"/>
      <c r="G42" s="23">
        <f>SUM(G6:G39)/34</f>
        <v>4.3121289844619302</v>
      </c>
      <c r="H42" s="23"/>
      <c r="I42" s="23"/>
      <c r="J42" s="23"/>
      <c r="K42" s="1"/>
      <c r="L42" s="23"/>
      <c r="M42" s="23"/>
      <c r="N42" s="23">
        <f>AVERAGE(N6:N39)</f>
        <v>3.5803837373317897</v>
      </c>
      <c r="O42" s="25"/>
      <c r="P42" s="25"/>
      <c r="Q42" s="25"/>
      <c r="R42" s="24"/>
      <c r="S42" s="25"/>
      <c r="T42" s="24"/>
    </row>
    <row r="43" spans="1:24" x14ac:dyDescent="0.15">
      <c r="A43" s="24"/>
      <c r="B43" s="24"/>
      <c r="C43" s="24"/>
      <c r="D43" s="24"/>
      <c r="E43" s="23"/>
      <c r="F43" s="23"/>
      <c r="G43" s="23"/>
      <c r="H43" s="23"/>
      <c r="I43" s="23"/>
      <c r="J43" s="23"/>
      <c r="K43" s="1"/>
      <c r="L43" s="23"/>
      <c r="M43" s="23"/>
      <c r="N43" s="23"/>
      <c r="O43" s="25"/>
      <c r="P43" s="25"/>
      <c r="Q43" s="25"/>
      <c r="R43" s="24"/>
      <c r="S43" s="25"/>
      <c r="T43" s="24"/>
    </row>
    <row r="44" spans="1:24" x14ac:dyDescent="0.15">
      <c r="A44" s="24"/>
      <c r="B44" s="24"/>
      <c r="C44" s="24"/>
      <c r="D44" s="24"/>
      <c r="E44" s="23"/>
      <c r="F44" s="23"/>
      <c r="G44" s="23" t="s">
        <v>39</v>
      </c>
      <c r="H44" s="23"/>
      <c r="I44" s="23"/>
      <c r="J44" s="23"/>
      <c r="K44" s="1"/>
      <c r="L44" s="23"/>
      <c r="M44" s="23"/>
      <c r="N44" s="23" t="s">
        <v>39</v>
      </c>
      <c r="O44" s="25"/>
      <c r="P44" s="25"/>
      <c r="Q44" s="25"/>
      <c r="R44" s="24"/>
      <c r="S44" s="25"/>
      <c r="T44" s="24"/>
    </row>
    <row r="45" spans="1:24" x14ac:dyDescent="0.15">
      <c r="A45" s="24"/>
      <c r="B45" s="24"/>
      <c r="C45" s="24"/>
      <c r="D45" s="24"/>
      <c r="E45" s="23"/>
      <c r="F45" s="23"/>
      <c r="G45" s="23">
        <v>10.5</v>
      </c>
      <c r="H45" s="23"/>
      <c r="I45" s="23"/>
      <c r="J45" s="23"/>
      <c r="K45" s="1"/>
      <c r="L45" s="23"/>
      <c r="M45" s="23"/>
      <c r="N45" s="23">
        <v>10.5</v>
      </c>
      <c r="O45" s="25"/>
      <c r="P45" s="25"/>
      <c r="Q45" s="25"/>
      <c r="R45" s="24"/>
      <c r="S45" s="25"/>
      <c r="T45" s="24"/>
    </row>
    <row r="46" spans="1:24" x14ac:dyDescent="0.15">
      <c r="A46" s="24"/>
      <c r="B46" s="24"/>
      <c r="C46" s="24"/>
      <c r="D46" s="24"/>
      <c r="E46" s="23"/>
      <c r="F46" s="23"/>
      <c r="G46" s="23"/>
      <c r="H46" s="23"/>
      <c r="I46" s="23"/>
      <c r="J46" s="23"/>
      <c r="K46" s="1"/>
      <c r="L46" s="23"/>
      <c r="M46" s="23"/>
      <c r="N46" s="48"/>
      <c r="O46" s="25"/>
      <c r="P46" s="25"/>
      <c r="Q46" s="25"/>
      <c r="R46" s="24"/>
      <c r="S46" s="25"/>
      <c r="T46" s="24"/>
    </row>
    <row r="47" spans="1:24" x14ac:dyDescent="0.15">
      <c r="A47" s="24"/>
      <c r="B47" s="24"/>
      <c r="C47" s="24"/>
      <c r="D47" s="24"/>
      <c r="E47" s="23"/>
      <c r="F47" s="23"/>
      <c r="G47" s="23" t="s">
        <v>38</v>
      </c>
      <c r="H47" s="23"/>
      <c r="I47" s="23"/>
      <c r="J47" s="23"/>
      <c r="K47" s="1"/>
      <c r="L47" s="23"/>
      <c r="M47" s="23"/>
      <c r="N47" s="25"/>
      <c r="O47" s="25"/>
      <c r="P47" s="25"/>
      <c r="Q47" s="25"/>
      <c r="R47" s="24"/>
      <c r="S47" s="25"/>
      <c r="T47" s="24"/>
    </row>
    <row r="48" spans="1:24" x14ac:dyDescent="0.15">
      <c r="A48" s="24"/>
      <c r="B48" s="24"/>
      <c r="C48" s="24"/>
      <c r="D48" s="24"/>
      <c r="E48" s="23"/>
      <c r="F48" s="23"/>
      <c r="G48" s="23"/>
      <c r="H48"/>
      <c r="I48"/>
      <c r="J48"/>
      <c r="K48"/>
      <c r="L48"/>
      <c r="M48"/>
      <c r="O48" s="25"/>
      <c r="P48" s="25"/>
      <c r="Q48" s="25"/>
      <c r="R48" s="24"/>
      <c r="S48" s="25"/>
      <c r="T48" s="24"/>
    </row>
    <row r="49" spans="1:28" x14ac:dyDescent="0.15">
      <c r="A49" s="24"/>
      <c r="B49" s="24"/>
      <c r="C49" s="24"/>
      <c r="D49" s="24"/>
      <c r="E49" s="23"/>
      <c r="F49" s="23"/>
      <c r="G49" s="23">
        <f>G42*G45</f>
        <v>45.277354336850266</v>
      </c>
      <c r="H49"/>
      <c r="I49"/>
      <c r="J49"/>
      <c r="K49"/>
      <c r="L49"/>
      <c r="M49"/>
      <c r="N49" s="23">
        <f>N42*N45</f>
        <v>37.59402924198379</v>
      </c>
      <c r="O49" s="25"/>
      <c r="P49" s="25"/>
      <c r="Q49" s="25"/>
      <c r="R49" s="24"/>
      <c r="S49" s="25"/>
      <c r="T49" s="24"/>
    </row>
    <row r="50" spans="1:28" x14ac:dyDescent="0.15">
      <c r="A50" s="24"/>
      <c r="B50" s="24"/>
      <c r="C50" s="24"/>
      <c r="D50" s="24"/>
      <c r="E50" s="23"/>
      <c r="F50" s="23"/>
      <c r="G50" s="23"/>
      <c r="H50" s="23"/>
      <c r="I50" s="23"/>
      <c r="J50" s="23"/>
      <c r="K50" s="1"/>
      <c r="L50" s="23"/>
      <c r="M50" s="23"/>
      <c r="N50" s="25"/>
      <c r="O50" s="25"/>
      <c r="P50" s="25"/>
      <c r="Q50" s="25"/>
      <c r="R50" s="24"/>
      <c r="S50" s="25"/>
      <c r="T50" s="24"/>
    </row>
    <row r="51" spans="1:28" s="9" customFormat="1" x14ac:dyDescent="0.15">
      <c r="A51" s="24"/>
      <c r="B51" s="24"/>
      <c r="C51" s="24"/>
      <c r="D51" s="24"/>
      <c r="E51" s="23"/>
      <c r="F51" s="23"/>
      <c r="G51" s="23"/>
      <c r="H51" s="23"/>
      <c r="I51" s="23"/>
      <c r="J51" s="23"/>
      <c r="K51" s="1"/>
      <c r="L51" s="23"/>
      <c r="M51" s="23"/>
      <c r="N51" s="25"/>
      <c r="O51" s="25"/>
      <c r="P51" s="25"/>
      <c r="Q51" s="25"/>
      <c r="R51" s="24"/>
      <c r="S51" s="25"/>
      <c r="T51" s="24"/>
      <c r="Y51"/>
      <c r="Z51"/>
      <c r="AA51"/>
      <c r="AB51"/>
    </row>
    <row r="52" spans="1:28" s="9" customFormat="1" x14ac:dyDescent="0.15">
      <c r="A52" s="24"/>
      <c r="B52" s="24"/>
      <c r="C52" s="24"/>
      <c r="D52" s="24"/>
      <c r="E52" s="23"/>
      <c r="F52" s="23"/>
      <c r="G52" s="23"/>
      <c r="H52" s="23"/>
      <c r="I52" s="23"/>
      <c r="J52" s="23"/>
      <c r="K52" s="1"/>
      <c r="L52" s="23"/>
      <c r="M52" s="23"/>
      <c r="N52" s="25"/>
      <c r="O52" s="25"/>
      <c r="P52" s="25"/>
      <c r="Q52" s="25"/>
      <c r="R52" s="24"/>
      <c r="S52" s="25"/>
      <c r="T52" s="24"/>
      <c r="Y52"/>
      <c r="Z52"/>
      <c r="AA52"/>
      <c r="AB52"/>
    </row>
    <row r="53" spans="1:28" s="9" customFormat="1" x14ac:dyDescent="0.15">
      <c r="A53" s="24"/>
      <c r="B53" s="24"/>
      <c r="C53" s="24"/>
      <c r="D53" s="24"/>
      <c r="E53" s="23"/>
      <c r="F53" s="23"/>
      <c r="G53" s="23"/>
      <c r="H53" s="23"/>
      <c r="I53" s="23"/>
      <c r="J53" s="23"/>
      <c r="K53" s="1"/>
      <c r="L53" s="23"/>
      <c r="M53" s="23"/>
      <c r="N53" s="25"/>
      <c r="O53" s="25"/>
      <c r="P53" s="25"/>
      <c r="Q53" s="25"/>
      <c r="R53" s="24"/>
      <c r="S53" s="25"/>
      <c r="T53" s="24"/>
      <c r="Y53"/>
      <c r="Z53"/>
      <c r="AA53"/>
      <c r="AB53"/>
    </row>
    <row r="54" spans="1:28" s="9" customFormat="1" x14ac:dyDescent="0.15">
      <c r="A54" s="24"/>
      <c r="B54" s="24"/>
      <c r="C54" s="24"/>
      <c r="D54" s="24"/>
      <c r="E54" s="23"/>
      <c r="F54" s="23"/>
      <c r="G54" s="23"/>
      <c r="H54" s="23"/>
      <c r="I54" s="23"/>
      <c r="J54" s="23"/>
      <c r="K54" s="1"/>
      <c r="L54" s="23"/>
      <c r="M54" s="23"/>
      <c r="N54" s="25"/>
      <c r="O54" s="25"/>
      <c r="P54" s="25"/>
      <c r="Q54" s="25"/>
      <c r="R54" s="24"/>
      <c r="S54" s="25"/>
      <c r="T54" s="24"/>
      <c r="Y54"/>
      <c r="Z54"/>
      <c r="AA54"/>
      <c r="AB54"/>
    </row>
    <row r="55" spans="1:28" s="9" customFormat="1" x14ac:dyDescent="0.15">
      <c r="A55" s="24"/>
      <c r="B55" s="24"/>
      <c r="C55" s="24"/>
      <c r="D55" s="24"/>
      <c r="E55" s="23"/>
      <c r="F55" s="23"/>
      <c r="G55" s="23"/>
      <c r="H55" s="23"/>
      <c r="I55" s="23"/>
      <c r="J55" s="23"/>
      <c r="K55" s="1"/>
      <c r="L55" s="23"/>
      <c r="M55" s="23"/>
      <c r="N55" s="25"/>
      <c r="O55" s="25"/>
      <c r="P55" s="25"/>
      <c r="Q55" s="25"/>
      <c r="R55" s="24"/>
      <c r="S55" s="25"/>
      <c r="T55" s="24"/>
      <c r="Y55"/>
      <c r="Z55"/>
      <c r="AA55"/>
      <c r="AB55"/>
    </row>
    <row r="56" spans="1:28" s="9" customFormat="1" x14ac:dyDescent="0.15">
      <c r="A56" s="24"/>
      <c r="B56" s="24"/>
      <c r="C56" s="24"/>
      <c r="D56" s="24"/>
      <c r="E56" s="23"/>
      <c r="F56" s="23"/>
      <c r="G56" s="23"/>
      <c r="H56" s="23"/>
      <c r="I56" s="23"/>
      <c r="J56" s="23"/>
      <c r="K56" s="1"/>
      <c r="L56" s="23"/>
      <c r="M56" s="23"/>
      <c r="N56" s="25"/>
      <c r="O56" s="25"/>
      <c r="P56" s="25"/>
      <c r="Q56" s="25"/>
      <c r="R56" s="24"/>
      <c r="S56" s="25"/>
      <c r="T56" s="24"/>
      <c r="Y56"/>
      <c r="Z56"/>
      <c r="AA56"/>
      <c r="AB56"/>
    </row>
    <row r="57" spans="1:28" s="9" customFormat="1" x14ac:dyDescent="0.15">
      <c r="A57" s="24"/>
      <c r="B57" s="24"/>
      <c r="C57" s="24"/>
      <c r="D57" s="24"/>
      <c r="E57" s="23"/>
      <c r="F57" s="23"/>
      <c r="G57" s="23"/>
      <c r="H57" s="23"/>
      <c r="I57" s="23"/>
      <c r="J57" s="23"/>
      <c r="K57" s="1"/>
      <c r="L57" s="23"/>
      <c r="M57" s="23"/>
      <c r="N57" s="25"/>
      <c r="O57" s="25"/>
      <c r="P57" s="25"/>
      <c r="Q57" s="25"/>
      <c r="R57" s="24"/>
      <c r="S57" s="25"/>
      <c r="T57" s="24"/>
      <c r="Y57"/>
      <c r="Z57"/>
      <c r="AA57"/>
      <c r="AB57"/>
    </row>
    <row r="58" spans="1:28" s="9" customFormat="1" x14ac:dyDescent="0.15">
      <c r="A58" s="24"/>
      <c r="B58" s="24"/>
      <c r="C58" s="24"/>
      <c r="D58" s="24"/>
      <c r="E58" s="23"/>
      <c r="F58" s="23"/>
      <c r="G58" s="23"/>
      <c r="H58" s="23"/>
      <c r="I58" s="23"/>
      <c r="J58" s="23"/>
      <c r="K58" s="1"/>
      <c r="L58" s="23"/>
      <c r="M58" s="23"/>
      <c r="N58" s="25"/>
      <c r="O58" s="25"/>
      <c r="P58" s="25"/>
      <c r="Q58" s="25"/>
      <c r="R58" s="24"/>
      <c r="S58" s="25"/>
      <c r="T58" s="24"/>
      <c r="Y58"/>
      <c r="Z58"/>
      <c r="AA58"/>
      <c r="AB58"/>
    </row>
    <row r="59" spans="1:28" s="9" customFormat="1" x14ac:dyDescent="0.15">
      <c r="A59" s="24"/>
      <c r="B59" s="24"/>
      <c r="C59" s="24"/>
      <c r="D59" s="24"/>
      <c r="E59" s="23"/>
      <c r="F59" s="23"/>
      <c r="G59" s="23"/>
      <c r="H59" s="23"/>
      <c r="I59" s="23"/>
      <c r="J59" s="23"/>
      <c r="K59" s="1"/>
      <c r="L59" s="23"/>
      <c r="M59" s="23"/>
      <c r="N59" s="25"/>
      <c r="O59" s="25"/>
      <c r="P59" s="25"/>
      <c r="Q59" s="25"/>
      <c r="R59" s="24"/>
      <c r="S59" s="25"/>
      <c r="T59" s="24"/>
      <c r="Y59"/>
      <c r="Z59"/>
      <c r="AA59"/>
      <c r="AB59"/>
    </row>
    <row r="60" spans="1:28" s="9" customFormat="1" x14ac:dyDescent="0.15">
      <c r="A60" s="24"/>
      <c r="B60" s="24"/>
      <c r="C60" s="24"/>
      <c r="D60" s="24"/>
      <c r="E60" s="23"/>
      <c r="F60" s="23"/>
      <c r="G60" s="23"/>
      <c r="H60" s="23"/>
      <c r="I60" s="23"/>
      <c r="J60" s="23"/>
      <c r="K60" s="1"/>
      <c r="L60" s="23"/>
      <c r="M60" s="23"/>
      <c r="N60" s="25"/>
      <c r="O60" s="25"/>
      <c r="P60" s="25"/>
      <c r="Q60" s="25"/>
      <c r="R60" s="24"/>
      <c r="S60" s="25"/>
      <c r="T60" s="24"/>
      <c r="Y60"/>
      <c r="Z60"/>
      <c r="AA60"/>
      <c r="AB60"/>
    </row>
    <row r="61" spans="1:28" s="9" customFormat="1" x14ac:dyDescent="0.15">
      <c r="A61" s="24"/>
      <c r="B61" s="24"/>
      <c r="C61" s="24"/>
      <c r="D61" s="24"/>
      <c r="E61" s="23"/>
      <c r="F61" s="23"/>
      <c r="G61" s="23"/>
      <c r="H61" s="23"/>
      <c r="I61" s="23"/>
      <c r="J61" s="23"/>
      <c r="K61" s="1"/>
      <c r="L61" s="23"/>
      <c r="M61" s="23"/>
      <c r="N61" s="25"/>
      <c r="O61" s="25"/>
      <c r="P61" s="25"/>
      <c r="Q61" s="25"/>
      <c r="R61" s="24"/>
      <c r="S61" s="25"/>
      <c r="T61" s="24"/>
      <c r="Y61"/>
      <c r="Z61"/>
      <c r="AA61"/>
      <c r="AB61"/>
    </row>
    <row r="62" spans="1:28" s="9" customFormat="1" x14ac:dyDescent="0.15">
      <c r="A62" s="24"/>
      <c r="B62" s="24"/>
      <c r="C62" s="24"/>
      <c r="D62" s="24"/>
      <c r="E62" s="23"/>
      <c r="F62" s="23"/>
      <c r="G62" s="23"/>
      <c r="H62" s="23"/>
      <c r="I62" s="23"/>
      <c r="J62" s="23"/>
      <c r="K62" s="1"/>
      <c r="L62" s="23"/>
      <c r="M62" s="23"/>
      <c r="N62" s="25"/>
      <c r="O62" s="25"/>
      <c r="P62" s="25"/>
      <c r="Q62" s="25"/>
      <c r="R62" s="24"/>
      <c r="S62" s="25"/>
      <c r="T62" s="24"/>
      <c r="Y62"/>
      <c r="Z62"/>
      <c r="AA62"/>
      <c r="AB62"/>
    </row>
    <row r="63" spans="1:28" s="9" customFormat="1" x14ac:dyDescent="0.15">
      <c r="A63" s="24"/>
      <c r="B63" s="24"/>
      <c r="C63" s="24"/>
      <c r="D63" s="24"/>
      <c r="E63" s="23"/>
      <c r="F63" s="23"/>
      <c r="G63" s="23"/>
      <c r="H63" s="23"/>
      <c r="I63" s="23"/>
      <c r="J63" s="23"/>
      <c r="K63" s="1"/>
      <c r="L63" s="23"/>
      <c r="M63" s="23"/>
      <c r="N63" s="25"/>
      <c r="O63" s="25"/>
      <c r="P63" s="25"/>
      <c r="Q63" s="25"/>
      <c r="R63" s="24"/>
      <c r="S63" s="25"/>
      <c r="T63" s="24"/>
      <c r="Y63"/>
      <c r="Z63"/>
      <c r="AA63"/>
      <c r="AB63"/>
    </row>
    <row r="64" spans="1:28" s="9" customFormat="1" x14ac:dyDescent="0.15">
      <c r="A64" s="24"/>
      <c r="B64" s="24"/>
      <c r="C64" s="24"/>
      <c r="D64" s="24"/>
      <c r="E64" s="23"/>
      <c r="F64" s="23"/>
      <c r="G64" s="23"/>
      <c r="H64" s="23"/>
      <c r="I64" s="23"/>
      <c r="J64" s="23"/>
      <c r="K64" s="1"/>
      <c r="L64" s="23"/>
      <c r="M64" s="23"/>
      <c r="N64" s="25"/>
      <c r="O64" s="25"/>
      <c r="P64" s="25"/>
      <c r="Q64" s="25"/>
      <c r="R64" s="24"/>
      <c r="S64" s="25"/>
      <c r="T64" s="24"/>
      <c r="Y64"/>
      <c r="Z64"/>
      <c r="AA64"/>
      <c r="AB64"/>
    </row>
    <row r="65" spans="1:28" s="9" customFormat="1" x14ac:dyDescent="0.15">
      <c r="A65" s="24"/>
      <c r="B65" s="24"/>
      <c r="C65" s="24"/>
      <c r="D65" s="24"/>
      <c r="E65" s="23"/>
      <c r="F65" s="23"/>
      <c r="G65" s="23"/>
      <c r="H65" s="23"/>
      <c r="I65" s="23"/>
      <c r="J65" s="23"/>
      <c r="K65" s="1"/>
      <c r="L65" s="23"/>
      <c r="M65" s="23"/>
      <c r="N65" s="25"/>
      <c r="O65" s="25"/>
      <c r="P65" s="25"/>
      <c r="Q65" s="25"/>
      <c r="R65" s="24"/>
      <c r="S65" s="25"/>
      <c r="T65" s="24"/>
      <c r="Y65"/>
      <c r="Z65"/>
      <c r="AA65"/>
      <c r="AB65"/>
    </row>
    <row r="66" spans="1:28" s="9" customFormat="1" x14ac:dyDescent="0.15">
      <c r="A66" s="24"/>
      <c r="B66" s="24"/>
      <c r="C66" s="24"/>
      <c r="D66" s="24"/>
      <c r="E66" s="23"/>
      <c r="F66" s="23"/>
      <c r="G66" s="23"/>
      <c r="H66" s="23"/>
      <c r="I66" s="23"/>
      <c r="J66" s="23"/>
      <c r="K66" s="1"/>
      <c r="L66" s="23"/>
      <c r="M66" s="23"/>
      <c r="N66" s="25"/>
      <c r="O66" s="25"/>
      <c r="P66" s="25"/>
      <c r="Q66" s="25"/>
      <c r="R66" s="24"/>
      <c r="S66" s="25"/>
      <c r="T66" s="24"/>
      <c r="Y66"/>
      <c r="Z66"/>
      <c r="AA66"/>
      <c r="AB66"/>
    </row>
    <row r="67" spans="1:28" s="9" customFormat="1" x14ac:dyDescent="0.15">
      <c r="A67" s="24"/>
      <c r="B67" s="24"/>
      <c r="C67" s="24"/>
      <c r="D67" s="24"/>
      <c r="E67" s="23"/>
      <c r="F67" s="23"/>
      <c r="G67" s="23"/>
      <c r="H67" s="23"/>
      <c r="I67" s="23"/>
      <c r="J67" s="23"/>
      <c r="K67" s="1"/>
      <c r="L67" s="23"/>
      <c r="M67" s="23"/>
      <c r="N67" s="25"/>
      <c r="O67" s="25"/>
      <c r="P67" s="25"/>
      <c r="Q67" s="25"/>
      <c r="R67" s="24"/>
      <c r="S67" s="25"/>
      <c r="T67" s="24"/>
      <c r="Y67"/>
      <c r="Z67"/>
      <c r="AA67"/>
      <c r="AB67"/>
    </row>
    <row r="68" spans="1:28" s="9" customFormat="1" x14ac:dyDescent="0.15">
      <c r="A68" s="24"/>
      <c r="B68" s="24"/>
      <c r="C68" s="24"/>
      <c r="D68" s="24"/>
      <c r="E68" s="23"/>
      <c r="F68" s="23"/>
      <c r="G68" s="23"/>
      <c r="H68" s="23"/>
      <c r="I68" s="23"/>
      <c r="J68" s="23"/>
      <c r="K68" s="1"/>
      <c r="L68" s="23"/>
      <c r="M68" s="23"/>
      <c r="N68" s="25"/>
      <c r="O68" s="25"/>
      <c r="P68" s="25"/>
      <c r="Q68" s="25"/>
      <c r="R68" s="24"/>
      <c r="S68" s="25"/>
      <c r="T68" s="24"/>
      <c r="Y68"/>
      <c r="Z68"/>
      <c r="AA68"/>
      <c r="AB68"/>
    </row>
    <row r="69" spans="1:28" s="9" customFormat="1" x14ac:dyDescent="0.15">
      <c r="A69" s="24"/>
      <c r="B69" s="24"/>
      <c r="C69" s="24"/>
      <c r="D69" s="24"/>
      <c r="E69" s="23"/>
      <c r="F69" s="23"/>
      <c r="G69" s="23"/>
      <c r="H69" s="23"/>
      <c r="I69" s="23"/>
      <c r="J69" s="23"/>
      <c r="K69" s="1"/>
      <c r="L69" s="23"/>
      <c r="M69" s="23"/>
      <c r="N69" s="25"/>
      <c r="O69" s="25"/>
      <c r="P69" s="25"/>
      <c r="Q69" s="25"/>
      <c r="R69" s="24"/>
      <c r="S69" s="25"/>
      <c r="T69" s="24"/>
      <c r="Y69"/>
      <c r="Z69"/>
      <c r="AA69"/>
      <c r="AB69"/>
    </row>
    <row r="70" spans="1:28" s="9" customFormat="1" x14ac:dyDescent="0.15">
      <c r="A70" s="24"/>
      <c r="B70" s="24"/>
      <c r="C70" s="24"/>
      <c r="D70" s="24"/>
      <c r="E70" s="23"/>
      <c r="F70" s="23"/>
      <c r="G70" s="23"/>
      <c r="H70" s="23"/>
      <c r="I70" s="23"/>
      <c r="J70" s="23"/>
      <c r="K70" s="1"/>
      <c r="L70" s="23"/>
      <c r="M70" s="23"/>
      <c r="N70" s="25"/>
      <c r="O70" s="25"/>
      <c r="P70" s="25"/>
      <c r="Q70" s="25"/>
      <c r="R70" s="24"/>
      <c r="S70" s="25"/>
      <c r="T70" s="24"/>
      <c r="Y70"/>
      <c r="Z70"/>
      <c r="AA70"/>
      <c r="AB70"/>
    </row>
    <row r="71" spans="1:28" s="9" customFormat="1" x14ac:dyDescent="0.15">
      <c r="A71" s="24"/>
      <c r="B71" s="24"/>
      <c r="C71" s="24"/>
      <c r="D71" s="24"/>
      <c r="E71" s="23"/>
      <c r="F71" s="23"/>
      <c r="G71" s="23"/>
      <c r="H71" s="23"/>
      <c r="I71" s="23"/>
      <c r="J71" s="23"/>
      <c r="K71" s="1"/>
      <c r="L71" s="23"/>
      <c r="M71" s="23"/>
      <c r="N71" s="25"/>
      <c r="O71" s="25"/>
      <c r="P71" s="25"/>
      <c r="Q71" s="25"/>
      <c r="R71" s="24"/>
      <c r="S71" s="25"/>
      <c r="T71" s="24"/>
      <c r="Y71"/>
      <c r="Z71"/>
      <c r="AA71"/>
      <c r="AB71"/>
    </row>
    <row r="72" spans="1:28" s="9" customFormat="1" x14ac:dyDescent="0.15">
      <c r="A72" s="24"/>
      <c r="B72" s="24"/>
      <c r="C72" s="24"/>
      <c r="D72" s="24"/>
      <c r="E72" s="23"/>
      <c r="F72" s="23"/>
      <c r="G72" s="23"/>
      <c r="H72" s="23"/>
      <c r="I72" s="23"/>
      <c r="J72" s="23"/>
      <c r="K72" s="1"/>
      <c r="L72" s="23"/>
      <c r="M72" s="23"/>
      <c r="N72" s="25"/>
      <c r="O72" s="25"/>
      <c r="P72" s="25"/>
      <c r="Q72" s="25"/>
      <c r="R72" s="24"/>
      <c r="S72" s="25"/>
      <c r="T72" s="24"/>
      <c r="Y72"/>
      <c r="Z72"/>
      <c r="AA72"/>
      <c r="AB72"/>
    </row>
    <row r="73" spans="1:28" s="9" customFormat="1" x14ac:dyDescent="0.15">
      <c r="A73" s="24"/>
      <c r="B73" s="24"/>
      <c r="C73" s="24"/>
      <c r="D73" s="24"/>
      <c r="E73" s="23"/>
      <c r="F73" s="23"/>
      <c r="G73" s="23"/>
      <c r="H73" s="23"/>
      <c r="I73" s="23"/>
      <c r="J73" s="23"/>
      <c r="K73" s="1"/>
      <c r="L73" s="23"/>
      <c r="M73" s="23"/>
      <c r="N73" s="25"/>
      <c r="O73" s="25"/>
      <c r="P73" s="25"/>
      <c r="Q73" s="25"/>
      <c r="R73" s="24"/>
      <c r="S73" s="25"/>
      <c r="T73" s="24"/>
      <c r="Y73"/>
      <c r="Z73"/>
      <c r="AA73"/>
      <c r="AB73"/>
    </row>
    <row r="74" spans="1:28" s="9" customFormat="1" x14ac:dyDescent="0.15">
      <c r="A74" s="24"/>
      <c r="B74" s="24"/>
      <c r="C74" s="24"/>
      <c r="D74" s="24"/>
      <c r="E74" s="23"/>
      <c r="F74" s="23"/>
      <c r="G74" s="23"/>
      <c r="H74" s="23"/>
      <c r="I74" s="23"/>
      <c r="J74" s="23"/>
      <c r="K74" s="1"/>
      <c r="L74" s="23"/>
      <c r="M74" s="23"/>
      <c r="N74" s="25"/>
      <c r="O74" s="25"/>
      <c r="P74" s="25"/>
      <c r="Q74" s="25"/>
      <c r="R74" s="24"/>
      <c r="S74" s="25"/>
      <c r="T74" s="24"/>
      <c r="Y74"/>
      <c r="Z74"/>
      <c r="AA74"/>
      <c r="AB74"/>
    </row>
    <row r="75" spans="1:28" s="9" customFormat="1" x14ac:dyDescent="0.15">
      <c r="A75" s="24"/>
      <c r="B75" s="24"/>
      <c r="C75" s="24"/>
      <c r="D75" s="24"/>
      <c r="E75" s="23"/>
      <c r="F75" s="23"/>
      <c r="G75" s="23"/>
      <c r="H75" s="23"/>
      <c r="I75" s="23"/>
      <c r="J75" s="23"/>
      <c r="K75" s="1"/>
      <c r="L75" s="23"/>
      <c r="M75" s="23"/>
      <c r="N75" s="25"/>
      <c r="O75" s="25"/>
      <c r="P75" s="25"/>
      <c r="Q75" s="25"/>
      <c r="R75" s="24"/>
      <c r="S75" s="25"/>
      <c r="T75" s="24"/>
      <c r="Y75"/>
      <c r="Z75"/>
      <c r="AA75"/>
      <c r="AB75"/>
    </row>
    <row r="76" spans="1:28" s="9" customFormat="1" x14ac:dyDescent="0.15">
      <c r="A76" s="24"/>
      <c r="B76" s="24"/>
      <c r="C76" s="24"/>
      <c r="D76" s="24"/>
      <c r="E76" s="23"/>
      <c r="F76" s="23"/>
      <c r="G76" s="23"/>
      <c r="H76" s="23"/>
      <c r="I76" s="23"/>
      <c r="J76" s="23"/>
      <c r="K76" s="1"/>
      <c r="L76" s="23"/>
      <c r="M76" s="23"/>
      <c r="N76" s="25"/>
      <c r="O76" s="25"/>
      <c r="P76" s="25"/>
      <c r="Q76" s="25"/>
      <c r="R76" s="24"/>
      <c r="S76" s="25"/>
      <c r="T76" s="24"/>
      <c r="Y76"/>
      <c r="Z76"/>
      <c r="AA76"/>
      <c r="AB76"/>
    </row>
    <row r="77" spans="1:28" s="9" customFormat="1" x14ac:dyDescent="0.15">
      <c r="A77" s="24"/>
      <c r="B77" s="24"/>
      <c r="C77" s="24"/>
      <c r="D77" s="24"/>
      <c r="E77" s="23"/>
      <c r="F77" s="23"/>
      <c r="G77" s="23"/>
      <c r="H77" s="23"/>
      <c r="I77" s="23"/>
      <c r="J77" s="23"/>
      <c r="K77" s="1"/>
      <c r="L77" s="23"/>
      <c r="M77" s="23"/>
      <c r="N77" s="25"/>
      <c r="O77" s="25"/>
      <c r="P77" s="25"/>
      <c r="Q77" s="25"/>
      <c r="R77" s="24"/>
      <c r="S77" s="25"/>
      <c r="T77" s="24"/>
      <c r="Y77"/>
      <c r="Z77"/>
      <c r="AA77"/>
      <c r="AB77"/>
    </row>
    <row r="78" spans="1:28" s="9" customFormat="1" x14ac:dyDescent="0.15">
      <c r="A78" s="24"/>
      <c r="B78" s="24"/>
      <c r="C78" s="24"/>
      <c r="D78" s="24"/>
      <c r="E78" s="23"/>
      <c r="F78" s="23"/>
      <c r="G78" s="23"/>
      <c r="H78" s="23"/>
      <c r="I78" s="23"/>
      <c r="J78" s="23"/>
      <c r="K78" s="1"/>
      <c r="L78" s="23"/>
      <c r="M78" s="23"/>
      <c r="N78" s="25"/>
      <c r="O78" s="25"/>
      <c r="P78" s="25"/>
      <c r="Q78" s="25"/>
      <c r="R78" s="24"/>
      <c r="S78" s="25"/>
      <c r="T78" s="24"/>
      <c r="Y78"/>
      <c r="Z78"/>
      <c r="AA78"/>
      <c r="AB78"/>
    </row>
    <row r="79" spans="1:28" s="9" customFormat="1" x14ac:dyDescent="0.15">
      <c r="A79" s="24"/>
      <c r="B79" s="24"/>
      <c r="C79" s="24"/>
      <c r="D79" s="24"/>
      <c r="E79" s="23"/>
      <c r="F79" s="23"/>
      <c r="G79" s="23"/>
      <c r="H79" s="23"/>
      <c r="I79" s="23"/>
      <c r="J79" s="23"/>
      <c r="K79" s="1"/>
      <c r="L79" s="23"/>
      <c r="M79" s="23"/>
      <c r="N79" s="25"/>
      <c r="O79" s="25"/>
      <c r="P79" s="25"/>
      <c r="Q79" s="25"/>
      <c r="R79" s="24"/>
      <c r="S79" s="25"/>
      <c r="T79" s="24"/>
      <c r="Y79"/>
      <c r="Z79"/>
      <c r="AA79"/>
      <c r="AB79"/>
    </row>
    <row r="80" spans="1:28" s="9" customFormat="1" x14ac:dyDescent="0.15">
      <c r="A80" s="24"/>
      <c r="B80" s="24"/>
      <c r="C80" s="24"/>
      <c r="D80" s="24"/>
      <c r="E80" s="23"/>
      <c r="F80" s="23"/>
      <c r="G80" s="23"/>
      <c r="H80" s="23"/>
      <c r="I80" s="23"/>
      <c r="J80" s="23"/>
      <c r="K80" s="1"/>
      <c r="L80" s="23"/>
      <c r="M80" s="23"/>
      <c r="N80" s="25"/>
      <c r="O80" s="25"/>
      <c r="P80" s="25"/>
      <c r="Q80" s="25"/>
      <c r="R80" s="24"/>
      <c r="S80" s="25"/>
      <c r="T80" s="24"/>
      <c r="Y80"/>
      <c r="Z80"/>
      <c r="AA80"/>
      <c r="AB80"/>
    </row>
    <row r="81" spans="1:28" s="9" customFormat="1" x14ac:dyDescent="0.15">
      <c r="A81" s="24"/>
      <c r="B81" s="24"/>
      <c r="C81" s="24"/>
      <c r="D81" s="24"/>
      <c r="E81" s="23"/>
      <c r="F81" s="23"/>
      <c r="G81" s="23"/>
      <c r="H81" s="23"/>
      <c r="I81" s="23"/>
      <c r="J81" s="23"/>
      <c r="K81" s="1"/>
      <c r="L81" s="23"/>
      <c r="M81" s="23"/>
      <c r="N81" s="25"/>
      <c r="O81" s="25"/>
      <c r="P81" s="25"/>
      <c r="Q81" s="25"/>
      <c r="R81" s="24"/>
      <c r="S81" s="25"/>
      <c r="T81" s="24"/>
      <c r="Y81"/>
      <c r="Z81"/>
      <c r="AA81"/>
      <c r="AB81"/>
    </row>
    <row r="82" spans="1:28" s="9" customFormat="1" x14ac:dyDescent="0.15">
      <c r="A82" s="24"/>
      <c r="B82" s="24"/>
      <c r="C82" s="24"/>
      <c r="D82" s="24"/>
      <c r="E82" s="23"/>
      <c r="F82" s="23"/>
      <c r="G82" s="23"/>
      <c r="H82" s="23"/>
      <c r="I82" s="23"/>
      <c r="J82" s="23"/>
      <c r="K82" s="1"/>
      <c r="L82" s="23"/>
      <c r="M82" s="23"/>
      <c r="N82" s="25"/>
      <c r="O82" s="25"/>
      <c r="P82" s="25"/>
      <c r="Q82" s="25"/>
      <c r="R82" s="24"/>
      <c r="S82" s="25"/>
      <c r="T82" s="24"/>
      <c r="Y82"/>
      <c r="Z82"/>
      <c r="AA82"/>
      <c r="AB82"/>
    </row>
    <row r="83" spans="1:28" s="9" customFormat="1" x14ac:dyDescent="0.15">
      <c r="A83" s="24"/>
      <c r="B83" s="24"/>
      <c r="C83" s="24"/>
      <c r="D83" s="24"/>
      <c r="E83" s="23"/>
      <c r="F83" s="23"/>
      <c r="G83" s="23"/>
      <c r="H83" s="23"/>
      <c r="I83" s="23"/>
      <c r="J83" s="23"/>
      <c r="K83" s="1"/>
      <c r="L83" s="23"/>
      <c r="M83" s="23"/>
      <c r="N83" s="25"/>
      <c r="O83" s="25"/>
      <c r="P83" s="25"/>
      <c r="Q83" s="25"/>
      <c r="R83" s="24"/>
      <c r="S83" s="25"/>
      <c r="T83" s="24"/>
      <c r="Y83"/>
      <c r="Z83"/>
      <c r="AA83"/>
      <c r="AB83"/>
    </row>
    <row r="84" spans="1:28" s="9" customFormat="1" x14ac:dyDescent="0.15">
      <c r="A84" s="24"/>
      <c r="B84" s="24"/>
      <c r="C84" s="24"/>
      <c r="D84" s="24"/>
      <c r="E84" s="23"/>
      <c r="F84" s="23"/>
      <c r="G84" s="23"/>
      <c r="H84" s="23"/>
      <c r="I84" s="23"/>
      <c r="J84" s="23"/>
      <c r="K84" s="1"/>
      <c r="L84" s="23"/>
      <c r="M84" s="23"/>
      <c r="N84" s="25"/>
      <c r="O84" s="25"/>
      <c r="P84" s="25"/>
      <c r="Q84" s="25"/>
      <c r="R84" s="24"/>
      <c r="S84" s="25"/>
      <c r="T84" s="24"/>
      <c r="Y84"/>
      <c r="Z84"/>
      <c r="AA84"/>
      <c r="AB84"/>
    </row>
    <row r="85" spans="1:28" s="9" customFormat="1" x14ac:dyDescent="0.15">
      <c r="A85" s="24"/>
      <c r="B85" s="24"/>
      <c r="C85" s="24"/>
      <c r="D85" s="24"/>
      <c r="E85" s="23"/>
      <c r="F85" s="23"/>
      <c r="G85" s="23"/>
      <c r="H85" s="23"/>
      <c r="I85" s="23"/>
      <c r="J85" s="23"/>
      <c r="K85" s="1"/>
      <c r="L85" s="23"/>
      <c r="M85" s="23"/>
      <c r="N85" s="25"/>
      <c r="O85" s="25"/>
      <c r="P85" s="25"/>
      <c r="Q85" s="25"/>
      <c r="R85" s="24"/>
      <c r="S85" s="25"/>
      <c r="T85" s="24"/>
      <c r="Y85"/>
      <c r="Z85"/>
      <c r="AA85"/>
      <c r="AB85"/>
    </row>
    <row r="86" spans="1:28" s="9" customFormat="1" x14ac:dyDescent="0.15">
      <c r="A86" s="24"/>
      <c r="B86" s="24"/>
      <c r="C86" s="24"/>
      <c r="D86" s="24"/>
      <c r="E86" s="23"/>
      <c r="F86" s="23"/>
      <c r="G86" s="23"/>
      <c r="H86" s="23"/>
      <c r="I86" s="23"/>
      <c r="J86" s="23"/>
      <c r="K86" s="1"/>
      <c r="L86" s="23"/>
      <c r="M86" s="23"/>
      <c r="N86" s="25"/>
      <c r="O86" s="25"/>
      <c r="P86" s="25"/>
      <c r="Q86" s="25"/>
      <c r="R86" s="24"/>
      <c r="S86" s="25"/>
      <c r="T86" s="24"/>
      <c r="Y86"/>
      <c r="Z86"/>
      <c r="AA86"/>
      <c r="AB86"/>
    </row>
    <row r="87" spans="1:28" s="9" customFormat="1" x14ac:dyDescent="0.15">
      <c r="A87" s="24"/>
      <c r="B87" s="24"/>
      <c r="C87" s="24"/>
      <c r="D87" s="24"/>
      <c r="E87" s="23"/>
      <c r="F87" s="23"/>
      <c r="G87" s="23"/>
      <c r="H87" s="23"/>
      <c r="I87" s="23"/>
      <c r="J87" s="23"/>
      <c r="K87" s="1"/>
      <c r="L87" s="23"/>
      <c r="M87" s="23"/>
      <c r="N87" s="25"/>
      <c r="O87" s="25"/>
      <c r="P87" s="25"/>
      <c r="Q87" s="25"/>
      <c r="R87" s="24"/>
      <c r="S87" s="25"/>
      <c r="T87" s="24"/>
      <c r="Y87"/>
      <c r="Z87"/>
      <c r="AA87"/>
      <c r="AB87"/>
    </row>
    <row r="88" spans="1:28" s="9" customFormat="1" x14ac:dyDescent="0.15">
      <c r="A88" s="24"/>
      <c r="B88" s="24"/>
      <c r="C88" s="24"/>
      <c r="D88" s="24"/>
      <c r="E88" s="23"/>
      <c r="F88" s="23"/>
      <c r="G88" s="23"/>
      <c r="H88" s="23"/>
      <c r="I88" s="23"/>
      <c r="J88" s="23"/>
      <c r="K88" s="1"/>
      <c r="L88" s="23"/>
      <c r="M88" s="23"/>
      <c r="N88" s="25"/>
      <c r="O88" s="25"/>
      <c r="P88" s="25"/>
      <c r="Q88" s="25"/>
      <c r="R88" s="24"/>
      <c r="S88" s="25"/>
      <c r="T88" s="24"/>
      <c r="Y88"/>
      <c r="Z88"/>
      <c r="AA88"/>
      <c r="AB88"/>
    </row>
    <row r="89" spans="1:28" s="9" customFormat="1" x14ac:dyDescent="0.15">
      <c r="A89" s="24"/>
      <c r="B89" s="24"/>
      <c r="C89" s="24"/>
      <c r="D89" s="24"/>
      <c r="E89" s="23"/>
      <c r="F89" s="23"/>
      <c r="G89" s="23"/>
      <c r="H89" s="23"/>
      <c r="I89" s="23"/>
      <c r="J89" s="23"/>
      <c r="K89" s="1"/>
      <c r="L89" s="23"/>
      <c r="M89" s="23"/>
      <c r="N89" s="25"/>
      <c r="O89" s="25"/>
      <c r="P89" s="25"/>
      <c r="Q89" s="25"/>
      <c r="R89" s="24"/>
      <c r="S89" s="25"/>
      <c r="T89" s="24"/>
      <c r="Y89"/>
      <c r="Z89"/>
      <c r="AA89"/>
      <c r="AB89"/>
    </row>
    <row r="90" spans="1:28" s="9" customFormat="1" x14ac:dyDescent="0.15">
      <c r="A90" s="24"/>
      <c r="B90" s="24"/>
      <c r="C90" s="24"/>
      <c r="D90" s="24"/>
      <c r="E90" s="23"/>
      <c r="F90" s="23"/>
      <c r="G90" s="23"/>
      <c r="H90" s="23"/>
      <c r="I90" s="23"/>
      <c r="J90" s="23"/>
      <c r="K90" s="1"/>
      <c r="L90" s="23"/>
      <c r="M90" s="23"/>
      <c r="N90" s="25"/>
      <c r="O90" s="25"/>
      <c r="P90" s="25"/>
      <c r="Q90" s="25"/>
      <c r="R90" s="24"/>
      <c r="S90" s="25"/>
      <c r="T90" s="24"/>
      <c r="Y90"/>
      <c r="Z90"/>
      <c r="AA90"/>
      <c r="AB90"/>
    </row>
    <row r="91" spans="1:28" s="9" customFormat="1" x14ac:dyDescent="0.15">
      <c r="A91" s="24"/>
      <c r="B91" s="24"/>
      <c r="C91" s="24"/>
      <c r="D91" s="24"/>
      <c r="E91" s="23"/>
      <c r="F91" s="23"/>
      <c r="G91" s="23"/>
      <c r="H91" s="23"/>
      <c r="I91" s="23"/>
      <c r="J91" s="23"/>
      <c r="K91" s="1"/>
      <c r="L91" s="23"/>
      <c r="M91" s="23"/>
      <c r="N91" s="25"/>
      <c r="O91" s="25"/>
      <c r="P91" s="25"/>
      <c r="Q91" s="25"/>
      <c r="R91" s="24"/>
      <c r="S91" s="25"/>
      <c r="T91" s="24"/>
      <c r="Y91"/>
      <c r="Z91"/>
      <c r="AA91"/>
      <c r="AB91"/>
    </row>
    <row r="92" spans="1:28" s="9" customFormat="1" x14ac:dyDescent="0.15">
      <c r="A92" s="24"/>
      <c r="B92" s="24"/>
      <c r="C92" s="24"/>
      <c r="D92" s="24"/>
      <c r="E92" s="23"/>
      <c r="F92" s="23"/>
      <c r="G92" s="23"/>
      <c r="H92" s="23"/>
      <c r="I92" s="23"/>
      <c r="J92" s="23"/>
      <c r="K92" s="1"/>
      <c r="L92" s="23"/>
      <c r="M92" s="23"/>
      <c r="N92" s="25"/>
      <c r="O92" s="25"/>
      <c r="P92" s="25"/>
      <c r="Q92" s="25"/>
      <c r="R92" s="24"/>
      <c r="S92" s="25"/>
      <c r="T92" s="24"/>
      <c r="Y92"/>
      <c r="Z92"/>
      <c r="AA92"/>
      <c r="AB92"/>
    </row>
    <row r="93" spans="1:28" s="9" customFormat="1" x14ac:dyDescent="0.15">
      <c r="A93" s="24"/>
      <c r="B93" s="24"/>
      <c r="C93" s="24"/>
      <c r="D93" s="24"/>
      <c r="E93" s="23"/>
      <c r="F93" s="23"/>
      <c r="G93" s="23"/>
      <c r="H93" s="23"/>
      <c r="I93" s="23"/>
      <c r="J93" s="23"/>
      <c r="K93" s="1"/>
      <c r="L93" s="23"/>
      <c r="M93" s="23"/>
      <c r="N93" s="25"/>
      <c r="O93" s="25"/>
      <c r="P93" s="25"/>
      <c r="Q93" s="25"/>
      <c r="R93" s="24"/>
      <c r="S93" s="25"/>
      <c r="T93" s="24"/>
      <c r="Y93"/>
      <c r="Z93"/>
      <c r="AA93"/>
      <c r="AB93"/>
    </row>
    <row r="94" spans="1:28" s="9" customFormat="1" x14ac:dyDescent="0.15">
      <c r="A94" s="24"/>
      <c r="B94" s="24"/>
      <c r="C94" s="24"/>
      <c r="D94" s="24"/>
      <c r="E94" s="23"/>
      <c r="F94" s="23"/>
      <c r="G94" s="23"/>
      <c r="H94" s="23"/>
      <c r="I94" s="23"/>
      <c r="J94" s="23"/>
      <c r="K94" s="1"/>
      <c r="L94" s="23"/>
      <c r="M94" s="23"/>
      <c r="N94" s="25"/>
      <c r="O94" s="25"/>
      <c r="P94" s="25"/>
      <c r="Q94" s="25"/>
      <c r="R94" s="24"/>
      <c r="S94" s="25"/>
      <c r="T94" s="24"/>
      <c r="Y94"/>
      <c r="Z94"/>
      <c r="AA94"/>
      <c r="AB94"/>
    </row>
    <row r="95" spans="1:28" s="9" customFormat="1" x14ac:dyDescent="0.15">
      <c r="A95" s="24"/>
      <c r="B95" s="24"/>
      <c r="C95" s="24"/>
      <c r="D95" s="24"/>
      <c r="E95" s="23"/>
      <c r="F95" s="23"/>
      <c r="G95" s="23"/>
      <c r="H95" s="23"/>
      <c r="I95" s="23"/>
      <c r="J95" s="23"/>
      <c r="K95" s="1"/>
      <c r="L95" s="23"/>
      <c r="M95" s="23"/>
      <c r="N95" s="25"/>
      <c r="O95" s="25"/>
      <c r="P95" s="25"/>
      <c r="Q95" s="25"/>
      <c r="R95" s="24"/>
      <c r="S95" s="25"/>
      <c r="T95" s="24"/>
      <c r="Y95"/>
      <c r="Z95"/>
      <c r="AA95"/>
      <c r="AB95"/>
    </row>
    <row r="96" spans="1:28" s="9" customFormat="1" x14ac:dyDescent="0.15">
      <c r="A96" s="24"/>
      <c r="B96" s="24"/>
      <c r="C96" s="24"/>
      <c r="D96" s="24"/>
      <c r="E96" s="23"/>
      <c r="F96" s="23"/>
      <c r="G96" s="23"/>
      <c r="H96" s="23"/>
      <c r="I96" s="23"/>
      <c r="J96" s="23"/>
      <c r="K96" s="1"/>
      <c r="L96" s="23"/>
      <c r="M96" s="23"/>
      <c r="N96" s="25"/>
      <c r="O96" s="25"/>
      <c r="P96" s="25"/>
      <c r="Q96" s="25"/>
      <c r="R96" s="24"/>
      <c r="S96" s="25"/>
      <c r="T96" s="24"/>
      <c r="Y96"/>
      <c r="Z96"/>
      <c r="AA96"/>
      <c r="AB96"/>
    </row>
    <row r="97" spans="1:28" s="9" customFormat="1" x14ac:dyDescent="0.15">
      <c r="A97" s="24"/>
      <c r="B97" s="24"/>
      <c r="C97" s="24"/>
      <c r="D97" s="24"/>
      <c r="E97" s="23"/>
      <c r="F97" s="23"/>
      <c r="G97" s="23"/>
      <c r="H97" s="23"/>
      <c r="I97" s="23"/>
      <c r="J97" s="23"/>
      <c r="K97" s="1"/>
      <c r="L97" s="23"/>
      <c r="M97" s="23"/>
      <c r="N97" s="25"/>
      <c r="O97" s="25"/>
      <c r="P97" s="25"/>
      <c r="Q97" s="25"/>
      <c r="R97" s="24"/>
      <c r="S97" s="25"/>
      <c r="T97" s="24"/>
      <c r="Y97"/>
      <c r="Z97"/>
      <c r="AA97"/>
      <c r="AB97"/>
    </row>
    <row r="98" spans="1:28" s="9" customFormat="1" x14ac:dyDescent="0.15">
      <c r="A98" s="24"/>
      <c r="B98" s="24"/>
      <c r="C98" s="24"/>
      <c r="D98" s="24"/>
      <c r="E98" s="23"/>
      <c r="F98" s="23"/>
      <c r="G98" s="23"/>
      <c r="H98" s="23"/>
      <c r="I98" s="23"/>
      <c r="J98" s="23"/>
      <c r="K98" s="1"/>
      <c r="L98" s="23"/>
      <c r="M98" s="23"/>
      <c r="N98" s="25"/>
      <c r="O98" s="25"/>
      <c r="P98" s="25"/>
      <c r="Q98" s="25"/>
      <c r="R98" s="24"/>
      <c r="S98" s="25"/>
      <c r="T98" s="24"/>
      <c r="Y98"/>
      <c r="Z98"/>
      <c r="AA98"/>
      <c r="AB98"/>
    </row>
    <row r="99" spans="1:28" s="9" customFormat="1" x14ac:dyDescent="0.15">
      <c r="A99" s="24"/>
      <c r="B99" s="24"/>
      <c r="C99" s="24"/>
      <c r="D99" s="24"/>
      <c r="E99" s="23"/>
      <c r="F99" s="23"/>
      <c r="G99" s="23"/>
      <c r="H99" s="23"/>
      <c r="I99" s="23"/>
      <c r="J99" s="23"/>
      <c r="K99" s="1"/>
      <c r="L99" s="23"/>
      <c r="M99" s="23"/>
      <c r="N99" s="25"/>
      <c r="O99" s="25"/>
      <c r="P99" s="25"/>
      <c r="Q99" s="25"/>
      <c r="R99" s="24"/>
      <c r="S99" s="25"/>
      <c r="T99" s="24"/>
      <c r="Y99"/>
      <c r="Z99"/>
      <c r="AA99"/>
      <c r="AB99"/>
    </row>
    <row r="100" spans="1:28" s="9" customFormat="1" x14ac:dyDescent="0.15">
      <c r="A100" s="24"/>
      <c r="B100" s="24"/>
      <c r="C100" s="24"/>
      <c r="D100" s="24"/>
      <c r="E100" s="23"/>
      <c r="F100" s="23"/>
      <c r="G100" s="23"/>
      <c r="H100" s="23"/>
      <c r="I100" s="23"/>
      <c r="J100" s="23"/>
      <c r="K100" s="1"/>
      <c r="L100" s="23"/>
      <c r="M100" s="23"/>
      <c r="N100" s="25"/>
      <c r="O100" s="25"/>
      <c r="P100" s="25"/>
      <c r="Q100" s="25"/>
      <c r="R100" s="24"/>
      <c r="S100" s="25"/>
      <c r="T100" s="24"/>
      <c r="Y100"/>
      <c r="Z100"/>
      <c r="AA100"/>
      <c r="AB100"/>
    </row>
    <row r="101" spans="1:28" s="9" customFormat="1" x14ac:dyDescent="0.15">
      <c r="A101" s="24"/>
      <c r="B101" s="24"/>
      <c r="C101" s="24"/>
      <c r="D101" s="24"/>
      <c r="E101" s="23"/>
      <c r="F101" s="23"/>
      <c r="G101" s="23"/>
      <c r="H101" s="23"/>
      <c r="I101" s="23"/>
      <c r="J101" s="23"/>
      <c r="K101" s="1"/>
      <c r="L101" s="23"/>
      <c r="M101" s="23"/>
      <c r="N101" s="25"/>
      <c r="O101" s="25"/>
      <c r="P101" s="25"/>
      <c r="Q101" s="25"/>
      <c r="R101" s="24"/>
      <c r="S101" s="25"/>
      <c r="T101" s="24"/>
      <c r="Y101"/>
      <c r="Z101"/>
      <c r="AA101"/>
      <c r="AB101"/>
    </row>
    <row r="102" spans="1:28" s="9" customFormat="1" x14ac:dyDescent="0.15">
      <c r="A102" s="24"/>
      <c r="B102" s="24"/>
      <c r="C102" s="24"/>
      <c r="D102" s="24"/>
      <c r="E102" s="23"/>
      <c r="F102" s="23"/>
      <c r="G102" s="23"/>
      <c r="H102" s="23"/>
      <c r="I102" s="23"/>
      <c r="J102" s="23"/>
      <c r="K102" s="1"/>
      <c r="L102" s="23"/>
      <c r="M102" s="23"/>
      <c r="N102" s="25"/>
      <c r="O102" s="25"/>
      <c r="P102" s="25"/>
      <c r="Q102" s="25"/>
      <c r="R102" s="24"/>
      <c r="S102" s="25"/>
      <c r="T102" s="24"/>
      <c r="Y102"/>
      <c r="Z102"/>
      <c r="AA102"/>
      <c r="AB102"/>
    </row>
    <row r="103" spans="1:28" s="9" customFormat="1" x14ac:dyDescent="0.15">
      <c r="A103" s="24"/>
      <c r="B103" s="24"/>
      <c r="C103" s="24"/>
      <c r="D103" s="24"/>
      <c r="E103" s="23"/>
      <c r="F103" s="23"/>
      <c r="G103" s="23"/>
      <c r="H103" s="23"/>
      <c r="I103" s="23"/>
      <c r="J103" s="23"/>
      <c r="K103" s="1"/>
      <c r="L103" s="23"/>
      <c r="M103" s="23"/>
      <c r="N103" s="25"/>
      <c r="O103" s="25"/>
      <c r="P103" s="25"/>
      <c r="Q103" s="25"/>
      <c r="R103" s="24"/>
      <c r="S103" s="25"/>
      <c r="T103" s="24"/>
      <c r="Y103"/>
      <c r="Z103"/>
      <c r="AA103"/>
      <c r="AB103"/>
    </row>
    <row r="104" spans="1:28" s="9" customFormat="1" x14ac:dyDescent="0.15">
      <c r="A104" s="24"/>
      <c r="B104" s="24"/>
      <c r="C104" s="24"/>
      <c r="D104" s="24"/>
      <c r="E104" s="23"/>
      <c r="F104" s="23"/>
      <c r="G104" s="23"/>
      <c r="H104" s="23"/>
      <c r="I104" s="23"/>
      <c r="J104" s="23"/>
      <c r="K104" s="1"/>
      <c r="L104" s="23"/>
      <c r="M104" s="23"/>
      <c r="N104" s="25"/>
      <c r="O104" s="25"/>
      <c r="P104" s="25"/>
      <c r="Q104" s="25"/>
      <c r="R104" s="24"/>
      <c r="S104" s="25"/>
      <c r="T104" s="24"/>
      <c r="Y104"/>
      <c r="Z104"/>
      <c r="AA104"/>
      <c r="AB104"/>
    </row>
    <row r="105" spans="1:28" s="9" customFormat="1" x14ac:dyDescent="0.15">
      <c r="A105" s="24"/>
      <c r="B105" s="24"/>
      <c r="C105" s="24"/>
      <c r="D105" s="24"/>
      <c r="E105" s="23"/>
      <c r="F105" s="23"/>
      <c r="G105" s="23"/>
      <c r="H105" s="23"/>
      <c r="I105" s="23"/>
      <c r="J105" s="23"/>
      <c r="K105" s="1"/>
      <c r="L105" s="23"/>
      <c r="M105" s="23"/>
      <c r="N105" s="25"/>
      <c r="O105" s="25"/>
      <c r="P105" s="25"/>
      <c r="Q105" s="25"/>
      <c r="R105" s="24"/>
      <c r="S105" s="25"/>
      <c r="T105" s="24"/>
      <c r="Y105"/>
      <c r="Z105"/>
      <c r="AA105"/>
      <c r="AB105"/>
    </row>
    <row r="106" spans="1:28" s="9" customFormat="1" x14ac:dyDescent="0.15">
      <c r="A106" s="24"/>
      <c r="B106" s="24"/>
      <c r="C106" s="24"/>
      <c r="D106" s="24"/>
      <c r="E106" s="23"/>
      <c r="F106" s="23"/>
      <c r="G106" s="23"/>
      <c r="H106" s="23"/>
      <c r="I106" s="23"/>
      <c r="J106" s="23"/>
      <c r="K106" s="1"/>
      <c r="L106" s="23"/>
      <c r="M106" s="23"/>
      <c r="N106" s="25"/>
      <c r="O106" s="25"/>
      <c r="P106" s="25"/>
      <c r="Q106" s="25"/>
      <c r="R106" s="24"/>
      <c r="S106" s="25"/>
      <c r="T106" s="24"/>
      <c r="Y106"/>
      <c r="Z106"/>
      <c r="AA106"/>
      <c r="AB106"/>
    </row>
    <row r="107" spans="1:28" s="9" customFormat="1" x14ac:dyDescent="0.15">
      <c r="A107" s="24"/>
      <c r="B107" s="24"/>
      <c r="C107" s="24"/>
      <c r="D107" s="24"/>
      <c r="E107" s="23"/>
      <c r="F107" s="23"/>
      <c r="G107" s="23"/>
      <c r="H107" s="23"/>
      <c r="I107" s="23"/>
      <c r="J107" s="23"/>
      <c r="K107" s="1"/>
      <c r="L107" s="23"/>
      <c r="M107" s="23"/>
      <c r="N107" s="25"/>
      <c r="O107" s="25"/>
      <c r="P107" s="25"/>
      <c r="Q107" s="25"/>
      <c r="R107" s="24"/>
      <c r="S107" s="25"/>
      <c r="T107" s="24"/>
      <c r="Y107"/>
      <c r="Z107"/>
      <c r="AA107"/>
      <c r="AB107"/>
    </row>
    <row r="108" spans="1:28" s="9" customFormat="1" x14ac:dyDescent="0.15">
      <c r="A108" s="24"/>
      <c r="B108" s="24"/>
      <c r="C108" s="24"/>
      <c r="D108" s="24"/>
      <c r="E108" s="23"/>
      <c r="F108" s="23"/>
      <c r="G108" s="23"/>
      <c r="H108" s="23"/>
      <c r="I108" s="23"/>
      <c r="J108" s="23"/>
      <c r="K108" s="1"/>
      <c r="L108" s="23"/>
      <c r="M108" s="23"/>
      <c r="N108" s="25"/>
      <c r="O108" s="25"/>
      <c r="P108" s="25"/>
      <c r="Q108" s="25"/>
      <c r="R108" s="24"/>
      <c r="S108" s="25"/>
      <c r="T108" s="24"/>
      <c r="Y108"/>
      <c r="Z108"/>
      <c r="AA108"/>
      <c r="AB108"/>
    </row>
    <row r="109" spans="1:28" s="9" customFormat="1" x14ac:dyDescent="0.15">
      <c r="A109" s="24"/>
      <c r="B109" s="24"/>
      <c r="C109" s="24"/>
      <c r="D109" s="24"/>
      <c r="E109" s="23"/>
      <c r="F109" s="23"/>
      <c r="G109" s="23"/>
      <c r="H109" s="23"/>
      <c r="I109" s="23"/>
      <c r="J109" s="23"/>
      <c r="K109" s="1"/>
      <c r="L109" s="23"/>
      <c r="M109" s="23"/>
      <c r="N109" s="25"/>
      <c r="O109" s="25"/>
      <c r="P109" s="25"/>
      <c r="Q109" s="25"/>
      <c r="R109" s="24"/>
      <c r="S109" s="25"/>
      <c r="T109" s="24"/>
      <c r="Y109"/>
      <c r="Z109"/>
      <c r="AA109"/>
      <c r="AB109"/>
    </row>
    <row r="110" spans="1:28" s="9" customFormat="1" x14ac:dyDescent="0.15">
      <c r="A110" s="24"/>
      <c r="B110" s="24"/>
      <c r="C110" s="24"/>
      <c r="D110" s="24"/>
      <c r="E110" s="23"/>
      <c r="F110" s="23"/>
      <c r="G110" s="23"/>
      <c r="H110" s="23"/>
      <c r="I110" s="23"/>
      <c r="J110" s="23"/>
      <c r="K110" s="1"/>
      <c r="L110" s="23"/>
      <c r="M110" s="23"/>
      <c r="N110" s="25"/>
      <c r="O110" s="25"/>
      <c r="P110" s="25"/>
      <c r="Q110" s="25"/>
      <c r="R110" s="24"/>
      <c r="S110" s="25"/>
      <c r="T110" s="24"/>
      <c r="Y110"/>
      <c r="Z110"/>
      <c r="AA110"/>
      <c r="AB110"/>
    </row>
    <row r="111" spans="1:28" s="9" customFormat="1" x14ac:dyDescent="0.15">
      <c r="A111" s="24"/>
      <c r="B111" s="24"/>
      <c r="C111" s="24"/>
      <c r="D111" s="24"/>
      <c r="E111" s="23"/>
      <c r="F111" s="23"/>
      <c r="G111" s="23"/>
      <c r="H111" s="23"/>
      <c r="I111" s="23"/>
      <c r="J111" s="23"/>
      <c r="K111" s="1"/>
      <c r="L111" s="23"/>
      <c r="M111" s="23"/>
      <c r="N111" s="25"/>
      <c r="O111" s="25"/>
      <c r="P111" s="25"/>
      <c r="Q111" s="25"/>
      <c r="R111" s="24"/>
      <c r="S111" s="25"/>
      <c r="T111" s="24"/>
      <c r="Y111"/>
      <c r="Z111"/>
      <c r="AA111"/>
      <c r="AB111"/>
    </row>
    <row r="112" spans="1:28" s="9" customFormat="1" x14ac:dyDescent="0.15">
      <c r="A112" s="24"/>
      <c r="B112" s="24"/>
      <c r="C112" s="24"/>
      <c r="D112" s="24"/>
      <c r="E112" s="23"/>
      <c r="F112" s="23"/>
      <c r="G112" s="23"/>
      <c r="H112" s="23"/>
      <c r="I112" s="23"/>
      <c r="J112" s="23"/>
      <c r="K112" s="1"/>
      <c r="L112" s="23"/>
      <c r="M112" s="23"/>
      <c r="N112" s="25"/>
      <c r="O112" s="25"/>
      <c r="P112" s="25"/>
      <c r="Q112" s="25"/>
      <c r="R112" s="24"/>
      <c r="S112" s="25"/>
      <c r="T112" s="24"/>
      <c r="Y112"/>
      <c r="Z112"/>
      <c r="AA112"/>
      <c r="AB112"/>
    </row>
    <row r="113" spans="1:28" s="9" customFormat="1" x14ac:dyDescent="0.15">
      <c r="A113" s="24"/>
      <c r="B113" s="24"/>
      <c r="C113" s="24"/>
      <c r="D113" s="24"/>
      <c r="E113" s="23"/>
      <c r="F113" s="23"/>
      <c r="G113" s="23"/>
      <c r="H113" s="23"/>
      <c r="I113" s="23"/>
      <c r="J113" s="23"/>
      <c r="K113" s="1"/>
      <c r="L113" s="23"/>
      <c r="M113" s="23"/>
      <c r="N113" s="25"/>
      <c r="O113" s="25"/>
      <c r="P113" s="25"/>
      <c r="Q113" s="25"/>
      <c r="R113" s="24"/>
      <c r="S113" s="25"/>
      <c r="T113" s="24"/>
      <c r="Y113"/>
      <c r="Z113"/>
      <c r="AA113"/>
      <c r="AB113"/>
    </row>
    <row r="114" spans="1:28" s="9" customFormat="1" x14ac:dyDescent="0.15">
      <c r="A114" s="24"/>
      <c r="B114" s="24"/>
      <c r="C114" s="24"/>
      <c r="D114" s="24"/>
      <c r="E114" s="23"/>
      <c r="F114" s="23"/>
      <c r="G114" s="23"/>
      <c r="H114" s="23"/>
      <c r="I114" s="23"/>
      <c r="J114" s="23"/>
      <c r="K114" s="1"/>
      <c r="L114" s="23"/>
      <c r="M114" s="23"/>
      <c r="N114" s="25"/>
      <c r="O114" s="25"/>
      <c r="P114" s="25"/>
      <c r="Q114" s="25"/>
      <c r="R114" s="24"/>
      <c r="S114" s="25"/>
      <c r="T114" s="24"/>
      <c r="Y114"/>
      <c r="Z114"/>
      <c r="AA114"/>
      <c r="AB114"/>
    </row>
    <row r="115" spans="1:28" s="9" customFormat="1" x14ac:dyDescent="0.15">
      <c r="A115" s="24"/>
      <c r="B115" s="24"/>
      <c r="C115" s="24"/>
      <c r="D115" s="24"/>
      <c r="E115" s="23"/>
      <c r="F115" s="23"/>
      <c r="G115" s="23"/>
      <c r="H115" s="23"/>
      <c r="I115" s="23"/>
      <c r="J115" s="23"/>
      <c r="K115" s="1"/>
      <c r="L115" s="23"/>
      <c r="M115" s="23"/>
      <c r="N115" s="25"/>
      <c r="O115" s="25"/>
      <c r="P115" s="25"/>
      <c r="Q115" s="25"/>
      <c r="R115" s="24"/>
      <c r="S115" s="25"/>
      <c r="T115" s="24"/>
      <c r="Y115"/>
      <c r="Z115"/>
      <c r="AA115"/>
      <c r="AB115"/>
    </row>
    <row r="116" spans="1:28" s="9" customFormat="1" x14ac:dyDescent="0.15">
      <c r="A116" s="24"/>
      <c r="B116" s="24"/>
      <c r="C116" s="24"/>
      <c r="D116" s="24"/>
      <c r="E116" s="23"/>
      <c r="F116" s="23"/>
      <c r="G116" s="23"/>
      <c r="H116" s="23"/>
      <c r="I116" s="23"/>
      <c r="J116" s="23"/>
      <c r="K116" s="1"/>
      <c r="L116" s="23"/>
      <c r="M116" s="23"/>
      <c r="N116" s="25"/>
      <c r="O116" s="25"/>
      <c r="P116" s="25"/>
      <c r="Q116" s="25"/>
      <c r="R116" s="24"/>
      <c r="S116" s="25"/>
      <c r="T116" s="24"/>
      <c r="Y116"/>
      <c r="Z116"/>
      <c r="AA116"/>
      <c r="AB116"/>
    </row>
    <row r="117" spans="1:28" s="9" customFormat="1" x14ac:dyDescent="0.15">
      <c r="A117" s="24"/>
      <c r="B117" s="24"/>
      <c r="C117" s="24"/>
      <c r="D117" s="24"/>
      <c r="E117" s="23"/>
      <c r="F117" s="23"/>
      <c r="G117" s="23"/>
      <c r="H117" s="23"/>
      <c r="I117" s="23"/>
      <c r="J117" s="23"/>
      <c r="K117" s="1"/>
      <c r="L117" s="23"/>
      <c r="M117" s="23"/>
      <c r="N117" s="25"/>
      <c r="O117" s="25"/>
      <c r="P117" s="25"/>
      <c r="Q117" s="25"/>
      <c r="R117" s="24"/>
      <c r="S117" s="25"/>
      <c r="T117" s="24"/>
      <c r="Y117"/>
      <c r="Z117"/>
      <c r="AA117"/>
      <c r="AB117"/>
    </row>
    <row r="118" spans="1:28" s="9" customFormat="1" x14ac:dyDescent="0.15">
      <c r="A118" s="24"/>
      <c r="B118" s="24"/>
      <c r="C118" s="24"/>
      <c r="D118" s="24"/>
      <c r="E118" s="23"/>
      <c r="F118" s="23"/>
      <c r="G118" s="23"/>
      <c r="H118" s="23"/>
      <c r="I118" s="23"/>
      <c r="J118" s="23"/>
      <c r="K118" s="1"/>
      <c r="L118" s="23"/>
      <c r="M118" s="23"/>
      <c r="N118" s="25"/>
      <c r="O118" s="25"/>
      <c r="P118" s="25"/>
      <c r="Q118" s="25"/>
      <c r="R118" s="24"/>
      <c r="S118" s="25"/>
      <c r="T118" s="24"/>
      <c r="Y118"/>
      <c r="Z118"/>
      <c r="AA118"/>
      <c r="AB118"/>
    </row>
    <row r="119" spans="1:28" s="9" customFormat="1" x14ac:dyDescent="0.15">
      <c r="A119" s="24"/>
      <c r="B119" s="24"/>
      <c r="C119" s="24"/>
      <c r="D119" s="24"/>
      <c r="E119" s="23"/>
      <c r="F119" s="23"/>
      <c r="G119" s="23"/>
      <c r="H119" s="23"/>
      <c r="I119" s="23"/>
      <c r="J119" s="23"/>
      <c r="K119" s="1"/>
      <c r="L119" s="23"/>
      <c r="M119" s="23"/>
      <c r="N119" s="25"/>
      <c r="O119" s="25"/>
      <c r="P119" s="25"/>
      <c r="Q119" s="25"/>
      <c r="R119" s="24"/>
      <c r="S119" s="25"/>
      <c r="T119" s="24"/>
      <c r="Y119"/>
      <c r="Z119"/>
      <c r="AA119"/>
      <c r="AB119"/>
    </row>
    <row r="120" spans="1:28" s="9" customFormat="1" x14ac:dyDescent="0.15">
      <c r="A120" s="24"/>
      <c r="B120" s="24"/>
      <c r="C120" s="24"/>
      <c r="D120" s="24"/>
      <c r="E120" s="23"/>
      <c r="F120" s="23"/>
      <c r="G120" s="23"/>
      <c r="H120" s="23"/>
      <c r="I120" s="23"/>
      <c r="J120" s="23"/>
      <c r="K120" s="1"/>
      <c r="L120" s="23"/>
      <c r="M120" s="23"/>
      <c r="N120" s="25"/>
      <c r="O120" s="25"/>
      <c r="P120" s="25"/>
      <c r="Q120" s="25"/>
      <c r="R120" s="24"/>
      <c r="S120" s="25"/>
      <c r="T120" s="24"/>
      <c r="Y120"/>
      <c r="Z120"/>
      <c r="AA120"/>
      <c r="AB120"/>
    </row>
    <row r="121" spans="1:28" s="9" customFormat="1" x14ac:dyDescent="0.15">
      <c r="A121" s="24"/>
      <c r="B121" s="24"/>
      <c r="C121" s="24"/>
      <c r="D121" s="24"/>
      <c r="E121" s="23"/>
      <c r="F121" s="23"/>
      <c r="G121" s="23"/>
      <c r="H121" s="23"/>
      <c r="I121" s="23"/>
      <c r="J121" s="23"/>
      <c r="K121" s="1"/>
      <c r="L121" s="23"/>
      <c r="M121" s="23"/>
      <c r="N121" s="25"/>
      <c r="O121" s="25"/>
      <c r="P121" s="25"/>
      <c r="Q121" s="25"/>
      <c r="R121" s="24"/>
      <c r="S121" s="25"/>
      <c r="T121" s="24"/>
      <c r="Y121"/>
      <c r="Z121"/>
      <c r="AA121"/>
      <c r="AB121"/>
    </row>
    <row r="122" spans="1:28" s="9" customFormat="1" x14ac:dyDescent="0.15">
      <c r="A122" s="24"/>
      <c r="B122" s="24"/>
      <c r="C122" s="24"/>
      <c r="D122" s="24"/>
      <c r="E122" s="23"/>
      <c r="F122" s="23"/>
      <c r="G122" s="23"/>
      <c r="H122" s="23"/>
      <c r="I122" s="23"/>
      <c r="J122" s="23"/>
      <c r="K122" s="1"/>
      <c r="L122" s="23"/>
      <c r="M122" s="23"/>
      <c r="N122" s="25"/>
      <c r="O122" s="25"/>
      <c r="P122" s="25"/>
      <c r="Q122" s="25"/>
      <c r="R122" s="24"/>
      <c r="S122" s="25"/>
      <c r="T122" s="24"/>
      <c r="Y122"/>
      <c r="Z122"/>
      <c r="AA122"/>
      <c r="AB122"/>
    </row>
    <row r="123" spans="1:28" s="9" customFormat="1" x14ac:dyDescent="0.15">
      <c r="A123" s="24"/>
      <c r="B123" s="24"/>
      <c r="C123" s="24"/>
      <c r="D123" s="24"/>
      <c r="E123" s="23"/>
      <c r="F123" s="23"/>
      <c r="G123" s="23"/>
      <c r="H123" s="23"/>
      <c r="I123" s="23"/>
      <c r="J123" s="23"/>
      <c r="K123" s="1"/>
      <c r="L123" s="23"/>
      <c r="M123" s="23"/>
      <c r="N123" s="25"/>
      <c r="O123" s="25"/>
      <c r="P123" s="25"/>
      <c r="Q123" s="25"/>
      <c r="R123" s="24"/>
      <c r="S123" s="25"/>
      <c r="T123" s="24"/>
      <c r="Y123"/>
      <c r="Z123"/>
      <c r="AA123"/>
      <c r="AB123"/>
    </row>
    <row r="124" spans="1:28" s="9" customFormat="1" x14ac:dyDescent="0.15">
      <c r="A124" s="24"/>
      <c r="B124" s="24"/>
      <c r="C124" s="24"/>
      <c r="D124" s="24"/>
      <c r="E124" s="23"/>
      <c r="F124" s="23"/>
      <c r="G124" s="23"/>
      <c r="H124" s="23"/>
      <c r="I124" s="23"/>
      <c r="J124" s="23"/>
      <c r="K124" s="1"/>
      <c r="L124" s="23"/>
      <c r="M124" s="23"/>
      <c r="N124" s="25"/>
      <c r="O124" s="25"/>
      <c r="P124" s="25"/>
      <c r="Q124" s="25"/>
      <c r="R124" s="24"/>
      <c r="S124" s="25"/>
      <c r="T124" s="24"/>
      <c r="Y124"/>
      <c r="Z124"/>
      <c r="AA124"/>
      <c r="AB124"/>
    </row>
    <row r="125" spans="1:28" s="9" customFormat="1" x14ac:dyDescent="0.15">
      <c r="A125" s="24"/>
      <c r="B125" s="24"/>
      <c r="C125" s="24"/>
      <c r="D125" s="24"/>
      <c r="E125" s="23"/>
      <c r="F125" s="23"/>
      <c r="G125" s="23"/>
      <c r="H125" s="23"/>
      <c r="I125" s="23"/>
      <c r="J125" s="23"/>
      <c r="K125" s="1"/>
      <c r="L125" s="23"/>
      <c r="M125" s="23"/>
      <c r="N125" s="25"/>
      <c r="O125" s="25"/>
      <c r="P125" s="25"/>
      <c r="Q125" s="25"/>
      <c r="R125" s="24"/>
      <c r="S125" s="25"/>
      <c r="T125" s="24"/>
      <c r="Y125"/>
      <c r="Z125"/>
      <c r="AA125"/>
      <c r="AB125"/>
    </row>
    <row r="126" spans="1:28" s="9" customFormat="1" x14ac:dyDescent="0.15">
      <c r="A126" s="24"/>
      <c r="B126" s="24"/>
      <c r="C126" s="24"/>
      <c r="D126" s="24"/>
      <c r="E126" s="23"/>
      <c r="F126" s="23"/>
      <c r="G126" s="23"/>
      <c r="H126" s="23"/>
      <c r="I126" s="23"/>
      <c r="J126" s="23"/>
      <c r="K126" s="1"/>
      <c r="L126" s="23"/>
      <c r="M126" s="23"/>
      <c r="N126" s="25"/>
      <c r="O126" s="25"/>
      <c r="P126" s="25"/>
      <c r="Q126" s="25"/>
      <c r="R126" s="24"/>
      <c r="S126" s="25"/>
      <c r="T126" s="24"/>
      <c r="Y126"/>
      <c r="Z126"/>
      <c r="AA126"/>
      <c r="AB126"/>
    </row>
    <row r="127" spans="1:28" s="9" customFormat="1" x14ac:dyDescent="0.15">
      <c r="A127" s="24"/>
      <c r="B127" s="24"/>
      <c r="C127" s="24"/>
      <c r="D127" s="24"/>
      <c r="E127" s="23"/>
      <c r="F127" s="23"/>
      <c r="G127" s="23"/>
      <c r="H127" s="23"/>
      <c r="I127" s="23"/>
      <c r="J127" s="23"/>
      <c r="K127" s="1"/>
      <c r="L127" s="23"/>
      <c r="M127" s="23"/>
      <c r="N127" s="25"/>
      <c r="O127" s="25"/>
      <c r="P127" s="25"/>
      <c r="Q127" s="25"/>
      <c r="R127" s="24"/>
      <c r="S127" s="25"/>
      <c r="T127" s="24"/>
      <c r="Y127"/>
      <c r="Z127"/>
      <c r="AA127"/>
      <c r="AB127"/>
    </row>
    <row r="128" spans="1:28" s="9" customFormat="1" x14ac:dyDescent="0.15">
      <c r="E128" s="11"/>
      <c r="F128" s="11"/>
      <c r="G128" s="23"/>
      <c r="H128" s="2"/>
      <c r="I128" s="11"/>
      <c r="J128" s="11"/>
      <c r="K128" s="1"/>
      <c r="L128" s="11"/>
      <c r="M128" s="11"/>
      <c r="N128" s="7"/>
      <c r="O128" s="7"/>
      <c r="P128" s="7"/>
      <c r="Q128" s="7"/>
      <c r="R128" s="14"/>
      <c r="S128" s="45"/>
      <c r="T128" s="14"/>
      <c r="Y128"/>
      <c r="Z128"/>
      <c r="AA128"/>
      <c r="AB128"/>
    </row>
    <row r="129" spans="1:28" s="9" customFormat="1" x14ac:dyDescent="0.15">
      <c r="E129" s="11"/>
      <c r="F129" s="11"/>
      <c r="G129" s="11"/>
      <c r="H129" s="2"/>
      <c r="I129" s="11"/>
      <c r="J129" s="11"/>
      <c r="K129" s="1"/>
      <c r="L129" s="11"/>
      <c r="M129" s="11"/>
      <c r="N129" s="7"/>
      <c r="O129" s="7"/>
      <c r="P129" s="7"/>
      <c r="Q129" s="7"/>
      <c r="R129" s="14"/>
      <c r="S129" s="45"/>
      <c r="T129" s="14"/>
      <c r="Y129"/>
      <c r="Z129"/>
      <c r="AA129"/>
      <c r="AB129"/>
    </row>
    <row r="130" spans="1:28" s="9" customFormat="1" x14ac:dyDescent="0.15">
      <c r="E130" s="11"/>
      <c r="F130" s="11"/>
      <c r="G130" s="11"/>
      <c r="H130" s="2"/>
      <c r="I130" s="11"/>
      <c r="J130" s="11"/>
      <c r="K130" s="1"/>
      <c r="L130" s="11"/>
      <c r="M130" s="11"/>
      <c r="N130" s="7"/>
      <c r="O130" s="7"/>
      <c r="P130" s="7"/>
      <c r="Q130" s="7"/>
      <c r="R130" s="14"/>
      <c r="S130" s="45"/>
      <c r="T130" s="14"/>
      <c r="Y130"/>
      <c r="Z130"/>
      <c r="AA130"/>
      <c r="AB130"/>
    </row>
    <row r="131" spans="1:28" s="11" customFormat="1" x14ac:dyDescent="0.15">
      <c r="A131" s="9"/>
      <c r="B131" s="9"/>
      <c r="C131" s="9"/>
      <c r="D131" s="9"/>
      <c r="H131" s="2"/>
      <c r="K131" s="1"/>
      <c r="N131" s="7"/>
      <c r="O131" s="7"/>
      <c r="P131" s="7"/>
      <c r="Q131" s="7"/>
      <c r="R131" s="14"/>
      <c r="S131" s="45"/>
      <c r="T131" s="14"/>
      <c r="U131" s="9"/>
      <c r="V131" s="9"/>
      <c r="W131" s="9"/>
      <c r="X131" s="9"/>
      <c r="Y131"/>
      <c r="Z131"/>
      <c r="AA131"/>
      <c r="AB131"/>
    </row>
    <row r="132" spans="1:28" s="11" customFormat="1" x14ac:dyDescent="0.15">
      <c r="A132" s="9"/>
      <c r="B132" s="9"/>
      <c r="C132" s="9"/>
      <c r="D132" s="9"/>
      <c r="H132" s="2"/>
      <c r="K132" s="1"/>
      <c r="N132" s="7"/>
      <c r="O132" s="7"/>
      <c r="P132" s="7"/>
      <c r="Q132" s="7"/>
      <c r="R132" s="14"/>
      <c r="S132" s="45"/>
      <c r="T132" s="14"/>
      <c r="U132" s="9"/>
      <c r="V132" s="9"/>
      <c r="W132" s="9"/>
      <c r="X132" s="9"/>
      <c r="Y132"/>
      <c r="Z132"/>
      <c r="AA132"/>
      <c r="AB132"/>
    </row>
    <row r="133" spans="1:28" s="11" customFormat="1" x14ac:dyDescent="0.15">
      <c r="A133" s="9"/>
      <c r="B133" s="9"/>
      <c r="C133" s="9"/>
      <c r="D133" s="9"/>
      <c r="H133" s="2"/>
      <c r="K133" s="1"/>
      <c r="N133" s="7"/>
      <c r="O133" s="7"/>
      <c r="P133" s="7"/>
      <c r="Q133" s="7"/>
      <c r="R133" s="14"/>
      <c r="S133" s="45"/>
      <c r="T133" s="14"/>
      <c r="U133" s="9"/>
      <c r="V133" s="9"/>
      <c r="W133" s="9"/>
      <c r="X133" s="9"/>
      <c r="Y133"/>
      <c r="Z133"/>
      <c r="AA133"/>
      <c r="AB133"/>
    </row>
    <row r="134" spans="1:28" s="11" customFormat="1" x14ac:dyDescent="0.15">
      <c r="A134" s="9"/>
      <c r="B134" s="9"/>
      <c r="C134" s="9"/>
      <c r="D134" s="9"/>
      <c r="H134" s="2"/>
      <c r="K134" s="1"/>
      <c r="N134" s="7"/>
      <c r="O134" s="7"/>
      <c r="P134" s="7"/>
      <c r="Q134" s="7"/>
      <c r="R134" s="14"/>
      <c r="S134" s="45"/>
      <c r="T134" s="14"/>
      <c r="U134" s="9"/>
      <c r="V134" s="9"/>
      <c r="W134" s="9"/>
      <c r="X134" s="9"/>
      <c r="Y134"/>
      <c r="Z134"/>
      <c r="AA134"/>
      <c r="AB134"/>
    </row>
    <row r="135" spans="1:28" s="11" customFormat="1" x14ac:dyDescent="0.15">
      <c r="A135" s="9"/>
      <c r="B135" s="9"/>
      <c r="C135" s="9"/>
      <c r="D135" s="9"/>
      <c r="H135" s="2"/>
      <c r="K135" s="1"/>
      <c r="N135" s="7"/>
      <c r="O135" s="7"/>
      <c r="P135" s="7"/>
      <c r="Q135" s="7"/>
      <c r="R135" s="14"/>
      <c r="S135" s="45"/>
      <c r="T135" s="14"/>
      <c r="U135" s="9"/>
      <c r="V135" s="9"/>
      <c r="W135" s="9"/>
      <c r="X135" s="9"/>
      <c r="Y135"/>
      <c r="Z135"/>
      <c r="AA135"/>
      <c r="AB135"/>
    </row>
    <row r="136" spans="1:28" s="11" customFormat="1" x14ac:dyDescent="0.15">
      <c r="A136" s="9"/>
      <c r="B136" s="9"/>
      <c r="C136" s="9"/>
      <c r="D136" s="9"/>
      <c r="H136" s="2"/>
      <c r="K136" s="1"/>
      <c r="N136" s="7"/>
      <c r="O136" s="7"/>
      <c r="P136" s="7"/>
      <c r="Q136" s="7"/>
      <c r="R136" s="14"/>
      <c r="S136" s="45"/>
      <c r="T136" s="14"/>
      <c r="U136" s="9"/>
      <c r="V136" s="9"/>
      <c r="W136" s="9"/>
      <c r="X136" s="9"/>
      <c r="Y136"/>
      <c r="Z136"/>
      <c r="AA136"/>
      <c r="AB136"/>
    </row>
    <row r="137" spans="1:28" s="11" customFormat="1" x14ac:dyDescent="0.15">
      <c r="A137" s="9"/>
      <c r="B137" s="9"/>
      <c r="C137" s="9"/>
      <c r="D137" s="9"/>
      <c r="H137" s="2"/>
      <c r="K137" s="1"/>
      <c r="N137" s="7"/>
      <c r="O137" s="7"/>
      <c r="P137" s="7"/>
      <c r="Q137" s="7"/>
      <c r="R137" s="14"/>
      <c r="S137" s="45"/>
      <c r="T137" s="14"/>
      <c r="U137" s="9"/>
      <c r="V137" s="9"/>
      <c r="W137" s="9"/>
      <c r="X137" s="9"/>
      <c r="Y137"/>
      <c r="Z137"/>
      <c r="AA137"/>
      <c r="AB137"/>
    </row>
    <row r="138" spans="1:28" s="11" customFormat="1" x14ac:dyDescent="0.15">
      <c r="A138" s="9"/>
      <c r="B138" s="9"/>
      <c r="C138" s="9"/>
      <c r="D138" s="9"/>
      <c r="H138" s="2"/>
      <c r="K138" s="1"/>
      <c r="N138" s="7"/>
      <c r="O138" s="7"/>
      <c r="P138" s="7"/>
      <c r="Q138" s="7"/>
      <c r="R138" s="14"/>
      <c r="S138" s="45"/>
      <c r="T138" s="14"/>
      <c r="U138" s="9"/>
      <c r="V138" s="9"/>
      <c r="W138" s="9"/>
      <c r="X138" s="9"/>
      <c r="Y138"/>
      <c r="Z138"/>
      <c r="AA138"/>
      <c r="AB138"/>
    </row>
    <row r="139" spans="1:28" s="11" customFormat="1" x14ac:dyDescent="0.15">
      <c r="A139" s="9"/>
      <c r="B139" s="9"/>
      <c r="C139" s="9"/>
      <c r="D139" s="9"/>
      <c r="H139" s="2"/>
      <c r="K139" s="1"/>
      <c r="N139" s="7"/>
      <c r="O139" s="7"/>
      <c r="P139" s="7"/>
      <c r="Q139" s="7"/>
      <c r="R139" s="14"/>
      <c r="S139" s="45"/>
      <c r="T139" s="14"/>
      <c r="U139" s="9"/>
      <c r="V139" s="9"/>
      <c r="W139" s="9"/>
      <c r="X139" s="9"/>
      <c r="Y139"/>
      <c r="Z139"/>
      <c r="AA139"/>
      <c r="AB139"/>
    </row>
    <row r="140" spans="1:28" s="11" customFormat="1" x14ac:dyDescent="0.15">
      <c r="A140" s="9"/>
      <c r="B140" s="9"/>
      <c r="C140" s="9"/>
      <c r="D140" s="9"/>
      <c r="H140" s="2"/>
      <c r="K140" s="1"/>
      <c r="N140" s="7"/>
      <c r="O140" s="7"/>
      <c r="P140" s="7"/>
      <c r="Q140" s="7"/>
      <c r="R140" s="14"/>
      <c r="S140" s="45"/>
      <c r="T140" s="14"/>
      <c r="U140" s="9"/>
      <c r="V140" s="9"/>
      <c r="W140" s="9"/>
      <c r="X140" s="9"/>
      <c r="Y140"/>
      <c r="Z140"/>
      <c r="AA140"/>
      <c r="AB140"/>
    </row>
    <row r="141" spans="1:28" s="11" customFormat="1" x14ac:dyDescent="0.15">
      <c r="A141" s="9"/>
      <c r="B141" s="9"/>
      <c r="C141" s="9"/>
      <c r="D141" s="9"/>
      <c r="H141" s="2"/>
      <c r="K141" s="1"/>
      <c r="N141" s="7"/>
      <c r="O141" s="7"/>
      <c r="P141" s="7"/>
      <c r="Q141" s="7"/>
      <c r="R141" s="14"/>
      <c r="S141" s="45"/>
      <c r="T141" s="14"/>
      <c r="U141" s="9"/>
      <c r="V141" s="9"/>
      <c r="W141" s="9"/>
      <c r="X141" s="9"/>
      <c r="Y141"/>
      <c r="Z141"/>
      <c r="AA141"/>
      <c r="AB141"/>
    </row>
    <row r="142" spans="1:28" s="11" customFormat="1" x14ac:dyDescent="0.15">
      <c r="A142" s="9"/>
      <c r="B142" s="9"/>
      <c r="C142" s="9"/>
      <c r="D142" s="9"/>
      <c r="H142" s="2"/>
      <c r="K142" s="1"/>
      <c r="N142" s="7"/>
      <c r="O142" s="7"/>
      <c r="P142" s="7"/>
      <c r="Q142" s="7"/>
      <c r="R142" s="14"/>
      <c r="S142" s="45"/>
      <c r="T142" s="14"/>
      <c r="U142" s="9"/>
      <c r="V142" s="9"/>
      <c r="W142" s="9"/>
      <c r="X142" s="9"/>
      <c r="Y142"/>
      <c r="Z142"/>
      <c r="AA142"/>
      <c r="AB142"/>
    </row>
    <row r="143" spans="1:28" s="11" customFormat="1" x14ac:dyDescent="0.15">
      <c r="A143" s="9"/>
      <c r="B143" s="9"/>
      <c r="C143" s="9"/>
      <c r="D143" s="9"/>
      <c r="H143" s="2"/>
      <c r="K143" s="1"/>
      <c r="N143" s="7"/>
      <c r="O143" s="7"/>
      <c r="P143" s="7"/>
      <c r="Q143" s="7"/>
      <c r="R143" s="14"/>
      <c r="S143" s="45"/>
      <c r="T143" s="14"/>
      <c r="U143" s="9"/>
      <c r="V143" s="9"/>
      <c r="W143" s="9"/>
      <c r="X143" s="9"/>
      <c r="Y143"/>
      <c r="Z143"/>
      <c r="AA143"/>
      <c r="AB143"/>
    </row>
    <row r="144" spans="1:28" s="11" customFormat="1" x14ac:dyDescent="0.15">
      <c r="A144" s="9"/>
      <c r="B144" s="9"/>
      <c r="C144" s="9"/>
      <c r="D144" s="9"/>
      <c r="H144" s="2"/>
      <c r="K144" s="1"/>
      <c r="N144" s="7"/>
      <c r="O144" s="7"/>
      <c r="P144" s="7"/>
      <c r="Q144" s="7"/>
      <c r="R144" s="14"/>
      <c r="S144" s="45"/>
      <c r="T144" s="14"/>
      <c r="U144" s="9"/>
      <c r="V144" s="9"/>
      <c r="W144" s="9"/>
      <c r="X144" s="9"/>
      <c r="Y144"/>
      <c r="Z144"/>
      <c r="AA144"/>
      <c r="AB144"/>
    </row>
    <row r="145" spans="1:28" s="11" customFormat="1" x14ac:dyDescent="0.15">
      <c r="A145" s="9"/>
      <c r="B145" s="9"/>
      <c r="C145" s="9"/>
      <c r="D145" s="9"/>
      <c r="H145" s="2"/>
      <c r="K145" s="1"/>
      <c r="N145" s="7"/>
      <c r="O145" s="7"/>
      <c r="P145" s="7"/>
      <c r="Q145" s="7"/>
      <c r="R145" s="14"/>
      <c r="S145" s="45"/>
      <c r="T145" s="14"/>
      <c r="U145" s="9"/>
      <c r="V145" s="9"/>
      <c r="W145" s="9"/>
      <c r="X145" s="9"/>
      <c r="Y145"/>
      <c r="Z145"/>
      <c r="AA145"/>
      <c r="AB145"/>
    </row>
    <row r="146" spans="1:28" s="11" customFormat="1" x14ac:dyDescent="0.15">
      <c r="A146" s="9"/>
      <c r="B146" s="9"/>
      <c r="C146" s="9"/>
      <c r="D146" s="9"/>
      <c r="H146" s="2"/>
      <c r="K146" s="1"/>
      <c r="N146" s="7"/>
      <c r="O146" s="7"/>
      <c r="P146" s="7"/>
      <c r="Q146" s="7"/>
      <c r="R146" s="14"/>
      <c r="S146" s="45"/>
      <c r="T146" s="14"/>
      <c r="U146" s="9"/>
      <c r="V146" s="9"/>
      <c r="W146" s="9"/>
      <c r="X146" s="9"/>
      <c r="Y146"/>
      <c r="Z146"/>
      <c r="AA146"/>
      <c r="AB146"/>
    </row>
    <row r="147" spans="1:28" s="11" customFormat="1" x14ac:dyDescent="0.15">
      <c r="A147" s="9"/>
      <c r="B147" s="9"/>
      <c r="C147" s="9"/>
      <c r="D147" s="9"/>
      <c r="H147" s="2"/>
      <c r="K147" s="1"/>
      <c r="N147" s="7"/>
      <c r="O147" s="7"/>
      <c r="P147" s="7"/>
      <c r="Q147" s="7"/>
      <c r="R147" s="14"/>
      <c r="S147" s="45"/>
      <c r="T147" s="14"/>
      <c r="U147" s="9"/>
      <c r="V147" s="9"/>
      <c r="W147" s="9"/>
      <c r="X147" s="9"/>
      <c r="Y147"/>
      <c r="Z147"/>
      <c r="AA147"/>
      <c r="AB147"/>
    </row>
    <row r="148" spans="1:28" s="11" customFormat="1" x14ac:dyDescent="0.15">
      <c r="A148" s="9"/>
      <c r="B148" s="9"/>
      <c r="C148" s="9"/>
      <c r="D148" s="9"/>
      <c r="H148" s="2"/>
      <c r="K148" s="1"/>
      <c r="N148" s="7"/>
      <c r="O148" s="7"/>
      <c r="P148" s="7"/>
      <c r="Q148" s="7"/>
      <c r="R148" s="14"/>
      <c r="S148" s="45"/>
      <c r="T148" s="14"/>
      <c r="U148" s="9"/>
      <c r="V148" s="9"/>
      <c r="W148" s="9"/>
      <c r="X148" s="9"/>
      <c r="Y148"/>
      <c r="Z148"/>
      <c r="AA148"/>
      <c r="AB148"/>
    </row>
    <row r="149" spans="1:28" s="11" customFormat="1" x14ac:dyDescent="0.15">
      <c r="A149" s="9"/>
      <c r="B149" s="9"/>
      <c r="C149" s="9"/>
      <c r="D149" s="9"/>
      <c r="H149" s="2"/>
      <c r="K149" s="1"/>
      <c r="N149" s="7"/>
      <c r="O149" s="7"/>
      <c r="P149" s="7"/>
      <c r="Q149" s="7"/>
      <c r="R149" s="14"/>
      <c r="S149" s="45"/>
      <c r="T149" s="14"/>
      <c r="U149" s="9"/>
      <c r="V149" s="9"/>
      <c r="W149" s="9"/>
      <c r="X149" s="9"/>
      <c r="Y149"/>
      <c r="Z149"/>
      <c r="AA149"/>
      <c r="AB149"/>
    </row>
    <row r="150" spans="1:28" s="11" customFormat="1" x14ac:dyDescent="0.15">
      <c r="A150" s="9"/>
      <c r="B150" s="9"/>
      <c r="C150" s="9"/>
      <c r="D150" s="9"/>
      <c r="H150" s="2"/>
      <c r="K150" s="1"/>
      <c r="N150" s="7"/>
      <c r="O150" s="7"/>
      <c r="P150" s="7"/>
      <c r="Q150" s="7"/>
      <c r="R150" s="14"/>
      <c r="S150" s="45"/>
      <c r="T150" s="14"/>
      <c r="U150" s="9"/>
      <c r="V150" s="9"/>
      <c r="W150" s="9"/>
      <c r="X150" s="9"/>
      <c r="Y150"/>
      <c r="Z150"/>
      <c r="AA150"/>
      <c r="AB150"/>
    </row>
    <row r="151" spans="1:28" s="11" customFormat="1" x14ac:dyDescent="0.15">
      <c r="A151" s="9"/>
      <c r="B151" s="9"/>
      <c r="C151" s="9"/>
      <c r="D151" s="9"/>
      <c r="H151" s="2"/>
      <c r="K151" s="1"/>
      <c r="N151" s="7"/>
      <c r="O151" s="7"/>
      <c r="P151" s="7"/>
      <c r="Q151" s="7"/>
      <c r="R151" s="14"/>
      <c r="S151" s="45"/>
      <c r="T151" s="14"/>
      <c r="U151" s="9"/>
      <c r="V151" s="9"/>
      <c r="W151" s="9"/>
      <c r="X151" s="9"/>
      <c r="Y151"/>
      <c r="Z151"/>
      <c r="AA151"/>
      <c r="AB151"/>
    </row>
    <row r="152" spans="1:28" s="11" customFormat="1" x14ac:dyDescent="0.15">
      <c r="A152" s="9"/>
      <c r="B152" s="9"/>
      <c r="C152" s="9"/>
      <c r="D152" s="9"/>
      <c r="H152" s="2"/>
      <c r="K152" s="1"/>
      <c r="N152" s="7"/>
      <c r="O152" s="7"/>
      <c r="P152" s="7"/>
      <c r="Q152" s="7"/>
      <c r="R152" s="14"/>
      <c r="S152" s="45"/>
      <c r="T152" s="14"/>
      <c r="U152" s="9"/>
      <c r="V152" s="9"/>
      <c r="W152" s="9"/>
      <c r="X152" s="9"/>
      <c r="Y152"/>
      <c r="Z152"/>
      <c r="AA152"/>
      <c r="AB152"/>
    </row>
    <row r="153" spans="1:28" s="11" customFormat="1" x14ac:dyDescent="0.15">
      <c r="A153" s="9"/>
      <c r="B153" s="9"/>
      <c r="C153" s="9"/>
      <c r="D153" s="9"/>
      <c r="H153" s="2"/>
      <c r="K153" s="1"/>
      <c r="N153" s="7"/>
      <c r="O153" s="7"/>
      <c r="P153" s="7"/>
      <c r="Q153" s="7"/>
      <c r="R153" s="14"/>
      <c r="S153" s="45"/>
      <c r="T153" s="14"/>
      <c r="U153" s="9"/>
      <c r="V153" s="9"/>
      <c r="W153" s="9"/>
      <c r="X153" s="9"/>
      <c r="Y153"/>
      <c r="Z153"/>
      <c r="AA153"/>
      <c r="AB153"/>
    </row>
    <row r="154" spans="1:28" s="11" customFormat="1" x14ac:dyDescent="0.15">
      <c r="A154" s="9"/>
      <c r="B154" s="9"/>
      <c r="C154" s="9"/>
      <c r="D154" s="9"/>
      <c r="H154" s="2"/>
      <c r="K154" s="1"/>
      <c r="N154" s="7"/>
      <c r="O154" s="7"/>
      <c r="P154" s="7"/>
      <c r="Q154" s="7"/>
      <c r="R154" s="14"/>
      <c r="S154" s="45"/>
      <c r="T154" s="14"/>
      <c r="U154" s="9"/>
      <c r="V154" s="9"/>
      <c r="W154" s="9"/>
      <c r="X154" s="9"/>
      <c r="Y154"/>
      <c r="Z154"/>
      <c r="AA154"/>
      <c r="AB154"/>
    </row>
    <row r="155" spans="1:28" s="11" customFormat="1" x14ac:dyDescent="0.15">
      <c r="A155" s="9"/>
      <c r="B155" s="9"/>
      <c r="C155" s="9"/>
      <c r="D155" s="9"/>
      <c r="H155" s="2"/>
      <c r="K155" s="1"/>
      <c r="N155" s="7"/>
      <c r="O155" s="7"/>
      <c r="P155" s="7"/>
      <c r="Q155" s="7"/>
      <c r="R155" s="14"/>
      <c r="S155" s="45"/>
      <c r="T155" s="14"/>
      <c r="U155" s="9"/>
      <c r="V155" s="9"/>
      <c r="W155" s="9"/>
      <c r="X155" s="9"/>
      <c r="Y155"/>
      <c r="Z155"/>
      <c r="AA155"/>
      <c r="AB155"/>
    </row>
    <row r="156" spans="1:28" s="11" customFormat="1" x14ac:dyDescent="0.15">
      <c r="A156" s="9"/>
      <c r="B156" s="9"/>
      <c r="C156" s="9"/>
      <c r="D156" s="9"/>
      <c r="H156" s="2"/>
      <c r="K156" s="1"/>
      <c r="N156" s="7"/>
      <c r="O156" s="7"/>
      <c r="P156" s="7"/>
      <c r="Q156" s="7"/>
      <c r="R156" s="14"/>
      <c r="S156" s="45"/>
      <c r="T156" s="14"/>
      <c r="U156" s="9"/>
      <c r="V156" s="9"/>
      <c r="W156" s="9"/>
      <c r="X156" s="9"/>
      <c r="Y156"/>
      <c r="Z156"/>
      <c r="AA156"/>
      <c r="AB156"/>
    </row>
    <row r="157" spans="1:28" s="11" customFormat="1" x14ac:dyDescent="0.15">
      <c r="A157" s="9"/>
      <c r="B157" s="9"/>
      <c r="C157" s="9"/>
      <c r="D157" s="9"/>
      <c r="H157" s="2"/>
      <c r="K157" s="1"/>
      <c r="N157" s="7"/>
      <c r="O157" s="7"/>
      <c r="P157" s="7"/>
      <c r="Q157" s="7"/>
      <c r="R157" s="14"/>
      <c r="S157" s="45"/>
      <c r="T157" s="14"/>
      <c r="U157" s="9"/>
      <c r="V157" s="9"/>
      <c r="W157" s="9"/>
      <c r="X157" s="9"/>
      <c r="Y157"/>
      <c r="Z157"/>
      <c r="AA157"/>
      <c r="AB157"/>
    </row>
    <row r="158" spans="1:28" s="11" customFormat="1" x14ac:dyDescent="0.15">
      <c r="A158" s="9"/>
      <c r="B158" s="9"/>
      <c r="C158" s="9"/>
      <c r="D158" s="9"/>
      <c r="H158" s="2"/>
      <c r="K158" s="1"/>
      <c r="N158" s="7"/>
      <c r="O158" s="7"/>
      <c r="P158" s="7"/>
      <c r="Q158" s="7"/>
      <c r="R158" s="14"/>
      <c r="S158" s="45"/>
      <c r="T158" s="14"/>
      <c r="U158" s="9"/>
      <c r="V158" s="9"/>
      <c r="W158" s="9"/>
      <c r="X158" s="9"/>
      <c r="Y158"/>
      <c r="Z158"/>
      <c r="AA158"/>
      <c r="AB158"/>
    </row>
    <row r="159" spans="1:28" s="11" customFormat="1" x14ac:dyDescent="0.15">
      <c r="A159" s="9"/>
      <c r="B159" s="9"/>
      <c r="C159" s="9"/>
      <c r="D159" s="9"/>
      <c r="H159" s="2"/>
      <c r="K159" s="1"/>
      <c r="N159" s="7"/>
      <c r="O159" s="7"/>
      <c r="P159" s="7"/>
      <c r="Q159" s="7"/>
      <c r="R159" s="14"/>
      <c r="S159" s="45"/>
      <c r="T159" s="14"/>
      <c r="U159" s="9"/>
      <c r="V159" s="9"/>
      <c r="W159" s="9"/>
      <c r="X159" s="9"/>
      <c r="Y159"/>
      <c r="Z159"/>
      <c r="AA159"/>
      <c r="AB159"/>
    </row>
    <row r="160" spans="1:28" s="11" customFormat="1" x14ac:dyDescent="0.15">
      <c r="A160" s="9"/>
      <c r="B160" s="9"/>
      <c r="C160" s="9"/>
      <c r="D160" s="9"/>
      <c r="H160" s="2"/>
      <c r="K160" s="1"/>
      <c r="N160" s="7"/>
      <c r="O160" s="7"/>
      <c r="P160" s="7"/>
      <c r="Q160" s="7"/>
      <c r="R160" s="14"/>
      <c r="S160" s="45"/>
      <c r="T160" s="14"/>
      <c r="U160" s="9"/>
      <c r="V160" s="9"/>
      <c r="W160" s="9"/>
      <c r="X160" s="9"/>
      <c r="Y160"/>
      <c r="Z160"/>
      <c r="AA160"/>
      <c r="AB160"/>
    </row>
    <row r="161" spans="1:28" s="11" customFormat="1" x14ac:dyDescent="0.15">
      <c r="A161" s="9"/>
      <c r="B161" s="9"/>
      <c r="C161" s="9"/>
      <c r="D161" s="9"/>
      <c r="H161" s="2"/>
      <c r="K161" s="1"/>
      <c r="N161" s="7"/>
      <c r="O161" s="7"/>
      <c r="P161" s="7"/>
      <c r="Q161" s="7"/>
      <c r="R161" s="14"/>
      <c r="S161" s="45"/>
      <c r="T161" s="14"/>
      <c r="U161" s="9"/>
      <c r="V161" s="9"/>
      <c r="W161" s="9"/>
      <c r="X161" s="9"/>
      <c r="Y161"/>
      <c r="Z161"/>
      <c r="AA161"/>
      <c r="AB161"/>
    </row>
    <row r="162" spans="1:28" s="11" customFormat="1" x14ac:dyDescent="0.15">
      <c r="A162" s="9"/>
      <c r="B162" s="9"/>
      <c r="C162" s="9"/>
      <c r="D162" s="9"/>
      <c r="H162" s="2"/>
      <c r="K162" s="1"/>
      <c r="N162" s="7"/>
      <c r="O162" s="7"/>
      <c r="P162" s="7"/>
      <c r="Q162" s="7"/>
      <c r="R162" s="14"/>
      <c r="S162" s="45"/>
      <c r="T162" s="14"/>
      <c r="U162" s="9"/>
      <c r="V162" s="9"/>
      <c r="W162" s="9"/>
      <c r="X162" s="9"/>
      <c r="Y162"/>
      <c r="Z162"/>
      <c r="AA162"/>
      <c r="AB162"/>
    </row>
    <row r="163" spans="1:28" s="11" customFormat="1" x14ac:dyDescent="0.15">
      <c r="A163" s="9"/>
      <c r="B163" s="9"/>
      <c r="C163" s="9"/>
      <c r="D163" s="9"/>
      <c r="H163" s="2"/>
      <c r="K163" s="1"/>
      <c r="N163" s="7"/>
      <c r="O163" s="7"/>
      <c r="P163" s="7"/>
      <c r="Q163" s="7"/>
      <c r="R163" s="14"/>
      <c r="S163" s="45"/>
      <c r="T163" s="14"/>
      <c r="U163" s="9"/>
      <c r="V163" s="9"/>
      <c r="W163" s="9"/>
      <c r="X163" s="9"/>
      <c r="Y163"/>
      <c r="Z163"/>
      <c r="AA163"/>
      <c r="AB163"/>
    </row>
    <row r="164" spans="1:28" s="11" customFormat="1" x14ac:dyDescent="0.15">
      <c r="A164" s="9"/>
      <c r="B164" s="9"/>
      <c r="C164" s="9"/>
      <c r="D164" s="9"/>
      <c r="H164" s="2"/>
      <c r="K164" s="1"/>
      <c r="N164" s="7"/>
      <c r="O164" s="7"/>
      <c r="P164" s="7"/>
      <c r="Q164" s="7"/>
      <c r="R164" s="14"/>
      <c r="S164" s="45"/>
      <c r="T164" s="14"/>
      <c r="U164" s="9"/>
      <c r="V164" s="9"/>
      <c r="W164" s="9"/>
      <c r="X164" s="9"/>
      <c r="Y164"/>
      <c r="Z164"/>
      <c r="AA164"/>
      <c r="AB164"/>
    </row>
    <row r="165" spans="1:28" s="11" customFormat="1" x14ac:dyDescent="0.15">
      <c r="A165" s="9"/>
      <c r="B165" s="9"/>
      <c r="C165" s="9"/>
      <c r="D165" s="9"/>
      <c r="H165" s="2"/>
      <c r="K165" s="1"/>
      <c r="N165" s="7"/>
      <c r="O165" s="7"/>
      <c r="P165" s="7"/>
      <c r="Q165" s="7"/>
      <c r="R165" s="14"/>
      <c r="S165" s="45"/>
      <c r="T165" s="14"/>
      <c r="U165" s="9"/>
      <c r="V165" s="9"/>
      <c r="W165" s="9"/>
      <c r="X165" s="9"/>
      <c r="Y165"/>
      <c r="Z165"/>
      <c r="AA165"/>
      <c r="AB165"/>
    </row>
    <row r="166" spans="1:28" s="11" customFormat="1" x14ac:dyDescent="0.15">
      <c r="A166" s="9"/>
      <c r="B166" s="9"/>
      <c r="C166" s="9"/>
      <c r="D166" s="9"/>
      <c r="H166" s="2"/>
      <c r="K166" s="1"/>
      <c r="N166" s="7"/>
      <c r="O166" s="7"/>
      <c r="P166" s="7"/>
      <c r="Q166" s="7"/>
      <c r="R166" s="14"/>
      <c r="S166" s="45"/>
      <c r="T166" s="14"/>
      <c r="U166" s="9"/>
      <c r="V166" s="9"/>
      <c r="W166" s="9"/>
      <c r="X166" s="9"/>
      <c r="Y166"/>
      <c r="Z166"/>
      <c r="AA166"/>
      <c r="AB166"/>
    </row>
    <row r="167" spans="1:28" s="11" customFormat="1" x14ac:dyDescent="0.15">
      <c r="A167" s="9"/>
      <c r="B167" s="9"/>
      <c r="C167" s="9"/>
      <c r="D167" s="9"/>
      <c r="H167" s="2"/>
      <c r="K167" s="1"/>
      <c r="N167" s="7"/>
      <c r="O167" s="7"/>
      <c r="P167" s="7"/>
      <c r="Q167" s="7"/>
      <c r="R167" s="14"/>
      <c r="S167" s="45"/>
      <c r="T167" s="14"/>
      <c r="U167" s="9"/>
      <c r="V167" s="9"/>
      <c r="W167" s="9"/>
      <c r="X167" s="9"/>
      <c r="Y167"/>
      <c r="Z167"/>
      <c r="AA167"/>
      <c r="AB167"/>
    </row>
    <row r="168" spans="1:28" s="11" customFormat="1" x14ac:dyDescent="0.15">
      <c r="A168" s="9"/>
      <c r="B168" s="9"/>
      <c r="C168" s="9"/>
      <c r="D168" s="9"/>
      <c r="H168" s="2"/>
      <c r="K168" s="1"/>
      <c r="N168" s="7"/>
      <c r="O168" s="7"/>
      <c r="P168" s="7"/>
      <c r="Q168" s="7"/>
      <c r="R168" s="14"/>
      <c r="S168" s="45"/>
      <c r="T168" s="14"/>
      <c r="U168" s="9"/>
      <c r="V168" s="9"/>
      <c r="W168" s="9"/>
      <c r="X168" s="9"/>
      <c r="Y168"/>
      <c r="Z168"/>
      <c r="AA168"/>
      <c r="AB168"/>
    </row>
    <row r="169" spans="1:28" s="11" customFormat="1" x14ac:dyDescent="0.15">
      <c r="A169" s="9"/>
      <c r="B169" s="9"/>
      <c r="C169" s="9"/>
      <c r="D169" s="9"/>
      <c r="H169" s="2"/>
      <c r="K169" s="1"/>
      <c r="N169" s="7"/>
      <c r="O169" s="7"/>
      <c r="P169" s="7"/>
      <c r="Q169" s="7"/>
      <c r="R169" s="14"/>
      <c r="S169" s="45"/>
      <c r="T169" s="14"/>
      <c r="U169" s="9"/>
      <c r="V169" s="9"/>
      <c r="W169" s="9"/>
      <c r="X169" s="9"/>
      <c r="Y169"/>
      <c r="Z169"/>
      <c r="AA169"/>
      <c r="AB169"/>
    </row>
    <row r="170" spans="1:28" s="11" customFormat="1" x14ac:dyDescent="0.15">
      <c r="A170" s="9"/>
      <c r="B170" s="9"/>
      <c r="C170" s="9"/>
      <c r="D170" s="9"/>
      <c r="H170" s="2"/>
      <c r="K170" s="1"/>
      <c r="N170" s="7"/>
      <c r="O170" s="7"/>
      <c r="P170" s="7"/>
      <c r="Q170" s="7"/>
      <c r="R170" s="14"/>
      <c r="S170" s="45"/>
      <c r="T170" s="14"/>
      <c r="U170" s="9"/>
      <c r="V170" s="9"/>
      <c r="W170" s="9"/>
      <c r="X170" s="9"/>
      <c r="Y170"/>
      <c r="Z170"/>
      <c r="AA170"/>
      <c r="AB170"/>
    </row>
    <row r="171" spans="1:28" s="11" customFormat="1" x14ac:dyDescent="0.15">
      <c r="A171" s="9"/>
      <c r="B171" s="9"/>
      <c r="C171" s="9"/>
      <c r="D171" s="9"/>
      <c r="H171" s="2"/>
      <c r="K171" s="1"/>
      <c r="N171" s="7"/>
      <c r="O171" s="7"/>
      <c r="P171" s="7"/>
      <c r="Q171" s="7"/>
      <c r="R171" s="14"/>
      <c r="S171" s="45"/>
      <c r="T171" s="14"/>
      <c r="U171" s="9"/>
      <c r="V171" s="9"/>
      <c r="W171" s="9"/>
      <c r="X171" s="9"/>
      <c r="Y171"/>
      <c r="Z171"/>
      <c r="AA171"/>
      <c r="AB171"/>
    </row>
    <row r="172" spans="1:28" s="11" customFormat="1" x14ac:dyDescent="0.15">
      <c r="A172" s="9"/>
      <c r="B172" s="9"/>
      <c r="C172" s="9"/>
      <c r="D172" s="9"/>
      <c r="H172" s="2"/>
      <c r="K172" s="1"/>
      <c r="N172" s="7"/>
      <c r="O172" s="7"/>
      <c r="P172" s="7"/>
      <c r="Q172" s="7"/>
      <c r="R172" s="14"/>
      <c r="S172" s="45"/>
      <c r="T172" s="14"/>
      <c r="U172" s="9"/>
      <c r="V172" s="9"/>
      <c r="W172" s="9"/>
      <c r="X172" s="9"/>
      <c r="Y172"/>
      <c r="Z172"/>
      <c r="AA172"/>
      <c r="AB172"/>
    </row>
    <row r="173" spans="1:28" s="11" customFormat="1" x14ac:dyDescent="0.15">
      <c r="A173" s="9"/>
      <c r="B173" s="9"/>
      <c r="C173" s="9"/>
      <c r="D173" s="9"/>
      <c r="H173" s="2"/>
      <c r="K173" s="1"/>
      <c r="N173" s="7"/>
      <c r="O173" s="7"/>
      <c r="P173" s="7"/>
      <c r="Q173" s="7"/>
      <c r="R173" s="14"/>
      <c r="S173" s="45"/>
      <c r="T173" s="14"/>
      <c r="U173" s="9"/>
      <c r="V173" s="9"/>
      <c r="W173" s="9"/>
      <c r="X173" s="9"/>
      <c r="Y173"/>
      <c r="Z173"/>
      <c r="AA173"/>
      <c r="AB173"/>
    </row>
    <row r="174" spans="1:28" s="11" customFormat="1" x14ac:dyDescent="0.15">
      <c r="A174" s="9"/>
      <c r="B174" s="9"/>
      <c r="C174" s="9"/>
      <c r="D174" s="9"/>
      <c r="H174" s="2"/>
      <c r="K174" s="1"/>
      <c r="N174" s="7"/>
      <c r="O174" s="7"/>
      <c r="P174" s="7"/>
      <c r="Q174" s="7"/>
      <c r="R174" s="14"/>
      <c r="S174" s="45"/>
      <c r="T174" s="14"/>
      <c r="U174" s="9"/>
      <c r="V174" s="9"/>
      <c r="W174" s="9"/>
      <c r="X174" s="9"/>
      <c r="Y174"/>
      <c r="Z174"/>
      <c r="AA174"/>
      <c r="AB174"/>
    </row>
    <row r="175" spans="1:28" s="11" customFormat="1" x14ac:dyDescent="0.15">
      <c r="A175" s="9"/>
      <c r="B175" s="9"/>
      <c r="C175" s="9"/>
      <c r="D175" s="9"/>
      <c r="H175" s="2"/>
      <c r="K175" s="1"/>
      <c r="N175" s="7"/>
      <c r="O175" s="7"/>
      <c r="P175" s="7"/>
      <c r="Q175" s="7"/>
      <c r="R175" s="14"/>
      <c r="S175" s="45"/>
      <c r="T175" s="14"/>
      <c r="U175" s="9"/>
      <c r="V175" s="9"/>
      <c r="W175" s="9"/>
      <c r="X175" s="9"/>
      <c r="Y175"/>
      <c r="Z175"/>
      <c r="AA175"/>
      <c r="AB175"/>
    </row>
    <row r="176" spans="1:28" s="11" customFormat="1" x14ac:dyDescent="0.15">
      <c r="A176" s="9"/>
      <c r="B176" s="9"/>
      <c r="C176" s="9"/>
      <c r="D176" s="9"/>
      <c r="H176" s="2"/>
      <c r="K176" s="1"/>
      <c r="N176" s="7"/>
      <c r="O176" s="7"/>
      <c r="P176" s="7"/>
      <c r="Q176" s="7"/>
      <c r="R176" s="14"/>
      <c r="S176" s="45"/>
      <c r="T176" s="14"/>
      <c r="U176" s="9"/>
      <c r="V176" s="9"/>
      <c r="W176" s="9"/>
      <c r="X176" s="9"/>
      <c r="Y176"/>
      <c r="Z176"/>
      <c r="AA176"/>
      <c r="AB176"/>
    </row>
    <row r="177" spans="1:28" s="11" customFormat="1" x14ac:dyDescent="0.15">
      <c r="A177" s="9"/>
      <c r="B177" s="9"/>
      <c r="C177" s="9"/>
      <c r="D177" s="9"/>
      <c r="H177" s="2"/>
      <c r="K177" s="1"/>
      <c r="N177" s="7"/>
      <c r="O177" s="7"/>
      <c r="P177" s="7"/>
      <c r="Q177" s="7"/>
      <c r="R177" s="14"/>
      <c r="S177" s="45"/>
      <c r="T177" s="14"/>
      <c r="U177" s="9"/>
      <c r="V177" s="9"/>
      <c r="W177" s="9"/>
      <c r="X177" s="9"/>
      <c r="Y177"/>
      <c r="Z177"/>
      <c r="AA177"/>
      <c r="AB177"/>
    </row>
    <row r="178" spans="1:28" s="11" customFormat="1" x14ac:dyDescent="0.15">
      <c r="A178" s="9"/>
      <c r="B178" s="9"/>
      <c r="C178" s="9"/>
      <c r="D178" s="9"/>
      <c r="H178" s="2"/>
      <c r="K178" s="1"/>
      <c r="N178" s="7"/>
      <c r="O178" s="7"/>
      <c r="P178" s="7"/>
      <c r="Q178" s="7"/>
      <c r="R178" s="14"/>
      <c r="S178" s="45"/>
      <c r="T178" s="14"/>
      <c r="U178" s="9"/>
      <c r="V178" s="9"/>
      <c r="W178" s="9"/>
      <c r="X178" s="9"/>
      <c r="Y178"/>
      <c r="Z178"/>
      <c r="AA178"/>
      <c r="AB178"/>
    </row>
    <row r="179" spans="1:28" s="11" customFormat="1" x14ac:dyDescent="0.15">
      <c r="A179" s="9"/>
      <c r="B179" s="9"/>
      <c r="C179" s="9"/>
      <c r="D179" s="9"/>
      <c r="H179" s="2"/>
      <c r="K179" s="1"/>
      <c r="N179" s="7"/>
      <c r="O179" s="7"/>
      <c r="P179" s="7"/>
      <c r="Q179" s="7"/>
      <c r="R179" s="14"/>
      <c r="S179" s="45"/>
      <c r="T179" s="14"/>
      <c r="U179" s="9"/>
      <c r="V179" s="9"/>
      <c r="W179" s="9"/>
      <c r="X179" s="9"/>
      <c r="Y179"/>
      <c r="Z179"/>
      <c r="AA179"/>
      <c r="AB179"/>
    </row>
    <row r="180" spans="1:28" s="11" customFormat="1" x14ac:dyDescent="0.15">
      <c r="A180" s="9"/>
      <c r="B180" s="9"/>
      <c r="C180" s="9"/>
      <c r="D180" s="9"/>
      <c r="H180" s="2"/>
      <c r="K180" s="1"/>
      <c r="N180" s="7"/>
      <c r="O180" s="7"/>
      <c r="P180" s="7"/>
      <c r="Q180" s="7"/>
      <c r="R180" s="14"/>
      <c r="S180" s="45"/>
      <c r="T180" s="14"/>
      <c r="U180" s="9"/>
      <c r="V180" s="9"/>
      <c r="W180" s="9"/>
      <c r="X180" s="9"/>
      <c r="Y180"/>
      <c r="Z180"/>
      <c r="AA180"/>
      <c r="AB180"/>
    </row>
    <row r="181" spans="1:28" s="11" customFormat="1" x14ac:dyDescent="0.15">
      <c r="A181" s="9"/>
      <c r="B181" s="9"/>
      <c r="C181" s="9"/>
      <c r="D181" s="9"/>
      <c r="H181" s="2"/>
      <c r="K181" s="1"/>
      <c r="N181" s="7"/>
      <c r="O181" s="7"/>
      <c r="P181" s="7"/>
      <c r="Q181" s="7"/>
      <c r="R181" s="14"/>
      <c r="S181" s="45"/>
      <c r="T181" s="14"/>
      <c r="U181" s="9"/>
      <c r="V181" s="9"/>
      <c r="W181" s="9"/>
      <c r="X181" s="9"/>
      <c r="Y181"/>
      <c r="Z181"/>
      <c r="AA181"/>
      <c r="AB181"/>
    </row>
    <row r="182" spans="1:28" s="11" customFormat="1" x14ac:dyDescent="0.15">
      <c r="A182" s="9"/>
      <c r="B182" s="9"/>
      <c r="C182" s="9"/>
      <c r="D182" s="9"/>
      <c r="H182" s="2"/>
      <c r="K182" s="1"/>
      <c r="N182" s="7"/>
      <c r="O182" s="7"/>
      <c r="P182" s="7"/>
      <c r="Q182" s="7"/>
      <c r="R182" s="14"/>
      <c r="S182" s="45"/>
      <c r="T182" s="14"/>
      <c r="U182" s="9"/>
      <c r="V182" s="9"/>
      <c r="W182" s="9"/>
      <c r="X182" s="9"/>
      <c r="Y182"/>
      <c r="Z182"/>
      <c r="AA182"/>
      <c r="AB182"/>
    </row>
    <row r="183" spans="1:28" s="11" customFormat="1" x14ac:dyDescent="0.15">
      <c r="A183" s="9"/>
      <c r="B183" s="9"/>
      <c r="C183" s="9"/>
      <c r="D183" s="9"/>
      <c r="H183" s="2"/>
      <c r="K183" s="1"/>
      <c r="N183" s="7"/>
      <c r="O183" s="7"/>
      <c r="P183" s="7"/>
      <c r="Q183" s="7"/>
      <c r="R183" s="14"/>
      <c r="S183" s="45"/>
      <c r="T183" s="14"/>
      <c r="U183" s="9"/>
      <c r="V183" s="9"/>
      <c r="W183" s="9"/>
      <c r="X183" s="9"/>
      <c r="Y183"/>
      <c r="Z183"/>
      <c r="AA183"/>
      <c r="AB183"/>
    </row>
    <row r="184" spans="1:28" s="11" customFormat="1" x14ac:dyDescent="0.15">
      <c r="A184" s="9"/>
      <c r="B184" s="9"/>
      <c r="C184" s="9"/>
      <c r="D184" s="9"/>
      <c r="H184" s="2"/>
      <c r="K184" s="1"/>
      <c r="N184" s="7"/>
      <c r="O184" s="7"/>
      <c r="P184" s="7"/>
      <c r="Q184" s="7"/>
      <c r="R184" s="14"/>
      <c r="S184" s="45"/>
      <c r="T184" s="14"/>
      <c r="U184" s="9"/>
      <c r="V184" s="9"/>
      <c r="W184" s="9"/>
      <c r="X184" s="9"/>
      <c r="Y184"/>
      <c r="Z184"/>
      <c r="AA184"/>
      <c r="AB184"/>
    </row>
    <row r="185" spans="1:28" s="11" customFormat="1" x14ac:dyDescent="0.15">
      <c r="A185" s="9"/>
      <c r="B185" s="9"/>
      <c r="C185" s="9"/>
      <c r="D185" s="9"/>
      <c r="H185" s="2"/>
      <c r="K185" s="1"/>
      <c r="N185" s="7"/>
      <c r="O185" s="7"/>
      <c r="P185" s="7"/>
      <c r="Q185" s="7"/>
      <c r="R185" s="14"/>
      <c r="S185" s="45"/>
      <c r="T185" s="14"/>
      <c r="U185" s="9"/>
      <c r="V185" s="9"/>
      <c r="W185" s="9"/>
      <c r="X185" s="9"/>
      <c r="Y185"/>
      <c r="Z185"/>
      <c r="AA185"/>
      <c r="AB185"/>
    </row>
    <row r="186" spans="1:28" s="11" customFormat="1" x14ac:dyDescent="0.15">
      <c r="A186" s="9"/>
      <c r="B186" s="9"/>
      <c r="C186" s="9"/>
      <c r="D186" s="9"/>
      <c r="H186" s="2"/>
      <c r="K186" s="1"/>
      <c r="N186" s="7"/>
      <c r="O186" s="7"/>
      <c r="P186" s="7"/>
      <c r="Q186" s="7"/>
      <c r="R186" s="14"/>
      <c r="S186" s="45"/>
      <c r="T186" s="14"/>
      <c r="U186" s="9"/>
      <c r="V186" s="9"/>
      <c r="W186" s="9"/>
      <c r="X186" s="9"/>
      <c r="Y186"/>
      <c r="Z186"/>
      <c r="AA186"/>
      <c r="AB186"/>
    </row>
    <row r="187" spans="1:28" s="11" customFormat="1" x14ac:dyDescent="0.15">
      <c r="A187" s="9"/>
      <c r="B187" s="9"/>
      <c r="C187" s="9"/>
      <c r="D187" s="9"/>
      <c r="H187" s="2"/>
      <c r="K187" s="1"/>
      <c r="N187" s="7"/>
      <c r="O187" s="7"/>
      <c r="P187" s="7"/>
      <c r="Q187" s="7"/>
      <c r="R187" s="14"/>
      <c r="S187" s="45"/>
      <c r="T187" s="14"/>
      <c r="U187" s="9"/>
      <c r="V187" s="9"/>
      <c r="W187" s="9"/>
      <c r="X187" s="9"/>
      <c r="Y187"/>
      <c r="Z187"/>
      <c r="AA187"/>
      <c r="AB187"/>
    </row>
    <row r="188" spans="1:28" s="11" customFormat="1" x14ac:dyDescent="0.15">
      <c r="A188" s="9"/>
      <c r="B188" s="9"/>
      <c r="C188" s="9"/>
      <c r="D188" s="9"/>
      <c r="H188" s="2"/>
      <c r="K188" s="1"/>
      <c r="N188" s="7"/>
      <c r="O188" s="7"/>
      <c r="P188" s="7"/>
      <c r="Q188" s="7"/>
      <c r="R188" s="14"/>
      <c r="S188" s="45"/>
      <c r="T188" s="14"/>
      <c r="U188" s="9"/>
      <c r="V188" s="9"/>
      <c r="W188" s="9"/>
      <c r="X188" s="9"/>
      <c r="Y188"/>
      <c r="Z188"/>
      <c r="AA188"/>
      <c r="AB188"/>
    </row>
    <row r="189" spans="1:28" s="11" customFormat="1" x14ac:dyDescent="0.15">
      <c r="A189" s="9"/>
      <c r="B189" s="9"/>
      <c r="C189" s="9"/>
      <c r="D189" s="9"/>
      <c r="H189" s="2"/>
      <c r="K189" s="1"/>
      <c r="N189" s="7"/>
      <c r="O189" s="7"/>
      <c r="P189" s="7"/>
      <c r="Q189" s="7"/>
      <c r="R189" s="14"/>
      <c r="S189" s="45"/>
      <c r="T189" s="14"/>
      <c r="U189" s="9"/>
      <c r="V189" s="9"/>
      <c r="W189" s="9"/>
      <c r="X189" s="9"/>
      <c r="Y189"/>
      <c r="Z189"/>
      <c r="AA189"/>
      <c r="AB189"/>
    </row>
    <row r="190" spans="1:28" s="11" customFormat="1" x14ac:dyDescent="0.15">
      <c r="A190" s="9"/>
      <c r="B190" s="9"/>
      <c r="C190" s="9"/>
      <c r="D190" s="9"/>
      <c r="H190" s="2"/>
      <c r="K190" s="1"/>
      <c r="N190" s="7"/>
      <c r="O190" s="7"/>
      <c r="P190" s="7"/>
      <c r="Q190" s="7"/>
      <c r="R190" s="14"/>
      <c r="S190" s="45"/>
      <c r="T190" s="14"/>
      <c r="U190" s="9"/>
      <c r="V190" s="9"/>
      <c r="W190" s="9"/>
      <c r="X190" s="9"/>
      <c r="Y190"/>
      <c r="Z190"/>
      <c r="AA190"/>
      <c r="AB190"/>
    </row>
    <row r="191" spans="1:28" s="11" customFormat="1" x14ac:dyDescent="0.15">
      <c r="A191" s="9"/>
      <c r="B191" s="9"/>
      <c r="C191" s="9"/>
      <c r="D191" s="9"/>
      <c r="H191" s="2"/>
      <c r="K191" s="1"/>
      <c r="N191" s="7"/>
      <c r="O191" s="7"/>
      <c r="P191" s="7"/>
      <c r="Q191" s="7"/>
      <c r="R191" s="14"/>
      <c r="S191" s="45"/>
      <c r="T191" s="14"/>
      <c r="U191" s="9"/>
      <c r="V191" s="9"/>
      <c r="W191" s="9"/>
      <c r="X191" s="9"/>
      <c r="Y191"/>
      <c r="Z191"/>
      <c r="AA191"/>
      <c r="AB191"/>
    </row>
    <row r="192" spans="1:28" s="11" customFormat="1" x14ac:dyDescent="0.15">
      <c r="A192" s="9"/>
      <c r="B192" s="9"/>
      <c r="C192" s="9"/>
      <c r="D192" s="9"/>
      <c r="H192" s="2"/>
      <c r="K192" s="1"/>
      <c r="N192" s="7"/>
      <c r="O192" s="7"/>
      <c r="P192" s="7"/>
      <c r="Q192" s="7"/>
      <c r="R192" s="14"/>
      <c r="S192" s="45"/>
      <c r="T192" s="14"/>
      <c r="U192" s="9"/>
      <c r="V192" s="9"/>
      <c r="W192" s="9"/>
      <c r="X192" s="9"/>
      <c r="Y192"/>
      <c r="Z192"/>
      <c r="AA192"/>
      <c r="AB192"/>
    </row>
    <row r="193" spans="1:28" s="11" customFormat="1" x14ac:dyDescent="0.15">
      <c r="A193" s="9"/>
      <c r="B193" s="9"/>
      <c r="C193" s="9"/>
      <c r="D193" s="9"/>
      <c r="H193" s="2"/>
      <c r="K193" s="1"/>
      <c r="N193" s="7"/>
      <c r="O193" s="7"/>
      <c r="P193" s="7"/>
      <c r="Q193" s="7"/>
      <c r="R193" s="14"/>
      <c r="S193" s="45"/>
      <c r="T193" s="14"/>
      <c r="U193" s="9"/>
      <c r="V193" s="9"/>
      <c r="W193" s="9"/>
      <c r="X193" s="9"/>
      <c r="Y193"/>
      <c r="Z193"/>
      <c r="AA193"/>
      <c r="AB193"/>
    </row>
    <row r="194" spans="1:28" s="11" customFormat="1" x14ac:dyDescent="0.15">
      <c r="A194" s="9"/>
      <c r="B194" s="9"/>
      <c r="C194" s="9"/>
      <c r="D194" s="9"/>
      <c r="H194" s="2"/>
      <c r="K194" s="1"/>
      <c r="N194" s="7"/>
      <c r="O194" s="7"/>
      <c r="P194" s="7"/>
      <c r="Q194" s="7"/>
      <c r="R194" s="14"/>
      <c r="S194" s="45"/>
      <c r="T194" s="14"/>
      <c r="U194" s="9"/>
      <c r="V194" s="9"/>
      <c r="W194" s="9"/>
      <c r="X194" s="9"/>
      <c r="Y194"/>
      <c r="Z194"/>
      <c r="AA194"/>
      <c r="AB194"/>
    </row>
    <row r="195" spans="1:28" s="11" customFormat="1" x14ac:dyDescent="0.15">
      <c r="A195" s="9"/>
      <c r="B195" s="9"/>
      <c r="C195" s="9"/>
      <c r="D195" s="9"/>
      <c r="H195" s="2"/>
      <c r="K195" s="1"/>
      <c r="N195" s="7"/>
      <c r="O195" s="7"/>
      <c r="P195" s="7"/>
      <c r="Q195" s="7"/>
      <c r="R195" s="14"/>
      <c r="S195" s="45"/>
      <c r="T195" s="14"/>
      <c r="U195" s="9"/>
      <c r="V195" s="9"/>
      <c r="W195" s="9"/>
      <c r="X195" s="9"/>
      <c r="Y195"/>
      <c r="Z195"/>
      <c r="AA195"/>
      <c r="AB195"/>
    </row>
    <row r="196" spans="1:28" s="11" customFormat="1" x14ac:dyDescent="0.15">
      <c r="A196" s="9"/>
      <c r="B196" s="9"/>
      <c r="C196" s="9"/>
      <c r="D196" s="9"/>
      <c r="H196" s="2"/>
      <c r="K196" s="1"/>
      <c r="N196" s="7"/>
      <c r="O196" s="7"/>
      <c r="P196" s="7"/>
      <c r="Q196" s="7"/>
      <c r="R196" s="14"/>
      <c r="S196" s="45"/>
      <c r="T196" s="14"/>
      <c r="U196" s="9"/>
      <c r="V196" s="9"/>
      <c r="W196" s="9"/>
      <c r="X196" s="9"/>
      <c r="Y196"/>
      <c r="Z196"/>
      <c r="AA196"/>
      <c r="AB196"/>
    </row>
    <row r="197" spans="1:28" s="11" customFormat="1" x14ac:dyDescent="0.15">
      <c r="A197" s="9"/>
      <c r="B197" s="9"/>
      <c r="C197" s="9"/>
      <c r="D197" s="9"/>
      <c r="H197" s="2"/>
      <c r="K197" s="1"/>
      <c r="N197" s="7"/>
      <c r="O197" s="7"/>
      <c r="P197" s="7"/>
      <c r="Q197" s="7"/>
      <c r="R197" s="14"/>
      <c r="S197" s="45"/>
      <c r="T197" s="14"/>
      <c r="U197" s="9"/>
      <c r="V197" s="9"/>
      <c r="W197" s="9"/>
      <c r="X197" s="9"/>
      <c r="Y197"/>
      <c r="Z197"/>
      <c r="AA197"/>
      <c r="AB197"/>
    </row>
    <row r="198" spans="1:28" s="11" customFormat="1" x14ac:dyDescent="0.15">
      <c r="A198" s="9"/>
      <c r="B198" s="9"/>
      <c r="C198" s="9"/>
      <c r="D198" s="9"/>
      <c r="H198" s="2"/>
      <c r="K198" s="1"/>
      <c r="N198" s="7"/>
      <c r="O198" s="7"/>
      <c r="P198" s="7"/>
      <c r="Q198" s="7"/>
      <c r="R198" s="14"/>
      <c r="S198" s="45"/>
      <c r="T198" s="14"/>
      <c r="U198" s="9"/>
      <c r="V198" s="9"/>
      <c r="W198" s="9"/>
      <c r="X198" s="9"/>
      <c r="Y198"/>
      <c r="Z198"/>
      <c r="AA198"/>
      <c r="AB198"/>
    </row>
    <row r="199" spans="1:28" s="11" customFormat="1" x14ac:dyDescent="0.15">
      <c r="A199" s="9"/>
      <c r="B199" s="9"/>
      <c r="C199" s="9"/>
      <c r="D199" s="9"/>
      <c r="H199" s="2"/>
      <c r="K199" s="1"/>
      <c r="N199" s="7"/>
      <c r="O199" s="7"/>
      <c r="P199" s="7"/>
      <c r="Q199" s="7"/>
      <c r="R199" s="14"/>
      <c r="S199" s="45"/>
      <c r="T199" s="14"/>
      <c r="U199" s="9"/>
      <c r="V199" s="9"/>
      <c r="W199" s="9"/>
      <c r="X199" s="9"/>
      <c r="Y199"/>
      <c r="Z199"/>
      <c r="AA199"/>
      <c r="AB199"/>
    </row>
    <row r="200" spans="1:28" s="11" customFormat="1" x14ac:dyDescent="0.15">
      <c r="A200" s="9"/>
      <c r="B200" s="9"/>
      <c r="C200" s="9"/>
      <c r="D200" s="9"/>
      <c r="H200" s="2"/>
      <c r="K200" s="1"/>
      <c r="N200" s="7"/>
      <c r="O200" s="7"/>
      <c r="P200" s="7"/>
      <c r="Q200" s="7"/>
      <c r="R200" s="14"/>
      <c r="S200" s="45"/>
      <c r="T200" s="14"/>
      <c r="U200" s="9"/>
      <c r="V200" s="9"/>
      <c r="W200" s="9"/>
      <c r="X200" s="9"/>
      <c r="Y200"/>
      <c r="Z200"/>
      <c r="AA200"/>
      <c r="AB200"/>
    </row>
    <row r="201" spans="1:28" s="11" customFormat="1" x14ac:dyDescent="0.15">
      <c r="A201" s="9"/>
      <c r="B201" s="9"/>
      <c r="C201" s="9"/>
      <c r="D201" s="9"/>
      <c r="H201" s="2"/>
      <c r="K201" s="1"/>
      <c r="N201" s="7"/>
      <c r="O201" s="7"/>
      <c r="P201" s="7"/>
      <c r="Q201" s="7"/>
      <c r="R201" s="14"/>
      <c r="S201" s="45"/>
      <c r="T201" s="14"/>
      <c r="U201" s="9"/>
      <c r="V201" s="9"/>
      <c r="W201" s="9"/>
      <c r="X201" s="9"/>
      <c r="Y201"/>
      <c r="Z201"/>
      <c r="AA201"/>
      <c r="AB201"/>
    </row>
    <row r="202" spans="1:28" s="11" customFormat="1" x14ac:dyDescent="0.15">
      <c r="A202" s="9"/>
      <c r="B202" s="9"/>
      <c r="C202" s="9"/>
      <c r="D202" s="9"/>
      <c r="H202" s="2"/>
      <c r="K202" s="1"/>
      <c r="N202" s="7"/>
      <c r="O202" s="7"/>
      <c r="P202" s="7"/>
      <c r="Q202" s="7"/>
      <c r="R202" s="14"/>
      <c r="S202" s="45"/>
      <c r="T202" s="14"/>
      <c r="U202" s="9"/>
      <c r="V202" s="9"/>
      <c r="W202" s="9"/>
      <c r="X202" s="9"/>
      <c r="Y202"/>
      <c r="Z202"/>
      <c r="AA202"/>
      <c r="AB202"/>
    </row>
    <row r="203" spans="1:28" s="11" customFormat="1" x14ac:dyDescent="0.15">
      <c r="A203" s="9"/>
      <c r="B203" s="9"/>
      <c r="C203" s="9"/>
      <c r="D203" s="9"/>
      <c r="H203" s="2"/>
      <c r="K203" s="1"/>
      <c r="N203" s="7"/>
      <c r="O203" s="7"/>
      <c r="P203" s="7"/>
      <c r="Q203" s="7"/>
      <c r="R203" s="14"/>
      <c r="S203" s="45"/>
      <c r="T203" s="14"/>
      <c r="U203" s="9"/>
      <c r="V203" s="9"/>
      <c r="W203" s="9"/>
      <c r="X203" s="9"/>
      <c r="Y203"/>
      <c r="Z203"/>
      <c r="AA203"/>
      <c r="AB203"/>
    </row>
    <row r="204" spans="1:28" s="11" customFormat="1" x14ac:dyDescent="0.15">
      <c r="A204" s="9"/>
      <c r="B204" s="9"/>
      <c r="C204" s="9"/>
      <c r="D204" s="9"/>
      <c r="H204" s="2"/>
      <c r="K204" s="1"/>
      <c r="N204" s="7"/>
      <c r="O204" s="7"/>
      <c r="P204" s="7"/>
      <c r="Q204" s="7"/>
      <c r="R204" s="14"/>
      <c r="S204" s="45"/>
      <c r="T204" s="14"/>
      <c r="U204" s="9"/>
      <c r="V204" s="9"/>
      <c r="W204" s="9"/>
      <c r="X204" s="9"/>
      <c r="Y204"/>
      <c r="Z204"/>
      <c r="AA204"/>
      <c r="AB204"/>
    </row>
    <row r="205" spans="1:28" s="11" customFormat="1" x14ac:dyDescent="0.15">
      <c r="A205" s="9"/>
      <c r="B205" s="9"/>
      <c r="C205" s="9"/>
      <c r="D205" s="9"/>
      <c r="H205" s="2"/>
      <c r="K205" s="1"/>
      <c r="N205" s="7"/>
      <c r="O205" s="7"/>
      <c r="P205" s="7"/>
      <c r="Q205" s="7"/>
      <c r="R205" s="14"/>
      <c r="S205" s="45"/>
      <c r="T205" s="14"/>
      <c r="U205" s="9"/>
      <c r="V205" s="9"/>
      <c r="W205" s="9"/>
      <c r="X205" s="9"/>
      <c r="Y205"/>
      <c r="Z205"/>
      <c r="AA205"/>
      <c r="AB205"/>
    </row>
    <row r="206" spans="1:28" s="11" customFormat="1" x14ac:dyDescent="0.15">
      <c r="A206" s="9"/>
      <c r="B206" s="9"/>
      <c r="C206" s="9"/>
      <c r="D206" s="9"/>
      <c r="H206" s="2"/>
      <c r="K206" s="1"/>
      <c r="N206" s="7"/>
      <c r="O206" s="7"/>
      <c r="P206" s="7"/>
      <c r="Q206" s="7"/>
      <c r="R206" s="14"/>
      <c r="S206" s="45"/>
      <c r="T206" s="14"/>
      <c r="U206" s="9"/>
      <c r="V206" s="9"/>
      <c r="W206" s="9"/>
      <c r="X206" s="9"/>
      <c r="Y206"/>
      <c r="Z206"/>
      <c r="AA206"/>
      <c r="AB206"/>
    </row>
    <row r="207" spans="1:28" s="11" customFormat="1" x14ac:dyDescent="0.15">
      <c r="A207" s="9"/>
      <c r="B207" s="9"/>
      <c r="C207" s="9"/>
      <c r="D207" s="9"/>
      <c r="H207" s="2"/>
      <c r="K207" s="1"/>
      <c r="N207" s="7"/>
      <c r="O207" s="7"/>
      <c r="P207" s="7"/>
      <c r="Q207" s="7"/>
      <c r="R207" s="14"/>
      <c r="S207" s="45"/>
      <c r="T207" s="14"/>
      <c r="U207" s="9"/>
      <c r="V207" s="9"/>
      <c r="W207" s="9"/>
      <c r="X207" s="9"/>
      <c r="Y207"/>
      <c r="Z207"/>
      <c r="AA207"/>
      <c r="AB207"/>
    </row>
    <row r="208" spans="1:28" s="11" customFormat="1" x14ac:dyDescent="0.15">
      <c r="A208" s="9"/>
      <c r="B208" s="9"/>
      <c r="C208" s="9"/>
      <c r="D208" s="9"/>
      <c r="H208" s="2"/>
      <c r="K208" s="1"/>
      <c r="N208" s="7"/>
      <c r="O208" s="7"/>
      <c r="P208" s="7"/>
      <c r="Q208" s="7"/>
      <c r="R208" s="14"/>
      <c r="S208" s="45"/>
      <c r="T208" s="14"/>
      <c r="U208" s="9"/>
      <c r="V208" s="9"/>
      <c r="W208" s="9"/>
      <c r="X208" s="9"/>
      <c r="Y208"/>
      <c r="Z208"/>
      <c r="AA208"/>
      <c r="AB208"/>
    </row>
    <row r="209" spans="1:28" s="11" customFormat="1" x14ac:dyDescent="0.15">
      <c r="A209" s="9"/>
      <c r="B209" s="9"/>
      <c r="C209" s="9"/>
      <c r="D209" s="9"/>
      <c r="H209" s="2"/>
      <c r="K209" s="1"/>
      <c r="N209" s="7"/>
      <c r="O209" s="7"/>
      <c r="P209" s="7"/>
      <c r="Q209" s="7"/>
      <c r="R209" s="14"/>
      <c r="S209" s="45"/>
      <c r="T209" s="14"/>
      <c r="U209" s="9"/>
      <c r="V209" s="9"/>
      <c r="W209" s="9"/>
      <c r="X209" s="9"/>
      <c r="Y209"/>
      <c r="Z209"/>
      <c r="AA209"/>
      <c r="AB209"/>
    </row>
    <row r="210" spans="1:28" s="11" customFormat="1" x14ac:dyDescent="0.15">
      <c r="A210" s="9"/>
      <c r="B210" s="9"/>
      <c r="C210" s="9"/>
      <c r="D210" s="9"/>
      <c r="H210" s="2"/>
      <c r="K210" s="1"/>
      <c r="N210" s="7"/>
      <c r="O210" s="7"/>
      <c r="P210" s="7"/>
      <c r="Q210" s="7"/>
      <c r="R210" s="14"/>
      <c r="S210" s="45"/>
      <c r="T210" s="14"/>
      <c r="U210" s="9"/>
      <c r="V210" s="9"/>
      <c r="W210" s="9"/>
      <c r="X210" s="9"/>
      <c r="Y210"/>
      <c r="Z210"/>
      <c r="AA210"/>
      <c r="AB210"/>
    </row>
    <row r="211" spans="1:28" s="11" customFormat="1" x14ac:dyDescent="0.15">
      <c r="A211" s="9"/>
      <c r="B211" s="9"/>
      <c r="C211" s="9"/>
      <c r="D211" s="9"/>
      <c r="H211" s="2"/>
      <c r="K211" s="1"/>
      <c r="N211" s="7"/>
      <c r="O211" s="7"/>
      <c r="P211" s="7"/>
      <c r="Q211" s="7"/>
      <c r="R211" s="14"/>
      <c r="S211" s="45"/>
      <c r="T211" s="14"/>
      <c r="U211" s="9"/>
      <c r="V211" s="9"/>
      <c r="W211" s="9"/>
      <c r="X211" s="9"/>
      <c r="Y211"/>
      <c r="Z211"/>
      <c r="AA211"/>
      <c r="AB211"/>
    </row>
    <row r="212" spans="1:28" s="11" customFormat="1" x14ac:dyDescent="0.15">
      <c r="A212" s="9"/>
      <c r="B212" s="9"/>
      <c r="C212" s="9"/>
      <c r="D212" s="9"/>
      <c r="H212" s="2"/>
      <c r="K212" s="1"/>
      <c r="N212" s="7"/>
      <c r="O212" s="7"/>
      <c r="P212" s="7"/>
      <c r="Q212" s="7"/>
      <c r="R212" s="14"/>
      <c r="S212" s="45"/>
      <c r="T212" s="14"/>
      <c r="U212" s="9"/>
      <c r="V212" s="9"/>
      <c r="W212" s="9"/>
      <c r="X212" s="9"/>
      <c r="Y212"/>
      <c r="Z212"/>
      <c r="AA212"/>
      <c r="AB212"/>
    </row>
    <row r="213" spans="1:28" s="11" customFormat="1" x14ac:dyDescent="0.15">
      <c r="A213" s="9"/>
      <c r="B213" s="9"/>
      <c r="C213" s="9"/>
      <c r="D213" s="9"/>
      <c r="H213" s="2"/>
      <c r="K213" s="1"/>
      <c r="N213" s="7"/>
      <c r="O213" s="7"/>
      <c r="P213" s="7"/>
      <c r="Q213" s="7"/>
      <c r="R213" s="14"/>
      <c r="S213" s="45"/>
      <c r="T213" s="14"/>
      <c r="U213" s="9"/>
      <c r="V213" s="9"/>
      <c r="W213" s="9"/>
      <c r="X213" s="9"/>
      <c r="Y213"/>
      <c r="Z213"/>
      <c r="AA213"/>
      <c r="AB213"/>
    </row>
    <row r="214" spans="1:28" s="11" customFormat="1" x14ac:dyDescent="0.15">
      <c r="A214" s="9"/>
      <c r="B214" s="9"/>
      <c r="C214" s="9"/>
      <c r="D214" s="9"/>
      <c r="H214" s="2"/>
      <c r="K214" s="1"/>
      <c r="N214" s="7"/>
      <c r="O214" s="7"/>
      <c r="P214" s="7"/>
      <c r="Q214" s="7"/>
      <c r="R214" s="14"/>
      <c r="S214" s="45"/>
      <c r="T214" s="14"/>
      <c r="U214" s="9"/>
      <c r="V214" s="9"/>
      <c r="W214" s="9"/>
      <c r="X214" s="9"/>
      <c r="Y214"/>
      <c r="Z214"/>
      <c r="AA214"/>
      <c r="AB214"/>
    </row>
    <row r="215" spans="1:28" s="11" customFormat="1" x14ac:dyDescent="0.15">
      <c r="A215" s="9"/>
      <c r="B215" s="9"/>
      <c r="C215" s="9"/>
      <c r="D215" s="9"/>
      <c r="H215" s="2"/>
      <c r="K215" s="1"/>
      <c r="N215" s="7"/>
      <c r="O215" s="7"/>
      <c r="P215" s="7"/>
      <c r="Q215" s="7"/>
      <c r="R215" s="14"/>
      <c r="S215" s="45"/>
      <c r="T215" s="14"/>
      <c r="U215" s="9"/>
      <c r="V215" s="9"/>
      <c r="W215" s="9"/>
      <c r="X215" s="9"/>
      <c r="Y215"/>
      <c r="Z215"/>
      <c r="AA215"/>
      <c r="AB215"/>
    </row>
    <row r="216" spans="1:28" s="11" customFormat="1" x14ac:dyDescent="0.15">
      <c r="A216" s="9"/>
      <c r="B216" s="9"/>
      <c r="C216" s="9"/>
      <c r="D216" s="9"/>
      <c r="H216" s="2"/>
      <c r="K216" s="1"/>
      <c r="N216" s="7"/>
      <c r="O216" s="7"/>
      <c r="P216" s="7"/>
      <c r="Q216" s="7"/>
      <c r="R216" s="14"/>
      <c r="S216" s="45"/>
      <c r="T216" s="14"/>
      <c r="U216" s="9"/>
      <c r="V216" s="9"/>
      <c r="W216" s="9"/>
      <c r="X216" s="9"/>
      <c r="Y216"/>
      <c r="Z216"/>
      <c r="AA216"/>
      <c r="AB216"/>
    </row>
    <row r="217" spans="1:28" s="11" customFormat="1" x14ac:dyDescent="0.15">
      <c r="A217" s="9"/>
      <c r="B217" s="9"/>
      <c r="C217" s="9"/>
      <c r="D217" s="9"/>
      <c r="H217" s="2"/>
      <c r="K217" s="1"/>
      <c r="N217" s="7"/>
      <c r="O217" s="7"/>
      <c r="P217" s="7"/>
      <c r="Q217" s="7"/>
      <c r="R217" s="14"/>
      <c r="S217" s="45"/>
      <c r="T217" s="14"/>
      <c r="U217" s="9"/>
      <c r="V217" s="9"/>
      <c r="W217" s="9"/>
      <c r="X217" s="9"/>
      <c r="Y217"/>
      <c r="Z217"/>
      <c r="AA217"/>
      <c r="AB217"/>
    </row>
    <row r="218" spans="1:28" s="11" customFormat="1" x14ac:dyDescent="0.15">
      <c r="A218" s="9"/>
      <c r="B218" s="9"/>
      <c r="C218" s="9"/>
      <c r="D218" s="9"/>
      <c r="H218" s="2"/>
      <c r="K218" s="1"/>
      <c r="N218" s="7"/>
      <c r="O218" s="7"/>
      <c r="P218" s="7"/>
      <c r="Q218" s="7"/>
      <c r="R218" s="14"/>
      <c r="S218" s="45"/>
      <c r="T218" s="14"/>
      <c r="U218" s="9"/>
      <c r="V218" s="9"/>
      <c r="W218" s="9"/>
      <c r="X218" s="9"/>
      <c r="Y218"/>
      <c r="Z218"/>
      <c r="AA218"/>
      <c r="AB218"/>
    </row>
    <row r="219" spans="1:28" s="11" customFormat="1" x14ac:dyDescent="0.15">
      <c r="A219" s="9"/>
      <c r="B219" s="9"/>
      <c r="C219" s="9"/>
      <c r="D219" s="9"/>
      <c r="H219" s="2"/>
      <c r="K219" s="1"/>
      <c r="N219" s="7"/>
      <c r="O219" s="7"/>
      <c r="P219" s="7"/>
      <c r="Q219" s="7"/>
      <c r="R219" s="14"/>
      <c r="S219" s="45"/>
      <c r="T219" s="14"/>
      <c r="U219" s="9"/>
      <c r="V219" s="9"/>
      <c r="W219" s="9"/>
      <c r="X219" s="9"/>
      <c r="Y219"/>
      <c r="Z219"/>
      <c r="AA219"/>
      <c r="AB219"/>
    </row>
    <row r="220" spans="1:28" s="11" customFormat="1" x14ac:dyDescent="0.15">
      <c r="A220" s="9"/>
      <c r="B220" s="9"/>
      <c r="C220" s="9"/>
      <c r="D220" s="9"/>
      <c r="H220" s="2"/>
      <c r="K220" s="1"/>
      <c r="N220" s="7"/>
      <c r="O220" s="7"/>
      <c r="P220" s="7"/>
      <c r="Q220" s="7"/>
      <c r="R220" s="14"/>
      <c r="S220" s="45"/>
      <c r="T220" s="14"/>
      <c r="U220" s="9"/>
      <c r="V220" s="9"/>
      <c r="W220" s="9"/>
      <c r="X220" s="9"/>
      <c r="Y220"/>
      <c r="Z220"/>
      <c r="AA220"/>
      <c r="AB220"/>
    </row>
    <row r="221" spans="1:28" s="11" customFormat="1" x14ac:dyDescent="0.15">
      <c r="A221" s="9"/>
      <c r="B221" s="9"/>
      <c r="C221" s="9"/>
      <c r="D221" s="9"/>
      <c r="H221" s="2"/>
      <c r="K221" s="1"/>
      <c r="N221" s="7"/>
      <c r="O221" s="7"/>
      <c r="P221" s="7"/>
      <c r="Q221" s="7"/>
      <c r="R221" s="14"/>
      <c r="S221" s="45"/>
      <c r="T221" s="14"/>
      <c r="U221" s="9"/>
      <c r="V221" s="9"/>
      <c r="W221" s="9"/>
      <c r="X221" s="9"/>
      <c r="Y221"/>
      <c r="Z221"/>
      <c r="AA221"/>
      <c r="AB221"/>
    </row>
    <row r="222" spans="1:28" s="11" customFormat="1" x14ac:dyDescent="0.15">
      <c r="A222" s="9"/>
      <c r="B222" s="9"/>
      <c r="C222" s="9"/>
      <c r="D222" s="9"/>
      <c r="H222" s="2"/>
      <c r="K222" s="1"/>
      <c r="N222" s="7"/>
      <c r="O222" s="7"/>
      <c r="P222" s="7"/>
      <c r="Q222" s="7"/>
      <c r="R222" s="14"/>
      <c r="S222" s="45"/>
      <c r="T222" s="14"/>
      <c r="U222" s="9"/>
      <c r="V222" s="9"/>
      <c r="W222" s="9"/>
      <c r="X222" s="9"/>
      <c r="Y222"/>
      <c r="Z222"/>
      <c r="AA222"/>
      <c r="AB222"/>
    </row>
    <row r="223" spans="1:28" s="11" customFormat="1" x14ac:dyDescent="0.15">
      <c r="A223" s="9"/>
      <c r="B223" s="9"/>
      <c r="C223" s="9"/>
      <c r="D223" s="9"/>
      <c r="H223" s="2"/>
      <c r="K223" s="1"/>
      <c r="N223" s="7"/>
      <c r="O223" s="7"/>
      <c r="P223" s="7"/>
      <c r="Q223" s="7"/>
      <c r="R223" s="14"/>
      <c r="S223" s="45"/>
      <c r="T223" s="14"/>
      <c r="U223" s="9"/>
      <c r="V223" s="9"/>
      <c r="W223" s="9"/>
      <c r="X223" s="9"/>
      <c r="Y223"/>
      <c r="Z223"/>
      <c r="AA223"/>
      <c r="AB223"/>
    </row>
    <row r="224" spans="1:28" s="11" customFormat="1" x14ac:dyDescent="0.15">
      <c r="A224" s="9"/>
      <c r="B224" s="9"/>
      <c r="C224" s="9"/>
      <c r="D224" s="9"/>
      <c r="H224" s="2"/>
      <c r="K224" s="1"/>
      <c r="N224" s="7"/>
      <c r="O224" s="7"/>
      <c r="P224" s="7"/>
      <c r="Q224" s="7"/>
      <c r="R224" s="14"/>
      <c r="S224" s="45"/>
      <c r="T224" s="14"/>
      <c r="U224" s="9"/>
      <c r="V224" s="9"/>
      <c r="W224" s="9"/>
      <c r="X224" s="9"/>
      <c r="Y224"/>
      <c r="Z224"/>
      <c r="AA224"/>
      <c r="AB224"/>
    </row>
    <row r="225" spans="1:28" s="11" customFormat="1" x14ac:dyDescent="0.15">
      <c r="A225" s="9"/>
      <c r="B225" s="9"/>
      <c r="C225" s="9"/>
      <c r="D225" s="9"/>
      <c r="H225" s="2"/>
      <c r="K225" s="1"/>
      <c r="N225" s="7"/>
      <c r="O225" s="7"/>
      <c r="P225" s="7"/>
      <c r="Q225" s="7"/>
      <c r="R225" s="14"/>
      <c r="S225" s="45"/>
      <c r="T225" s="14"/>
      <c r="U225" s="9"/>
      <c r="V225" s="9"/>
      <c r="W225" s="9"/>
      <c r="X225" s="9"/>
      <c r="Y225"/>
      <c r="Z225"/>
      <c r="AA225"/>
      <c r="AB225"/>
    </row>
    <row r="226" spans="1:28" s="11" customFormat="1" x14ac:dyDescent="0.15">
      <c r="A226" s="9"/>
      <c r="B226" s="9"/>
      <c r="C226" s="9"/>
      <c r="D226" s="9"/>
      <c r="H226" s="2"/>
      <c r="K226" s="1"/>
      <c r="N226" s="7"/>
      <c r="O226" s="7"/>
      <c r="P226" s="7"/>
      <c r="Q226" s="7"/>
      <c r="R226" s="14"/>
      <c r="S226" s="45"/>
      <c r="T226" s="14"/>
      <c r="U226" s="9"/>
      <c r="V226" s="9"/>
      <c r="W226" s="9"/>
      <c r="X226" s="9"/>
      <c r="Y226"/>
      <c r="Z226"/>
      <c r="AA226"/>
      <c r="AB226"/>
    </row>
    <row r="227" spans="1:28" s="11" customFormat="1" x14ac:dyDescent="0.15">
      <c r="A227" s="9"/>
      <c r="B227" s="9"/>
      <c r="C227" s="9"/>
      <c r="D227" s="9"/>
      <c r="H227" s="2"/>
      <c r="K227" s="1"/>
      <c r="N227" s="7"/>
      <c r="O227" s="7"/>
      <c r="P227" s="7"/>
      <c r="Q227" s="7"/>
      <c r="R227" s="14"/>
      <c r="S227" s="45"/>
      <c r="T227" s="14"/>
      <c r="U227" s="9"/>
      <c r="V227" s="9"/>
      <c r="W227" s="9"/>
      <c r="X227" s="9"/>
      <c r="Y227"/>
      <c r="Z227"/>
      <c r="AA227"/>
      <c r="AB227"/>
    </row>
    <row r="228" spans="1:28" s="11" customFormat="1" x14ac:dyDescent="0.15">
      <c r="A228" s="9"/>
      <c r="B228" s="9"/>
      <c r="C228" s="9"/>
      <c r="D228" s="9"/>
      <c r="H228" s="2"/>
      <c r="K228" s="1"/>
      <c r="N228" s="7"/>
      <c r="O228" s="7"/>
      <c r="P228" s="7"/>
      <c r="Q228" s="7"/>
      <c r="R228" s="14"/>
      <c r="S228" s="45"/>
      <c r="T228" s="14"/>
      <c r="U228" s="9"/>
      <c r="V228" s="9"/>
      <c r="W228" s="9"/>
      <c r="X228" s="9"/>
      <c r="Y228"/>
      <c r="Z228"/>
      <c r="AA228"/>
      <c r="AB228"/>
    </row>
    <row r="229" spans="1:28" s="11" customFormat="1" x14ac:dyDescent="0.15">
      <c r="A229" s="9"/>
      <c r="B229" s="9"/>
      <c r="C229" s="9"/>
      <c r="D229" s="9"/>
      <c r="H229" s="2"/>
      <c r="K229" s="1"/>
      <c r="N229" s="7"/>
      <c r="O229" s="7"/>
      <c r="P229" s="7"/>
      <c r="Q229" s="7"/>
      <c r="R229" s="14"/>
      <c r="S229" s="45"/>
      <c r="T229" s="14"/>
      <c r="U229" s="9"/>
      <c r="V229" s="9"/>
      <c r="W229" s="9"/>
      <c r="X229" s="9"/>
      <c r="Y229"/>
      <c r="Z229"/>
      <c r="AA229"/>
      <c r="AB229"/>
    </row>
    <row r="230" spans="1:28" s="11" customFormat="1" x14ac:dyDescent="0.15">
      <c r="A230" s="9"/>
      <c r="B230" s="9"/>
      <c r="C230" s="9"/>
      <c r="D230" s="9"/>
      <c r="H230" s="2"/>
      <c r="K230" s="1"/>
      <c r="N230" s="7"/>
      <c r="O230" s="7"/>
      <c r="P230" s="7"/>
      <c r="Q230" s="7"/>
      <c r="R230" s="14"/>
      <c r="S230" s="45"/>
      <c r="T230" s="14"/>
      <c r="U230" s="9"/>
      <c r="V230" s="9"/>
      <c r="W230" s="9"/>
      <c r="X230" s="9"/>
      <c r="Y230"/>
      <c r="Z230"/>
      <c r="AA230"/>
      <c r="AB230"/>
    </row>
    <row r="231" spans="1:28" s="11" customFormat="1" x14ac:dyDescent="0.15">
      <c r="A231" s="9"/>
      <c r="B231" s="9"/>
      <c r="C231" s="9"/>
      <c r="D231" s="9"/>
      <c r="H231" s="2"/>
      <c r="K231" s="1"/>
      <c r="N231" s="7"/>
      <c r="O231" s="7"/>
      <c r="P231" s="7"/>
      <c r="Q231" s="7"/>
      <c r="R231" s="14"/>
      <c r="S231" s="45"/>
      <c r="T231" s="14"/>
      <c r="U231" s="9"/>
      <c r="V231" s="9"/>
      <c r="W231" s="9"/>
      <c r="X231" s="9"/>
      <c r="Y231"/>
      <c r="Z231"/>
      <c r="AA231"/>
      <c r="AB231"/>
    </row>
    <row r="232" spans="1:28" s="11" customFormat="1" x14ac:dyDescent="0.15">
      <c r="A232" s="9"/>
      <c r="B232" s="9"/>
      <c r="C232" s="9"/>
      <c r="D232" s="9"/>
      <c r="H232" s="2"/>
      <c r="K232" s="1"/>
      <c r="N232" s="7"/>
      <c r="O232" s="7"/>
      <c r="P232" s="7"/>
      <c r="Q232" s="7"/>
      <c r="R232" s="14"/>
      <c r="S232" s="45"/>
      <c r="T232" s="14"/>
      <c r="U232" s="9"/>
      <c r="V232" s="9"/>
      <c r="W232" s="9"/>
      <c r="X232" s="9"/>
      <c r="Y232"/>
      <c r="Z232"/>
      <c r="AA232"/>
      <c r="AB232"/>
    </row>
    <row r="233" spans="1:28" s="11" customFormat="1" x14ac:dyDescent="0.15">
      <c r="A233" s="9"/>
      <c r="B233" s="9"/>
      <c r="C233" s="9"/>
      <c r="D233" s="9"/>
      <c r="H233" s="2"/>
      <c r="K233" s="1"/>
      <c r="N233" s="7"/>
      <c r="O233" s="7"/>
      <c r="P233" s="7"/>
      <c r="Q233" s="7"/>
      <c r="R233" s="14"/>
      <c r="S233" s="45"/>
      <c r="T233" s="14"/>
      <c r="U233" s="9"/>
      <c r="V233" s="9"/>
      <c r="W233" s="9"/>
      <c r="X233" s="9"/>
      <c r="Y233"/>
      <c r="Z233"/>
      <c r="AA233"/>
      <c r="AB233"/>
    </row>
    <row r="234" spans="1:28" s="11" customFormat="1" x14ac:dyDescent="0.15">
      <c r="A234" s="9"/>
      <c r="B234" s="9"/>
      <c r="C234" s="9"/>
      <c r="D234" s="9"/>
      <c r="H234" s="2"/>
      <c r="K234" s="1"/>
      <c r="N234" s="7"/>
      <c r="O234" s="7"/>
      <c r="P234" s="7"/>
      <c r="Q234" s="7"/>
      <c r="R234" s="14"/>
      <c r="S234" s="45"/>
      <c r="T234" s="14"/>
      <c r="U234" s="9"/>
      <c r="V234" s="9"/>
      <c r="W234" s="9"/>
      <c r="X234" s="9"/>
      <c r="Y234"/>
      <c r="Z234"/>
      <c r="AA234"/>
      <c r="AB234"/>
    </row>
    <row r="235" spans="1:28" s="11" customFormat="1" x14ac:dyDescent="0.15">
      <c r="A235" s="9"/>
      <c r="B235" s="9"/>
      <c r="C235" s="9"/>
      <c r="D235" s="9"/>
      <c r="H235" s="2"/>
      <c r="K235" s="1"/>
      <c r="N235" s="7"/>
      <c r="O235" s="7"/>
      <c r="P235" s="7"/>
      <c r="Q235" s="7"/>
      <c r="R235" s="14"/>
      <c r="S235" s="45"/>
      <c r="T235" s="14"/>
      <c r="U235" s="9"/>
      <c r="V235" s="9"/>
      <c r="W235" s="9"/>
      <c r="X235" s="9"/>
      <c r="Y235"/>
      <c r="Z235"/>
      <c r="AA235"/>
      <c r="AB235"/>
    </row>
    <row r="236" spans="1:28" s="11" customFormat="1" x14ac:dyDescent="0.15">
      <c r="A236" s="9"/>
      <c r="B236" s="9"/>
      <c r="C236" s="9"/>
      <c r="D236" s="9"/>
      <c r="H236" s="2"/>
      <c r="K236" s="1"/>
      <c r="N236" s="7"/>
      <c r="O236" s="7"/>
      <c r="P236" s="7"/>
      <c r="Q236" s="7"/>
      <c r="R236" s="14"/>
      <c r="S236" s="45"/>
      <c r="T236" s="14"/>
      <c r="U236" s="9"/>
      <c r="V236" s="9"/>
      <c r="W236" s="9"/>
      <c r="X236" s="9"/>
      <c r="Y236"/>
      <c r="Z236"/>
      <c r="AA236"/>
      <c r="AB236"/>
    </row>
    <row r="237" spans="1:28" s="11" customFormat="1" x14ac:dyDescent="0.15">
      <c r="A237" s="9"/>
      <c r="B237" s="9"/>
      <c r="C237" s="9"/>
      <c r="D237" s="9"/>
      <c r="H237" s="2"/>
      <c r="K237" s="1"/>
      <c r="N237" s="7"/>
      <c r="O237" s="7"/>
      <c r="P237" s="7"/>
      <c r="Q237" s="7"/>
      <c r="R237" s="14"/>
      <c r="S237" s="45"/>
      <c r="T237" s="14"/>
      <c r="U237" s="9"/>
      <c r="V237" s="9"/>
      <c r="W237" s="9"/>
      <c r="X237" s="9"/>
      <c r="Y237"/>
      <c r="Z237"/>
      <c r="AA237"/>
      <c r="AB237"/>
    </row>
    <row r="238" spans="1:28" s="11" customFormat="1" x14ac:dyDescent="0.15">
      <c r="A238" s="9"/>
      <c r="B238" s="9"/>
      <c r="C238" s="9"/>
      <c r="D238" s="9"/>
      <c r="H238" s="2"/>
      <c r="K238" s="1"/>
      <c r="N238" s="7"/>
      <c r="O238" s="7"/>
      <c r="P238" s="7"/>
      <c r="Q238" s="7"/>
      <c r="R238" s="14"/>
      <c r="S238" s="45"/>
      <c r="T238" s="14"/>
      <c r="U238" s="9"/>
      <c r="V238" s="9"/>
      <c r="W238" s="9"/>
      <c r="X238" s="9"/>
      <c r="Y238"/>
      <c r="Z238"/>
      <c r="AA238"/>
      <c r="AB238"/>
    </row>
    <row r="239" spans="1:28" s="11" customFormat="1" x14ac:dyDescent="0.15">
      <c r="A239" s="9"/>
      <c r="B239" s="9"/>
      <c r="C239" s="9"/>
      <c r="D239" s="9"/>
      <c r="H239" s="2"/>
      <c r="K239" s="1"/>
      <c r="N239" s="7"/>
      <c r="O239" s="7"/>
      <c r="P239" s="7"/>
      <c r="Q239" s="7"/>
      <c r="R239" s="14"/>
      <c r="S239" s="45"/>
      <c r="T239" s="14"/>
      <c r="U239" s="9"/>
      <c r="V239" s="9"/>
      <c r="W239" s="9"/>
      <c r="X239" s="9"/>
      <c r="Y239"/>
      <c r="Z239"/>
      <c r="AA239"/>
      <c r="AB239"/>
    </row>
    <row r="240" spans="1:28" s="11" customFormat="1" x14ac:dyDescent="0.15">
      <c r="A240" s="9"/>
      <c r="B240" s="9"/>
      <c r="C240" s="9"/>
      <c r="D240" s="9"/>
      <c r="H240" s="2"/>
      <c r="K240" s="1"/>
      <c r="N240" s="7"/>
      <c r="O240" s="7"/>
      <c r="P240" s="7"/>
      <c r="Q240" s="7"/>
      <c r="R240" s="14"/>
      <c r="S240" s="45"/>
      <c r="T240" s="14"/>
      <c r="U240" s="9"/>
      <c r="V240" s="9"/>
      <c r="W240" s="9"/>
      <c r="X240" s="9"/>
      <c r="Y240"/>
      <c r="Z240"/>
      <c r="AA240"/>
      <c r="AB240"/>
    </row>
    <row r="241" spans="1:28" s="11" customFormat="1" x14ac:dyDescent="0.15">
      <c r="A241" s="9"/>
      <c r="B241" s="9"/>
      <c r="C241" s="9"/>
      <c r="D241" s="9"/>
      <c r="H241" s="2"/>
      <c r="K241" s="1"/>
      <c r="N241" s="7"/>
      <c r="O241" s="7"/>
      <c r="P241" s="7"/>
      <c r="Q241" s="7"/>
      <c r="R241" s="14"/>
      <c r="S241" s="45"/>
      <c r="T241" s="14"/>
      <c r="U241" s="9"/>
      <c r="V241" s="9"/>
      <c r="W241" s="9"/>
      <c r="X241" s="9"/>
      <c r="Y241"/>
      <c r="Z241"/>
      <c r="AA241"/>
      <c r="AB241"/>
    </row>
    <row r="242" spans="1:28" s="11" customFormat="1" x14ac:dyDescent="0.15">
      <c r="A242" s="9"/>
      <c r="B242" s="9"/>
      <c r="C242" s="9"/>
      <c r="D242" s="9"/>
      <c r="H242" s="2"/>
      <c r="K242" s="1"/>
      <c r="N242" s="7"/>
      <c r="O242" s="7"/>
      <c r="P242" s="7"/>
      <c r="Q242" s="7"/>
      <c r="R242" s="14"/>
      <c r="S242" s="45"/>
      <c r="T242" s="14"/>
      <c r="U242" s="9"/>
      <c r="V242" s="9"/>
      <c r="W242" s="9"/>
      <c r="X242" s="9"/>
      <c r="Y242"/>
      <c r="Z242"/>
      <c r="AA242"/>
      <c r="AB242"/>
    </row>
    <row r="243" spans="1:28" s="11" customFormat="1" x14ac:dyDescent="0.15">
      <c r="A243" s="9"/>
      <c r="B243" s="9"/>
      <c r="C243" s="9"/>
      <c r="D243" s="9"/>
      <c r="H243" s="2"/>
      <c r="K243" s="1"/>
      <c r="N243" s="7"/>
      <c r="O243" s="7"/>
      <c r="P243" s="7"/>
      <c r="Q243" s="7"/>
      <c r="R243" s="14"/>
      <c r="S243" s="45"/>
      <c r="T243" s="14"/>
      <c r="U243" s="9"/>
      <c r="V243" s="9"/>
      <c r="W243" s="9"/>
      <c r="X243" s="9"/>
      <c r="Y243"/>
      <c r="Z243"/>
      <c r="AA243"/>
      <c r="AB243"/>
    </row>
    <row r="244" spans="1:28" s="11" customFormat="1" x14ac:dyDescent="0.15">
      <c r="A244" s="9"/>
      <c r="B244" s="9"/>
      <c r="C244" s="9"/>
      <c r="D244" s="9"/>
      <c r="H244" s="2"/>
      <c r="K244" s="1"/>
      <c r="N244" s="7"/>
      <c r="O244" s="7"/>
      <c r="P244" s="7"/>
      <c r="Q244" s="7"/>
      <c r="R244" s="14"/>
      <c r="S244" s="45"/>
      <c r="T244" s="14"/>
      <c r="U244" s="9"/>
      <c r="V244" s="9"/>
      <c r="W244" s="9"/>
      <c r="X244" s="9"/>
      <c r="Y244"/>
      <c r="Z244"/>
      <c r="AA244"/>
      <c r="AB244"/>
    </row>
    <row r="245" spans="1:28" s="11" customFormat="1" x14ac:dyDescent="0.15">
      <c r="A245" s="9"/>
      <c r="B245" s="9"/>
      <c r="C245" s="9"/>
      <c r="D245" s="9"/>
      <c r="H245" s="2"/>
      <c r="K245" s="1"/>
      <c r="N245" s="7"/>
      <c r="O245" s="7"/>
      <c r="P245" s="7"/>
      <c r="Q245" s="7"/>
      <c r="R245" s="14"/>
      <c r="S245" s="45"/>
      <c r="T245" s="14"/>
      <c r="U245" s="9"/>
      <c r="V245" s="9"/>
      <c r="W245" s="9"/>
      <c r="X245" s="9"/>
      <c r="Y245"/>
      <c r="Z245"/>
      <c r="AA245"/>
      <c r="AB245"/>
    </row>
    <row r="246" spans="1:28" s="11" customFormat="1" x14ac:dyDescent="0.15">
      <c r="A246" s="9"/>
      <c r="B246" s="9"/>
      <c r="C246" s="9"/>
      <c r="D246" s="9"/>
      <c r="H246" s="2"/>
      <c r="K246" s="1"/>
      <c r="N246" s="7"/>
      <c r="O246" s="7"/>
      <c r="P246" s="7"/>
      <c r="Q246" s="7"/>
      <c r="R246" s="14"/>
      <c r="S246" s="45"/>
      <c r="T246" s="14"/>
      <c r="U246" s="9"/>
      <c r="V246" s="9"/>
      <c r="W246" s="9"/>
      <c r="X246" s="9"/>
      <c r="Y246"/>
      <c r="Z246"/>
      <c r="AA246"/>
      <c r="AB246"/>
    </row>
    <row r="247" spans="1:28" s="11" customFormat="1" x14ac:dyDescent="0.15">
      <c r="A247" s="9"/>
      <c r="B247" s="9"/>
      <c r="C247" s="9"/>
      <c r="D247" s="9"/>
      <c r="H247" s="2"/>
      <c r="K247" s="1"/>
      <c r="N247" s="7"/>
      <c r="O247" s="7"/>
      <c r="P247" s="7"/>
      <c r="Q247" s="7"/>
      <c r="R247" s="14"/>
      <c r="S247" s="45"/>
      <c r="T247" s="14"/>
      <c r="U247" s="9"/>
      <c r="V247" s="9"/>
      <c r="W247" s="9"/>
      <c r="X247" s="9"/>
      <c r="Y247"/>
      <c r="Z247"/>
      <c r="AA247"/>
      <c r="AB247"/>
    </row>
    <row r="248" spans="1:28" s="11" customFormat="1" x14ac:dyDescent="0.15">
      <c r="A248" s="9"/>
      <c r="B248" s="9"/>
      <c r="C248" s="9"/>
      <c r="D248" s="9"/>
      <c r="H248" s="2"/>
      <c r="K248" s="1"/>
      <c r="N248" s="7"/>
      <c r="O248" s="7"/>
      <c r="P248" s="7"/>
      <c r="Q248" s="7"/>
      <c r="R248" s="14"/>
      <c r="S248" s="45"/>
      <c r="T248" s="14"/>
      <c r="U248" s="9"/>
      <c r="V248" s="9"/>
      <c r="W248" s="9"/>
      <c r="X248" s="9"/>
      <c r="Y248"/>
      <c r="Z248"/>
      <c r="AA248"/>
      <c r="AB248"/>
    </row>
    <row r="249" spans="1:28" s="11" customFormat="1" x14ac:dyDescent="0.15">
      <c r="A249" s="9"/>
      <c r="B249" s="9"/>
      <c r="C249" s="9"/>
      <c r="D249" s="9"/>
      <c r="H249" s="2"/>
      <c r="K249" s="1"/>
      <c r="N249" s="7"/>
      <c r="O249" s="7"/>
      <c r="P249" s="7"/>
      <c r="Q249" s="7"/>
      <c r="R249" s="14"/>
      <c r="S249" s="45"/>
      <c r="T249" s="14"/>
      <c r="U249" s="9"/>
      <c r="V249" s="9"/>
      <c r="W249" s="9"/>
      <c r="X249" s="9"/>
      <c r="Y249"/>
      <c r="Z249"/>
      <c r="AA249"/>
      <c r="AB249"/>
    </row>
    <row r="250" spans="1:28" s="11" customFormat="1" x14ac:dyDescent="0.15">
      <c r="A250" s="9"/>
      <c r="B250" s="9"/>
      <c r="C250" s="9"/>
      <c r="D250" s="9"/>
      <c r="H250" s="2"/>
      <c r="K250" s="1"/>
      <c r="N250" s="7"/>
      <c r="O250" s="7"/>
      <c r="P250" s="7"/>
      <c r="Q250" s="7"/>
      <c r="R250" s="14"/>
      <c r="S250" s="45"/>
      <c r="T250" s="14"/>
      <c r="U250" s="9"/>
      <c r="V250" s="9"/>
      <c r="W250" s="9"/>
      <c r="X250" s="9"/>
      <c r="Y250"/>
      <c r="Z250"/>
      <c r="AA250"/>
      <c r="AB250"/>
    </row>
    <row r="251" spans="1:28" s="11" customFormat="1" x14ac:dyDescent="0.15">
      <c r="A251" s="9"/>
      <c r="B251" s="9"/>
      <c r="C251" s="9"/>
      <c r="D251" s="9"/>
      <c r="H251" s="2"/>
      <c r="K251" s="1"/>
      <c r="N251" s="7"/>
      <c r="O251" s="7"/>
      <c r="P251" s="7"/>
      <c r="Q251" s="7"/>
      <c r="R251" s="14"/>
      <c r="S251" s="45"/>
      <c r="T251" s="14"/>
      <c r="U251" s="9"/>
      <c r="V251" s="9"/>
      <c r="W251" s="9"/>
      <c r="X251" s="9"/>
      <c r="Y251"/>
      <c r="Z251"/>
      <c r="AA251"/>
      <c r="AB251"/>
    </row>
    <row r="252" spans="1:28" s="11" customFormat="1" x14ac:dyDescent="0.15">
      <c r="A252" s="9"/>
      <c r="B252" s="9"/>
      <c r="C252" s="9"/>
      <c r="D252" s="9"/>
      <c r="H252" s="2"/>
      <c r="K252" s="1"/>
      <c r="N252" s="7"/>
      <c r="O252" s="7"/>
      <c r="P252" s="7"/>
      <c r="Q252" s="7"/>
      <c r="R252" s="14"/>
      <c r="S252" s="45"/>
      <c r="T252" s="14"/>
      <c r="U252" s="9"/>
      <c r="V252" s="9"/>
      <c r="W252" s="9"/>
      <c r="X252" s="9"/>
      <c r="Y252"/>
      <c r="Z252"/>
      <c r="AA252"/>
      <c r="AB252"/>
    </row>
    <row r="253" spans="1:28" s="11" customFormat="1" x14ac:dyDescent="0.15">
      <c r="A253" s="9"/>
      <c r="B253" s="9"/>
      <c r="C253" s="9"/>
      <c r="D253" s="9"/>
      <c r="H253" s="2"/>
      <c r="K253" s="1"/>
      <c r="N253" s="7"/>
      <c r="O253" s="7"/>
      <c r="P253" s="7"/>
      <c r="Q253" s="7"/>
      <c r="R253" s="14"/>
      <c r="S253" s="45"/>
      <c r="T253" s="14"/>
      <c r="U253" s="9"/>
      <c r="V253" s="9"/>
      <c r="W253" s="9"/>
      <c r="X253" s="9"/>
      <c r="Y253"/>
      <c r="Z253"/>
      <c r="AA253"/>
      <c r="AB253"/>
    </row>
    <row r="254" spans="1:28" s="11" customFormat="1" x14ac:dyDescent="0.15">
      <c r="A254" s="9"/>
      <c r="B254" s="9"/>
      <c r="C254" s="9"/>
      <c r="D254" s="9"/>
      <c r="H254" s="2"/>
      <c r="K254" s="1"/>
      <c r="N254" s="7"/>
      <c r="O254" s="7"/>
      <c r="P254" s="7"/>
      <c r="Q254" s="7"/>
      <c r="R254" s="14"/>
      <c r="S254" s="45"/>
      <c r="T254" s="14"/>
      <c r="U254" s="9"/>
      <c r="V254" s="9"/>
      <c r="W254" s="9"/>
      <c r="X254" s="9"/>
      <c r="Y254"/>
      <c r="Z254"/>
      <c r="AA254"/>
      <c r="AB254"/>
    </row>
    <row r="255" spans="1:28" s="11" customFormat="1" x14ac:dyDescent="0.15">
      <c r="A255" s="9"/>
      <c r="B255" s="9"/>
      <c r="C255" s="9"/>
      <c r="D255" s="9"/>
      <c r="H255" s="2"/>
      <c r="K255" s="1"/>
      <c r="N255" s="7"/>
      <c r="O255" s="7"/>
      <c r="P255" s="7"/>
      <c r="Q255" s="7"/>
      <c r="R255" s="14"/>
      <c r="S255" s="45"/>
      <c r="T255" s="14"/>
      <c r="U255" s="9"/>
      <c r="V255" s="9"/>
      <c r="W255" s="9"/>
      <c r="X255" s="9"/>
      <c r="Y255"/>
      <c r="Z255"/>
      <c r="AA255"/>
      <c r="AB255"/>
    </row>
    <row r="256" spans="1:28" s="11" customFormat="1" x14ac:dyDescent="0.15">
      <c r="A256" s="9"/>
      <c r="B256" s="9"/>
      <c r="C256" s="9"/>
      <c r="D256" s="9"/>
      <c r="H256" s="2"/>
      <c r="K256" s="1"/>
      <c r="N256" s="7"/>
      <c r="O256" s="7"/>
      <c r="P256" s="7"/>
      <c r="Q256" s="7"/>
      <c r="R256" s="14"/>
      <c r="S256" s="45"/>
      <c r="T256" s="14"/>
      <c r="U256" s="9"/>
      <c r="V256" s="9"/>
      <c r="W256" s="9"/>
      <c r="X256" s="9"/>
      <c r="Y256"/>
      <c r="Z256"/>
      <c r="AA256"/>
      <c r="AB256"/>
    </row>
    <row r="257" spans="1:28" s="11" customFormat="1" x14ac:dyDescent="0.15">
      <c r="A257" s="9"/>
      <c r="B257" s="9"/>
      <c r="C257" s="9"/>
      <c r="D257" s="9"/>
      <c r="H257" s="2"/>
      <c r="K257" s="1"/>
      <c r="N257" s="7"/>
      <c r="O257" s="7"/>
      <c r="P257" s="7"/>
      <c r="Q257" s="7"/>
      <c r="R257" s="14"/>
      <c r="S257" s="45"/>
      <c r="T257" s="14"/>
      <c r="U257" s="9"/>
      <c r="V257" s="9"/>
      <c r="W257" s="9"/>
      <c r="X257" s="9"/>
      <c r="Y257"/>
      <c r="Z257"/>
      <c r="AA257"/>
      <c r="AB257"/>
    </row>
    <row r="258" spans="1:28" s="11" customFormat="1" x14ac:dyDescent="0.15">
      <c r="A258" s="9"/>
      <c r="B258" s="9"/>
      <c r="C258" s="9"/>
      <c r="D258" s="9"/>
      <c r="H258" s="2"/>
      <c r="K258" s="1"/>
      <c r="N258" s="7"/>
      <c r="O258" s="7"/>
      <c r="P258" s="7"/>
      <c r="Q258" s="7"/>
      <c r="R258" s="14"/>
      <c r="S258" s="45"/>
      <c r="T258" s="14"/>
      <c r="U258" s="9"/>
      <c r="V258" s="9"/>
      <c r="W258" s="9"/>
      <c r="X258" s="9"/>
      <c r="Y258"/>
      <c r="Z258"/>
      <c r="AA258"/>
      <c r="AB258"/>
    </row>
    <row r="259" spans="1:28" s="11" customFormat="1" x14ac:dyDescent="0.15">
      <c r="A259" s="9"/>
      <c r="B259" s="9"/>
      <c r="C259" s="9"/>
      <c r="D259" s="9"/>
      <c r="H259" s="2"/>
      <c r="K259" s="1"/>
      <c r="N259" s="7"/>
      <c r="O259" s="7"/>
      <c r="P259" s="7"/>
      <c r="Q259" s="7"/>
      <c r="R259" s="14"/>
      <c r="S259" s="45"/>
      <c r="T259" s="14"/>
      <c r="U259" s="9"/>
      <c r="V259" s="9"/>
      <c r="W259" s="9"/>
      <c r="X259" s="9"/>
      <c r="Y259"/>
      <c r="Z259"/>
      <c r="AA259"/>
      <c r="AB259"/>
    </row>
    <row r="260" spans="1:28" s="11" customFormat="1" x14ac:dyDescent="0.15">
      <c r="A260" s="9"/>
      <c r="B260" s="9"/>
      <c r="C260" s="9"/>
      <c r="D260" s="9"/>
      <c r="H260" s="2"/>
      <c r="K260" s="1"/>
      <c r="N260" s="7"/>
      <c r="O260" s="7"/>
      <c r="P260" s="7"/>
      <c r="Q260" s="7"/>
      <c r="R260" s="14"/>
      <c r="S260" s="45"/>
      <c r="T260" s="14"/>
      <c r="U260" s="9"/>
      <c r="V260" s="9"/>
      <c r="W260" s="9"/>
      <c r="X260" s="9"/>
      <c r="Y260"/>
      <c r="Z260"/>
      <c r="AA260"/>
      <c r="AB260"/>
    </row>
    <row r="261" spans="1:28" s="11" customFormat="1" x14ac:dyDescent="0.15">
      <c r="A261" s="9"/>
      <c r="B261" s="9"/>
      <c r="C261" s="9"/>
      <c r="D261" s="9"/>
      <c r="H261" s="2"/>
      <c r="K261" s="1"/>
      <c r="N261" s="7"/>
      <c r="O261" s="7"/>
      <c r="P261" s="7"/>
      <c r="Q261" s="7"/>
      <c r="R261" s="14"/>
      <c r="S261" s="45"/>
      <c r="T261" s="14"/>
      <c r="U261" s="9"/>
      <c r="V261" s="9"/>
      <c r="W261" s="9"/>
      <c r="X261" s="9"/>
      <c r="Y261"/>
      <c r="Z261"/>
      <c r="AA261"/>
      <c r="AB261"/>
    </row>
    <row r="262" spans="1:28" s="11" customFormat="1" x14ac:dyDescent="0.15">
      <c r="A262" s="9"/>
      <c r="B262" s="9"/>
      <c r="C262" s="9"/>
      <c r="D262" s="9"/>
      <c r="H262" s="2"/>
      <c r="K262" s="1"/>
      <c r="N262" s="7"/>
      <c r="O262" s="7"/>
      <c r="P262" s="7"/>
      <c r="Q262" s="7"/>
      <c r="R262" s="14"/>
      <c r="S262" s="45"/>
      <c r="T262" s="14"/>
      <c r="U262" s="9"/>
      <c r="V262" s="9"/>
      <c r="W262" s="9"/>
      <c r="X262" s="9"/>
      <c r="Y262"/>
      <c r="Z262"/>
      <c r="AA262"/>
      <c r="AB262"/>
    </row>
    <row r="263" spans="1:28" s="11" customFormat="1" x14ac:dyDescent="0.15">
      <c r="A263" s="9"/>
      <c r="B263" s="9"/>
      <c r="C263" s="9"/>
      <c r="D263" s="9"/>
      <c r="H263" s="2"/>
      <c r="K263" s="1"/>
      <c r="N263" s="7"/>
      <c r="O263" s="7"/>
      <c r="P263" s="7"/>
      <c r="Q263" s="7"/>
      <c r="R263" s="14"/>
      <c r="S263" s="45"/>
      <c r="T263" s="14"/>
      <c r="U263" s="9"/>
      <c r="V263" s="9"/>
      <c r="W263" s="9"/>
      <c r="X263" s="9"/>
      <c r="Y263"/>
      <c r="Z263"/>
      <c r="AA263"/>
      <c r="AB263"/>
    </row>
    <row r="264" spans="1:28" s="11" customFormat="1" x14ac:dyDescent="0.15">
      <c r="A264" s="9"/>
      <c r="B264" s="9"/>
      <c r="C264" s="9"/>
      <c r="D264" s="9"/>
      <c r="H264" s="2"/>
      <c r="K264" s="1"/>
      <c r="N264" s="7"/>
      <c r="O264" s="7"/>
      <c r="P264" s="7"/>
      <c r="Q264" s="7"/>
      <c r="R264" s="14"/>
      <c r="S264" s="45"/>
      <c r="T264" s="14"/>
      <c r="U264" s="9"/>
      <c r="V264" s="9"/>
      <c r="W264" s="9"/>
      <c r="X264" s="9"/>
      <c r="Y264"/>
      <c r="Z264"/>
      <c r="AA264"/>
      <c r="AB264"/>
    </row>
    <row r="265" spans="1:28" s="11" customFormat="1" x14ac:dyDescent="0.15">
      <c r="A265" s="9"/>
      <c r="B265" s="9"/>
      <c r="C265" s="9"/>
      <c r="D265" s="9"/>
      <c r="H265" s="2"/>
      <c r="K265" s="1"/>
      <c r="N265" s="7"/>
      <c r="O265" s="7"/>
      <c r="P265" s="7"/>
      <c r="Q265" s="7"/>
      <c r="R265" s="14"/>
      <c r="S265" s="45"/>
      <c r="T265" s="14"/>
      <c r="U265" s="9"/>
      <c r="V265" s="9"/>
      <c r="W265" s="9"/>
      <c r="X265" s="9"/>
      <c r="Y265"/>
      <c r="Z265"/>
      <c r="AA265"/>
      <c r="AB265"/>
    </row>
    <row r="266" spans="1:28" s="11" customFormat="1" x14ac:dyDescent="0.15">
      <c r="A266" s="9"/>
      <c r="B266" s="9"/>
      <c r="C266" s="9"/>
      <c r="D266" s="9"/>
      <c r="H266" s="2"/>
      <c r="K266" s="1"/>
      <c r="N266" s="7"/>
      <c r="O266" s="7"/>
      <c r="P266" s="7"/>
      <c r="Q266" s="7"/>
      <c r="R266" s="14"/>
      <c r="S266" s="45"/>
      <c r="T266" s="14"/>
      <c r="U266" s="9"/>
      <c r="V266" s="9"/>
      <c r="W266" s="9"/>
      <c r="X266" s="9"/>
      <c r="Y266"/>
      <c r="Z266"/>
      <c r="AA266"/>
      <c r="AB266"/>
    </row>
    <row r="267" spans="1:28" s="11" customFormat="1" x14ac:dyDescent="0.15">
      <c r="A267" s="9"/>
      <c r="B267" s="9"/>
      <c r="C267" s="9"/>
      <c r="D267" s="9"/>
      <c r="H267" s="2"/>
      <c r="K267" s="1"/>
      <c r="N267" s="7"/>
      <c r="O267" s="7"/>
      <c r="P267" s="7"/>
      <c r="Q267" s="7"/>
      <c r="R267" s="14"/>
      <c r="S267" s="45"/>
      <c r="T267" s="14"/>
      <c r="U267" s="9"/>
      <c r="V267" s="9"/>
      <c r="W267" s="9"/>
      <c r="X267" s="9"/>
      <c r="Y267"/>
      <c r="Z267"/>
      <c r="AA267"/>
      <c r="AB267"/>
    </row>
    <row r="268" spans="1:28" s="11" customFormat="1" x14ac:dyDescent="0.15">
      <c r="A268" s="9"/>
      <c r="B268" s="9"/>
      <c r="C268" s="9"/>
      <c r="D268" s="9"/>
      <c r="H268" s="2"/>
      <c r="K268" s="1"/>
      <c r="N268" s="7"/>
      <c r="O268" s="7"/>
      <c r="P268" s="7"/>
      <c r="Q268" s="7"/>
      <c r="R268" s="14"/>
      <c r="S268" s="45"/>
      <c r="T268" s="14"/>
      <c r="U268" s="9"/>
      <c r="V268" s="9"/>
      <c r="W268" s="9"/>
      <c r="X268" s="9"/>
      <c r="Y268"/>
      <c r="Z268"/>
      <c r="AA268"/>
      <c r="AB268"/>
    </row>
    <row r="269" spans="1:28" s="11" customFormat="1" x14ac:dyDescent="0.15">
      <c r="A269" s="9"/>
      <c r="B269" s="9"/>
      <c r="C269" s="9"/>
      <c r="D269" s="9"/>
      <c r="H269" s="2"/>
      <c r="K269" s="1"/>
      <c r="N269" s="7"/>
      <c r="O269" s="7"/>
      <c r="P269" s="7"/>
      <c r="Q269" s="7"/>
      <c r="R269" s="14"/>
      <c r="S269" s="45"/>
      <c r="T269" s="14"/>
      <c r="U269" s="9"/>
      <c r="V269" s="9"/>
      <c r="W269" s="9"/>
      <c r="X269" s="9"/>
      <c r="Y269"/>
      <c r="Z269"/>
      <c r="AA269"/>
      <c r="AB269"/>
    </row>
    <row r="270" spans="1:28" s="11" customFormat="1" x14ac:dyDescent="0.15">
      <c r="A270" s="9"/>
      <c r="B270" s="9"/>
      <c r="C270" s="9"/>
      <c r="D270" s="9"/>
      <c r="H270" s="2"/>
      <c r="K270" s="1"/>
      <c r="N270" s="7"/>
      <c r="O270" s="7"/>
      <c r="P270" s="7"/>
      <c r="Q270" s="7"/>
      <c r="R270" s="14"/>
      <c r="S270" s="45"/>
      <c r="T270" s="14"/>
      <c r="U270" s="9"/>
      <c r="V270" s="9"/>
      <c r="W270" s="9"/>
      <c r="X270" s="9"/>
      <c r="Y270"/>
      <c r="Z270"/>
      <c r="AA270"/>
      <c r="AB270"/>
    </row>
    <row r="271" spans="1:28" s="11" customFormat="1" x14ac:dyDescent="0.15">
      <c r="A271" s="9"/>
      <c r="B271" s="9"/>
      <c r="C271" s="9"/>
      <c r="D271" s="9"/>
      <c r="H271" s="2"/>
      <c r="K271" s="1"/>
      <c r="N271" s="7"/>
      <c r="O271" s="7"/>
      <c r="P271" s="7"/>
      <c r="Q271" s="7"/>
      <c r="R271" s="14"/>
      <c r="S271" s="45"/>
      <c r="T271" s="14"/>
      <c r="U271" s="9"/>
      <c r="V271" s="9"/>
      <c r="W271" s="9"/>
      <c r="X271" s="9"/>
      <c r="Y271"/>
      <c r="Z271"/>
      <c r="AA271"/>
      <c r="AB271"/>
    </row>
    <row r="272" spans="1:28" s="11" customFormat="1" x14ac:dyDescent="0.15">
      <c r="A272" s="9"/>
      <c r="B272" s="9"/>
      <c r="C272" s="9"/>
      <c r="D272" s="9"/>
      <c r="H272" s="2"/>
      <c r="K272" s="1"/>
      <c r="N272" s="7"/>
      <c r="O272" s="7"/>
      <c r="P272" s="7"/>
      <c r="Q272" s="7"/>
      <c r="R272" s="14"/>
      <c r="S272" s="45"/>
      <c r="T272" s="14"/>
      <c r="U272" s="9"/>
      <c r="V272" s="9"/>
      <c r="W272" s="9"/>
      <c r="X272" s="9"/>
      <c r="Y272"/>
      <c r="Z272"/>
      <c r="AA272"/>
      <c r="AB272"/>
    </row>
    <row r="273" spans="1:28" s="11" customFormat="1" x14ac:dyDescent="0.15">
      <c r="A273" s="9"/>
      <c r="B273" s="9"/>
      <c r="C273" s="9"/>
      <c r="D273" s="9"/>
      <c r="H273" s="2"/>
      <c r="K273" s="1"/>
      <c r="N273" s="7"/>
      <c r="O273" s="7"/>
      <c r="P273" s="7"/>
      <c r="Q273" s="7"/>
      <c r="R273" s="14"/>
      <c r="S273" s="45"/>
      <c r="T273" s="14"/>
      <c r="U273" s="9"/>
      <c r="V273" s="9"/>
      <c r="W273" s="9"/>
      <c r="X273" s="9"/>
      <c r="Y273"/>
      <c r="Z273"/>
      <c r="AA273"/>
      <c r="AB273"/>
    </row>
    <row r="274" spans="1:28" s="11" customFormat="1" x14ac:dyDescent="0.15">
      <c r="A274" s="9"/>
      <c r="B274" s="9"/>
      <c r="C274" s="9"/>
      <c r="D274" s="9"/>
      <c r="H274" s="2"/>
      <c r="K274" s="1"/>
      <c r="N274" s="7"/>
      <c r="O274" s="7"/>
      <c r="P274" s="7"/>
      <c r="Q274" s="7"/>
      <c r="R274" s="14"/>
      <c r="S274" s="45"/>
      <c r="T274" s="14"/>
      <c r="U274" s="9"/>
      <c r="V274" s="9"/>
      <c r="W274" s="9"/>
      <c r="X274" s="9"/>
      <c r="Y274"/>
      <c r="Z274"/>
      <c r="AA274"/>
      <c r="AB274"/>
    </row>
    <row r="275" spans="1:28" s="11" customFormat="1" x14ac:dyDescent="0.15">
      <c r="A275" s="9"/>
      <c r="B275" s="9"/>
      <c r="C275" s="9"/>
      <c r="D275" s="9"/>
      <c r="H275" s="2"/>
      <c r="K275" s="1"/>
      <c r="N275" s="7"/>
      <c r="O275" s="7"/>
      <c r="P275" s="7"/>
      <c r="Q275" s="7"/>
      <c r="R275" s="14"/>
      <c r="S275" s="45"/>
      <c r="T275" s="14"/>
      <c r="U275" s="9"/>
      <c r="V275" s="9"/>
      <c r="W275" s="9"/>
      <c r="X275" s="9"/>
      <c r="Y275"/>
      <c r="Z275"/>
      <c r="AA275"/>
      <c r="AB275"/>
    </row>
    <row r="276" spans="1:28" s="11" customFormat="1" x14ac:dyDescent="0.15">
      <c r="A276" s="9"/>
      <c r="B276" s="9"/>
      <c r="C276" s="9"/>
      <c r="D276" s="9"/>
      <c r="H276" s="2"/>
      <c r="K276" s="1"/>
      <c r="N276" s="7"/>
      <c r="O276" s="7"/>
      <c r="P276" s="7"/>
      <c r="Q276" s="7"/>
      <c r="R276" s="14"/>
      <c r="S276" s="45"/>
      <c r="T276" s="14"/>
      <c r="U276" s="9"/>
      <c r="V276" s="9"/>
      <c r="W276" s="9"/>
      <c r="X276" s="9"/>
      <c r="Y276"/>
      <c r="Z276"/>
      <c r="AA276"/>
      <c r="AB276"/>
    </row>
    <row r="277" spans="1:28" s="11" customFormat="1" x14ac:dyDescent="0.15">
      <c r="A277" s="9"/>
      <c r="B277" s="9"/>
      <c r="C277" s="9"/>
      <c r="D277" s="9"/>
      <c r="H277" s="2"/>
      <c r="K277" s="1"/>
      <c r="N277" s="7"/>
      <c r="O277" s="7"/>
      <c r="P277" s="7"/>
      <c r="Q277" s="7"/>
      <c r="R277" s="14"/>
      <c r="S277" s="45"/>
      <c r="T277" s="14"/>
      <c r="U277" s="9"/>
      <c r="V277" s="9"/>
      <c r="W277" s="9"/>
      <c r="X277" s="9"/>
      <c r="Y277"/>
      <c r="Z277"/>
      <c r="AA277"/>
      <c r="AB277"/>
    </row>
    <row r="278" spans="1:28" s="11" customFormat="1" x14ac:dyDescent="0.15">
      <c r="A278" s="9"/>
      <c r="B278" s="9"/>
      <c r="C278" s="9"/>
      <c r="D278" s="9"/>
      <c r="H278" s="2"/>
      <c r="K278" s="1"/>
      <c r="N278" s="7"/>
      <c r="O278" s="7"/>
      <c r="P278" s="7"/>
      <c r="Q278" s="7"/>
      <c r="R278" s="14"/>
      <c r="S278" s="45"/>
      <c r="T278" s="14"/>
      <c r="U278" s="9"/>
      <c r="V278" s="9"/>
      <c r="W278" s="9"/>
      <c r="X278" s="9"/>
      <c r="Y278"/>
      <c r="Z278"/>
      <c r="AA278"/>
      <c r="AB278"/>
    </row>
    <row r="279" spans="1:28" s="11" customFormat="1" x14ac:dyDescent="0.15">
      <c r="A279" s="9"/>
      <c r="B279" s="9"/>
      <c r="C279" s="9"/>
      <c r="D279" s="9"/>
      <c r="H279" s="2"/>
      <c r="K279" s="1"/>
      <c r="N279" s="7"/>
      <c r="O279" s="7"/>
      <c r="P279" s="7"/>
      <c r="Q279" s="7"/>
      <c r="R279" s="14"/>
      <c r="S279" s="45"/>
      <c r="T279" s="14"/>
      <c r="U279" s="9"/>
      <c r="V279" s="9"/>
      <c r="W279" s="9"/>
      <c r="X279" s="9"/>
      <c r="Y279"/>
      <c r="Z279"/>
      <c r="AA279"/>
      <c r="AB279"/>
    </row>
    <row r="280" spans="1:28" s="11" customFormat="1" x14ac:dyDescent="0.15">
      <c r="A280" s="9"/>
      <c r="B280" s="9"/>
      <c r="C280" s="9"/>
      <c r="D280" s="9"/>
      <c r="H280" s="2"/>
      <c r="K280" s="1"/>
      <c r="N280" s="7"/>
      <c r="O280" s="7"/>
      <c r="P280" s="7"/>
      <c r="Q280" s="7"/>
      <c r="R280" s="14"/>
      <c r="S280" s="45"/>
      <c r="T280" s="14"/>
      <c r="U280" s="9"/>
      <c r="V280" s="9"/>
      <c r="W280" s="9"/>
      <c r="X280" s="9"/>
      <c r="Y280"/>
      <c r="Z280"/>
      <c r="AA280"/>
      <c r="AB280"/>
    </row>
    <row r="281" spans="1:28" s="11" customFormat="1" x14ac:dyDescent="0.15">
      <c r="A281" s="9"/>
      <c r="B281" s="9"/>
      <c r="C281" s="9"/>
      <c r="D281" s="9"/>
      <c r="H281" s="2"/>
      <c r="K281" s="1"/>
      <c r="N281" s="7"/>
      <c r="O281" s="7"/>
      <c r="P281" s="7"/>
      <c r="Q281" s="7"/>
      <c r="R281" s="14"/>
      <c r="S281" s="45"/>
      <c r="T281" s="14"/>
      <c r="U281" s="9"/>
      <c r="V281" s="9"/>
      <c r="W281" s="9"/>
      <c r="X281" s="9"/>
      <c r="Y281"/>
      <c r="Z281"/>
      <c r="AA281"/>
      <c r="AB281"/>
    </row>
    <row r="282" spans="1:28" s="11" customFormat="1" x14ac:dyDescent="0.15">
      <c r="A282" s="9"/>
      <c r="B282" s="9"/>
      <c r="C282" s="9"/>
      <c r="D282" s="9"/>
      <c r="H282" s="2"/>
      <c r="K282" s="1"/>
      <c r="N282" s="7"/>
      <c r="O282" s="7"/>
      <c r="P282" s="7"/>
      <c r="Q282" s="7"/>
      <c r="R282" s="14"/>
      <c r="S282" s="45"/>
      <c r="T282" s="14"/>
      <c r="U282" s="9"/>
      <c r="V282" s="9"/>
      <c r="W282" s="9"/>
      <c r="X282" s="9"/>
      <c r="Y282"/>
      <c r="Z282"/>
      <c r="AA282"/>
      <c r="AB282"/>
    </row>
    <row r="283" spans="1:28" s="11" customFormat="1" x14ac:dyDescent="0.15">
      <c r="A283" s="9"/>
      <c r="B283" s="9"/>
      <c r="C283" s="9"/>
      <c r="D283" s="9"/>
      <c r="H283" s="2"/>
      <c r="K283" s="1"/>
      <c r="N283" s="7"/>
      <c r="O283" s="7"/>
      <c r="P283" s="7"/>
      <c r="Q283" s="7"/>
      <c r="R283" s="14"/>
      <c r="S283" s="45"/>
      <c r="T283" s="14"/>
      <c r="U283" s="9"/>
      <c r="V283" s="9"/>
      <c r="W283" s="9"/>
      <c r="X283" s="9"/>
      <c r="Y283"/>
      <c r="Z283"/>
      <c r="AA283"/>
      <c r="AB283"/>
    </row>
    <row r="284" spans="1:28" s="11" customFormat="1" x14ac:dyDescent="0.15">
      <c r="A284" s="9"/>
      <c r="B284" s="9"/>
      <c r="C284" s="9"/>
      <c r="D284" s="9"/>
      <c r="H284" s="2"/>
      <c r="K284" s="1"/>
      <c r="N284" s="7"/>
      <c r="O284" s="7"/>
      <c r="P284" s="7"/>
      <c r="Q284" s="7"/>
      <c r="R284" s="14"/>
      <c r="S284" s="45"/>
      <c r="T284" s="14"/>
      <c r="U284" s="9"/>
      <c r="V284" s="9"/>
      <c r="W284" s="9"/>
      <c r="X284" s="9"/>
      <c r="Y284"/>
      <c r="Z284"/>
      <c r="AA284"/>
      <c r="AB284"/>
    </row>
    <row r="285" spans="1:28" s="11" customFormat="1" x14ac:dyDescent="0.15">
      <c r="A285" s="9"/>
      <c r="B285" s="9"/>
      <c r="C285" s="9"/>
      <c r="D285" s="9"/>
      <c r="H285" s="2"/>
      <c r="K285" s="1"/>
      <c r="N285" s="7"/>
      <c r="O285" s="7"/>
      <c r="P285" s="7"/>
      <c r="Q285" s="7"/>
      <c r="R285" s="14"/>
      <c r="S285" s="45"/>
      <c r="T285" s="14"/>
      <c r="U285" s="9"/>
      <c r="V285" s="9"/>
      <c r="W285" s="9"/>
      <c r="X285" s="9"/>
      <c r="Y285"/>
      <c r="Z285"/>
      <c r="AA285"/>
      <c r="AB285"/>
    </row>
    <row r="286" spans="1:28" s="11" customFormat="1" x14ac:dyDescent="0.15">
      <c r="A286" s="9"/>
      <c r="B286" s="9"/>
      <c r="C286" s="9"/>
      <c r="D286" s="9"/>
      <c r="H286" s="2"/>
      <c r="K286" s="1"/>
      <c r="N286" s="7"/>
      <c r="O286" s="7"/>
      <c r="P286" s="7"/>
      <c r="Q286" s="7"/>
      <c r="R286" s="14"/>
      <c r="S286" s="45"/>
      <c r="T286" s="14"/>
      <c r="U286" s="9"/>
      <c r="V286" s="9"/>
      <c r="W286" s="9"/>
      <c r="X286" s="9"/>
      <c r="Y286"/>
      <c r="Z286"/>
      <c r="AA286"/>
      <c r="AB286"/>
    </row>
    <row r="287" spans="1:28" s="11" customFormat="1" x14ac:dyDescent="0.15">
      <c r="A287" s="9"/>
      <c r="B287" s="9"/>
      <c r="C287" s="9"/>
      <c r="D287" s="9"/>
      <c r="H287" s="2"/>
      <c r="K287" s="1"/>
      <c r="N287" s="7"/>
      <c r="O287" s="7"/>
      <c r="P287" s="7"/>
      <c r="Q287" s="7"/>
      <c r="R287" s="14"/>
      <c r="S287" s="45"/>
      <c r="T287" s="14"/>
      <c r="U287" s="9"/>
      <c r="V287" s="9"/>
      <c r="W287" s="9"/>
      <c r="X287" s="9"/>
      <c r="Y287"/>
      <c r="Z287"/>
      <c r="AA287"/>
      <c r="AB287"/>
    </row>
    <row r="288" spans="1:28" s="11" customFormat="1" x14ac:dyDescent="0.15">
      <c r="A288" s="9"/>
      <c r="B288" s="9"/>
      <c r="C288" s="9"/>
      <c r="D288" s="9"/>
      <c r="H288" s="2"/>
      <c r="K288" s="1"/>
      <c r="N288" s="7"/>
      <c r="O288" s="7"/>
      <c r="P288" s="7"/>
      <c r="Q288" s="7"/>
      <c r="R288" s="14"/>
      <c r="S288" s="45"/>
      <c r="T288" s="14"/>
      <c r="U288" s="9"/>
      <c r="V288" s="9"/>
      <c r="W288" s="9"/>
      <c r="X288" s="9"/>
      <c r="Y288"/>
      <c r="Z288"/>
      <c r="AA288"/>
      <c r="AB288"/>
    </row>
    <row r="289" spans="1:28" s="11" customFormat="1" x14ac:dyDescent="0.15">
      <c r="A289" s="9"/>
      <c r="B289" s="9"/>
      <c r="C289" s="9"/>
      <c r="D289" s="9"/>
      <c r="H289" s="2"/>
      <c r="K289" s="1"/>
      <c r="N289" s="7"/>
      <c r="O289" s="7"/>
      <c r="P289" s="7"/>
      <c r="Q289" s="7"/>
      <c r="R289" s="14"/>
      <c r="S289" s="45"/>
      <c r="T289" s="14"/>
      <c r="U289" s="9"/>
      <c r="V289" s="9"/>
      <c r="W289" s="9"/>
      <c r="X289" s="9"/>
      <c r="Y289"/>
      <c r="Z289"/>
      <c r="AA289"/>
      <c r="AB289"/>
    </row>
    <row r="290" spans="1:28" s="11" customFormat="1" x14ac:dyDescent="0.15">
      <c r="A290" s="9"/>
      <c r="B290" s="9"/>
      <c r="C290" s="9"/>
      <c r="D290" s="9"/>
      <c r="H290" s="2"/>
      <c r="K290" s="1"/>
      <c r="N290" s="7"/>
      <c r="O290" s="7"/>
      <c r="P290" s="7"/>
      <c r="Q290" s="7"/>
      <c r="R290" s="14"/>
      <c r="S290" s="45"/>
      <c r="T290" s="14"/>
      <c r="U290" s="9"/>
      <c r="V290" s="9"/>
      <c r="W290" s="9"/>
      <c r="X290" s="9"/>
      <c r="Y290"/>
      <c r="Z290"/>
      <c r="AA290"/>
      <c r="AB290"/>
    </row>
    <row r="291" spans="1:28" s="11" customFormat="1" x14ac:dyDescent="0.15">
      <c r="A291" s="9"/>
      <c r="B291" s="9"/>
      <c r="C291" s="9"/>
      <c r="D291" s="9"/>
      <c r="H291" s="2"/>
      <c r="K291" s="1"/>
      <c r="N291" s="7"/>
      <c r="O291" s="7"/>
      <c r="P291" s="7"/>
      <c r="Q291" s="7"/>
      <c r="R291" s="14"/>
      <c r="S291" s="45"/>
      <c r="T291" s="14"/>
      <c r="U291" s="9"/>
      <c r="V291" s="9"/>
      <c r="W291" s="9"/>
      <c r="X291" s="9"/>
      <c r="Y291"/>
      <c r="Z291"/>
      <c r="AA291"/>
      <c r="AB291"/>
    </row>
    <row r="292" spans="1:28" s="11" customFormat="1" x14ac:dyDescent="0.15">
      <c r="A292" s="9"/>
      <c r="B292" s="9"/>
      <c r="C292" s="9"/>
      <c r="D292" s="9"/>
      <c r="H292" s="2"/>
      <c r="K292" s="1"/>
      <c r="N292" s="7"/>
      <c r="O292" s="7"/>
      <c r="P292" s="7"/>
      <c r="Q292" s="7"/>
      <c r="R292" s="14"/>
      <c r="S292" s="45"/>
      <c r="T292" s="14"/>
      <c r="U292" s="9"/>
      <c r="V292" s="9"/>
      <c r="W292" s="9"/>
      <c r="X292" s="9"/>
      <c r="Y292"/>
      <c r="Z292"/>
      <c r="AA292"/>
      <c r="AB292"/>
    </row>
    <row r="293" spans="1:28" s="11" customFormat="1" x14ac:dyDescent="0.15">
      <c r="A293" s="9"/>
      <c r="B293" s="9"/>
      <c r="C293" s="9"/>
      <c r="D293" s="9"/>
      <c r="H293" s="2"/>
      <c r="K293" s="1"/>
      <c r="N293" s="7"/>
      <c r="O293" s="7"/>
      <c r="P293" s="7"/>
      <c r="Q293" s="7"/>
      <c r="R293" s="14"/>
      <c r="S293" s="45"/>
      <c r="T293" s="14"/>
      <c r="U293" s="9"/>
      <c r="V293" s="9"/>
      <c r="W293" s="9"/>
      <c r="X293" s="9"/>
      <c r="Y293"/>
      <c r="Z293"/>
      <c r="AA293"/>
      <c r="AB293"/>
    </row>
    <row r="294" spans="1:28" s="11" customFormat="1" x14ac:dyDescent="0.15">
      <c r="A294" s="9"/>
      <c r="B294" s="9"/>
      <c r="C294" s="9"/>
      <c r="D294" s="9"/>
      <c r="H294" s="2"/>
      <c r="K294" s="1"/>
      <c r="N294" s="7"/>
      <c r="O294" s="7"/>
      <c r="P294" s="7"/>
      <c r="Q294" s="7"/>
      <c r="R294" s="14"/>
      <c r="S294" s="45"/>
      <c r="T294" s="14"/>
      <c r="U294" s="9"/>
      <c r="V294" s="9"/>
      <c r="W294" s="9"/>
      <c r="X294" s="9"/>
      <c r="Y294"/>
      <c r="Z294"/>
      <c r="AA294"/>
      <c r="AB294"/>
    </row>
    <row r="295" spans="1:28" s="11" customFormat="1" x14ac:dyDescent="0.15">
      <c r="A295" s="9"/>
      <c r="B295" s="9"/>
      <c r="C295" s="9"/>
      <c r="D295" s="9"/>
      <c r="H295" s="2"/>
      <c r="K295" s="1"/>
      <c r="N295" s="7"/>
      <c r="O295" s="7"/>
      <c r="P295" s="7"/>
      <c r="Q295" s="7"/>
      <c r="R295" s="14"/>
      <c r="S295" s="45"/>
      <c r="T295" s="14"/>
      <c r="U295" s="9"/>
      <c r="V295" s="9"/>
      <c r="W295" s="9"/>
      <c r="X295" s="9"/>
      <c r="Y295"/>
      <c r="Z295"/>
      <c r="AA295"/>
      <c r="AB295"/>
    </row>
    <row r="296" spans="1:28" s="11" customFormat="1" x14ac:dyDescent="0.15">
      <c r="A296" s="9"/>
      <c r="B296" s="9"/>
      <c r="C296" s="9"/>
      <c r="D296" s="9"/>
      <c r="H296" s="2"/>
      <c r="K296" s="1"/>
      <c r="N296" s="7"/>
      <c r="O296" s="7"/>
      <c r="P296" s="7"/>
      <c r="Q296" s="7"/>
      <c r="R296" s="14"/>
      <c r="S296" s="45"/>
      <c r="T296" s="14"/>
      <c r="U296" s="9"/>
      <c r="V296" s="9"/>
      <c r="W296" s="9"/>
      <c r="X296" s="9"/>
      <c r="Y296"/>
      <c r="Z296"/>
      <c r="AA296"/>
      <c r="AB296"/>
    </row>
    <row r="297" spans="1:28" s="11" customFormat="1" x14ac:dyDescent="0.15">
      <c r="A297" s="9"/>
      <c r="B297" s="9"/>
      <c r="C297" s="9"/>
      <c r="D297" s="9"/>
      <c r="H297" s="2"/>
      <c r="K297" s="1"/>
      <c r="N297" s="7"/>
      <c r="O297" s="7"/>
      <c r="P297" s="7"/>
      <c r="Q297" s="7"/>
      <c r="R297" s="14"/>
      <c r="S297" s="45"/>
      <c r="T297" s="14"/>
      <c r="U297" s="9"/>
      <c r="V297" s="9"/>
      <c r="W297" s="9"/>
      <c r="X297" s="9"/>
      <c r="Y297"/>
      <c r="Z297"/>
      <c r="AA297"/>
      <c r="AB297"/>
    </row>
    <row r="298" spans="1:28" s="11" customFormat="1" x14ac:dyDescent="0.15">
      <c r="A298" s="9"/>
      <c r="B298" s="9"/>
      <c r="C298" s="9"/>
      <c r="D298" s="9"/>
      <c r="H298" s="2"/>
      <c r="K298" s="1"/>
      <c r="N298" s="7"/>
      <c r="O298" s="7"/>
      <c r="P298" s="7"/>
      <c r="Q298" s="7"/>
      <c r="R298" s="14"/>
      <c r="S298" s="45"/>
      <c r="T298" s="14"/>
      <c r="U298" s="9"/>
      <c r="V298" s="9"/>
      <c r="W298" s="9"/>
      <c r="X298" s="9"/>
      <c r="Y298"/>
      <c r="Z298"/>
      <c r="AA298"/>
      <c r="AB298"/>
    </row>
    <row r="299" spans="1:28" s="11" customFormat="1" x14ac:dyDescent="0.15">
      <c r="A299" s="9"/>
      <c r="B299" s="9"/>
      <c r="C299" s="9"/>
      <c r="D299" s="9"/>
      <c r="H299" s="2"/>
      <c r="K299" s="1"/>
      <c r="N299" s="7"/>
      <c r="O299" s="7"/>
      <c r="P299" s="7"/>
      <c r="Q299" s="7"/>
      <c r="R299" s="14"/>
      <c r="S299" s="45"/>
      <c r="T299" s="14"/>
      <c r="U299" s="9"/>
      <c r="V299" s="9"/>
      <c r="W299" s="9"/>
      <c r="X299" s="9"/>
      <c r="Y299"/>
      <c r="Z299"/>
      <c r="AA299"/>
      <c r="AB299"/>
    </row>
    <row r="300" spans="1:28" s="11" customFormat="1" x14ac:dyDescent="0.15">
      <c r="A300" s="9"/>
      <c r="B300" s="9"/>
      <c r="C300" s="9"/>
      <c r="D300" s="9"/>
      <c r="H300" s="2"/>
      <c r="K300" s="1"/>
      <c r="N300" s="7"/>
      <c r="O300" s="7"/>
      <c r="P300" s="7"/>
      <c r="Q300" s="7"/>
      <c r="R300" s="14"/>
      <c r="S300" s="45"/>
      <c r="T300" s="14"/>
      <c r="U300" s="9"/>
      <c r="V300" s="9"/>
      <c r="W300" s="9"/>
      <c r="X300" s="9"/>
      <c r="Y300"/>
      <c r="Z300"/>
      <c r="AA300"/>
      <c r="AB300"/>
    </row>
    <row r="301" spans="1:28" s="11" customFormat="1" x14ac:dyDescent="0.15">
      <c r="A301" s="9"/>
      <c r="B301" s="9"/>
      <c r="C301" s="9"/>
      <c r="D301" s="9"/>
      <c r="H301" s="2"/>
      <c r="K301" s="1"/>
      <c r="N301" s="7"/>
      <c r="O301" s="7"/>
      <c r="P301" s="7"/>
      <c r="Q301" s="7"/>
      <c r="R301" s="14"/>
      <c r="S301" s="45"/>
      <c r="T301" s="14"/>
      <c r="U301" s="9"/>
      <c r="V301" s="9"/>
      <c r="W301" s="9"/>
      <c r="X301" s="9"/>
      <c r="Y301"/>
      <c r="Z301"/>
      <c r="AA301"/>
      <c r="AB301"/>
    </row>
    <row r="302" spans="1:28" s="11" customFormat="1" x14ac:dyDescent="0.15">
      <c r="A302" s="9"/>
      <c r="B302" s="9"/>
      <c r="C302" s="9"/>
      <c r="D302" s="9"/>
      <c r="H302" s="2"/>
      <c r="K302" s="1"/>
      <c r="N302" s="7"/>
      <c r="O302" s="7"/>
      <c r="P302" s="7"/>
      <c r="Q302" s="7"/>
      <c r="R302" s="14"/>
      <c r="S302" s="45"/>
      <c r="T302" s="14"/>
      <c r="U302" s="9"/>
      <c r="V302" s="9"/>
      <c r="W302" s="9"/>
      <c r="X302" s="9"/>
      <c r="Y302"/>
      <c r="Z302"/>
      <c r="AA302"/>
      <c r="AB302"/>
    </row>
    <row r="303" spans="1:28" s="11" customFormat="1" x14ac:dyDescent="0.15">
      <c r="A303" s="9"/>
      <c r="B303" s="9"/>
      <c r="C303" s="9"/>
      <c r="D303" s="9"/>
      <c r="H303" s="2"/>
      <c r="K303" s="1"/>
      <c r="N303" s="7"/>
      <c r="O303" s="7"/>
      <c r="P303" s="7"/>
      <c r="Q303" s="7"/>
      <c r="R303" s="14"/>
      <c r="S303" s="45"/>
      <c r="T303" s="14"/>
      <c r="U303" s="9"/>
      <c r="V303" s="9"/>
      <c r="W303" s="9"/>
      <c r="X303" s="9"/>
      <c r="Y303"/>
      <c r="Z303"/>
      <c r="AA303"/>
      <c r="AB303"/>
    </row>
    <row r="304" spans="1:28" s="11" customFormat="1" x14ac:dyDescent="0.15">
      <c r="A304" s="9"/>
      <c r="B304" s="9"/>
      <c r="C304" s="9"/>
      <c r="D304" s="9"/>
      <c r="H304" s="2"/>
      <c r="K304" s="1"/>
      <c r="N304" s="7"/>
      <c r="O304" s="7"/>
      <c r="P304" s="7"/>
      <c r="Q304" s="7"/>
      <c r="R304" s="14"/>
      <c r="S304" s="45"/>
      <c r="T304" s="14"/>
      <c r="U304" s="9"/>
      <c r="V304" s="9"/>
      <c r="W304" s="9"/>
      <c r="X304" s="9"/>
      <c r="Y304"/>
      <c r="Z304"/>
      <c r="AA304"/>
      <c r="AB304"/>
    </row>
    <row r="305" spans="1:28" s="11" customFormat="1" x14ac:dyDescent="0.15">
      <c r="A305" s="9"/>
      <c r="B305" s="9"/>
      <c r="C305" s="9"/>
      <c r="D305" s="9"/>
      <c r="H305" s="2"/>
      <c r="K305" s="1"/>
      <c r="N305" s="7"/>
      <c r="O305" s="7"/>
      <c r="P305" s="7"/>
      <c r="Q305" s="7"/>
      <c r="R305" s="14"/>
      <c r="S305" s="45"/>
      <c r="T305" s="14"/>
      <c r="U305" s="9"/>
      <c r="V305" s="9"/>
      <c r="W305" s="9"/>
      <c r="X305" s="9"/>
      <c r="Y305"/>
      <c r="Z305"/>
      <c r="AA305"/>
      <c r="AB305"/>
    </row>
    <row r="306" spans="1:28" s="11" customFormat="1" x14ac:dyDescent="0.15">
      <c r="A306" s="9"/>
      <c r="B306" s="9"/>
      <c r="C306" s="9"/>
      <c r="D306" s="9"/>
      <c r="H306" s="2"/>
      <c r="K306" s="1"/>
      <c r="N306" s="7"/>
      <c r="O306" s="7"/>
      <c r="P306" s="7"/>
      <c r="Q306" s="7"/>
      <c r="R306" s="14"/>
      <c r="S306" s="45"/>
      <c r="T306" s="14"/>
      <c r="U306" s="9"/>
      <c r="V306" s="9"/>
      <c r="W306" s="9"/>
      <c r="X306" s="9"/>
      <c r="Y306"/>
      <c r="Z306"/>
      <c r="AA306"/>
      <c r="AB306"/>
    </row>
    <row r="307" spans="1:28" s="11" customFormat="1" x14ac:dyDescent="0.15">
      <c r="A307" s="9"/>
      <c r="B307" s="9"/>
      <c r="C307" s="9"/>
      <c r="D307" s="9"/>
      <c r="H307" s="2"/>
      <c r="K307" s="1"/>
      <c r="N307" s="7"/>
      <c r="O307" s="7"/>
      <c r="P307" s="7"/>
      <c r="Q307" s="7"/>
      <c r="R307" s="14"/>
      <c r="S307" s="45"/>
      <c r="T307" s="14"/>
      <c r="U307" s="9"/>
      <c r="V307" s="9"/>
      <c r="W307" s="9"/>
      <c r="X307" s="9"/>
      <c r="Y307"/>
      <c r="Z307"/>
      <c r="AA307"/>
      <c r="AB307"/>
    </row>
    <row r="308" spans="1:28" s="11" customFormat="1" x14ac:dyDescent="0.15">
      <c r="A308" s="9"/>
      <c r="B308" s="9"/>
      <c r="C308" s="9"/>
      <c r="D308" s="9"/>
      <c r="H308" s="2"/>
      <c r="K308" s="1"/>
      <c r="N308" s="7"/>
      <c r="O308" s="7"/>
      <c r="P308" s="7"/>
      <c r="Q308" s="7"/>
      <c r="R308" s="14"/>
      <c r="S308" s="45"/>
      <c r="T308" s="14"/>
      <c r="U308" s="9"/>
      <c r="V308" s="9"/>
      <c r="W308" s="9"/>
      <c r="X308" s="9"/>
      <c r="Y308"/>
      <c r="Z308"/>
      <c r="AA308"/>
      <c r="AB308"/>
    </row>
    <row r="309" spans="1:28" s="11" customFormat="1" x14ac:dyDescent="0.15">
      <c r="A309" s="9"/>
      <c r="B309" s="9"/>
      <c r="C309" s="9"/>
      <c r="D309" s="9"/>
      <c r="H309" s="2"/>
      <c r="K309" s="1"/>
      <c r="N309" s="7"/>
      <c r="O309" s="7"/>
      <c r="P309" s="7"/>
      <c r="Q309" s="7"/>
      <c r="R309" s="14"/>
      <c r="S309" s="45"/>
      <c r="T309" s="14"/>
      <c r="U309" s="9"/>
      <c r="V309" s="9"/>
      <c r="W309" s="9"/>
      <c r="X309" s="9"/>
      <c r="Y309"/>
      <c r="Z309"/>
      <c r="AA309"/>
      <c r="AB309"/>
    </row>
    <row r="310" spans="1:28" s="11" customFormat="1" x14ac:dyDescent="0.15">
      <c r="A310" s="9"/>
      <c r="B310" s="9"/>
      <c r="C310" s="9"/>
      <c r="D310" s="9"/>
      <c r="H310" s="2"/>
      <c r="K310" s="1"/>
      <c r="N310" s="7"/>
      <c r="O310" s="7"/>
      <c r="P310" s="7"/>
      <c r="Q310" s="7"/>
      <c r="R310" s="14"/>
      <c r="S310" s="45"/>
      <c r="T310" s="14"/>
      <c r="U310" s="9"/>
      <c r="V310" s="9"/>
      <c r="W310" s="9"/>
      <c r="X310" s="9"/>
      <c r="Y310"/>
      <c r="Z310"/>
      <c r="AA310"/>
      <c r="AB310"/>
    </row>
    <row r="311" spans="1:28" s="11" customFormat="1" x14ac:dyDescent="0.15">
      <c r="A311" s="9"/>
      <c r="B311" s="9"/>
      <c r="C311" s="9"/>
      <c r="D311" s="9"/>
      <c r="H311" s="2"/>
      <c r="K311" s="1"/>
      <c r="N311" s="7"/>
      <c r="O311" s="7"/>
      <c r="P311" s="7"/>
      <c r="Q311" s="7"/>
      <c r="R311" s="14"/>
      <c r="S311" s="45"/>
      <c r="T311" s="14"/>
      <c r="U311" s="9"/>
      <c r="V311" s="9"/>
      <c r="W311" s="9"/>
      <c r="X311" s="9"/>
      <c r="Y311"/>
      <c r="Z311"/>
      <c r="AA311"/>
      <c r="AB311"/>
    </row>
    <row r="312" spans="1:28" s="11" customFormat="1" x14ac:dyDescent="0.15">
      <c r="A312" s="9"/>
      <c r="B312" s="9"/>
      <c r="C312" s="9"/>
      <c r="D312" s="9"/>
      <c r="H312" s="2"/>
      <c r="K312" s="1"/>
      <c r="N312" s="7"/>
      <c r="O312" s="7"/>
      <c r="P312" s="7"/>
      <c r="Q312" s="7"/>
      <c r="R312" s="14"/>
      <c r="S312" s="45"/>
      <c r="T312" s="14"/>
      <c r="U312" s="9"/>
      <c r="V312" s="9"/>
      <c r="W312" s="9"/>
      <c r="X312" s="9"/>
      <c r="Y312"/>
      <c r="Z312"/>
      <c r="AA312"/>
      <c r="AB312"/>
    </row>
    <row r="313" spans="1:28" s="11" customFormat="1" x14ac:dyDescent="0.15">
      <c r="A313" s="9"/>
      <c r="B313" s="9"/>
      <c r="C313" s="9"/>
      <c r="D313" s="9"/>
      <c r="H313" s="2"/>
      <c r="K313" s="1"/>
      <c r="N313" s="7"/>
      <c r="O313" s="7"/>
      <c r="P313" s="7"/>
      <c r="Q313" s="7"/>
      <c r="R313" s="14"/>
      <c r="S313" s="45"/>
      <c r="T313" s="14"/>
      <c r="U313" s="9"/>
      <c r="V313" s="9"/>
      <c r="W313" s="9"/>
      <c r="X313" s="9"/>
      <c r="Y313"/>
      <c r="Z313"/>
      <c r="AA313"/>
      <c r="AB313"/>
    </row>
    <row r="314" spans="1:28" s="11" customFormat="1" x14ac:dyDescent="0.15">
      <c r="A314" s="9"/>
      <c r="B314" s="9"/>
      <c r="C314" s="9"/>
      <c r="D314" s="9"/>
      <c r="H314" s="2"/>
      <c r="K314" s="1"/>
      <c r="N314" s="7"/>
      <c r="O314" s="7"/>
      <c r="P314" s="7"/>
      <c r="Q314" s="7"/>
      <c r="R314" s="14"/>
      <c r="S314" s="45"/>
      <c r="T314" s="14"/>
      <c r="U314" s="9"/>
      <c r="V314" s="9"/>
      <c r="W314" s="9"/>
      <c r="X314" s="9"/>
      <c r="Y314"/>
      <c r="Z314"/>
      <c r="AA314"/>
      <c r="AB314"/>
    </row>
    <row r="315" spans="1:28" s="11" customFormat="1" x14ac:dyDescent="0.15">
      <c r="A315" s="9"/>
      <c r="B315" s="9"/>
      <c r="C315" s="9"/>
      <c r="D315" s="9"/>
      <c r="H315" s="2"/>
      <c r="K315" s="1"/>
      <c r="N315" s="7"/>
      <c r="O315" s="7"/>
      <c r="P315" s="7"/>
      <c r="Q315" s="7"/>
      <c r="R315" s="14"/>
      <c r="S315" s="45"/>
      <c r="T315" s="14"/>
      <c r="U315" s="9"/>
      <c r="V315" s="9"/>
      <c r="W315" s="9"/>
      <c r="X315" s="9"/>
      <c r="Y315"/>
      <c r="Z315"/>
      <c r="AA315"/>
      <c r="AB315"/>
    </row>
    <row r="316" spans="1:28" s="11" customFormat="1" x14ac:dyDescent="0.15">
      <c r="A316" s="9"/>
      <c r="B316" s="9"/>
      <c r="C316" s="9"/>
      <c r="D316" s="9"/>
      <c r="H316" s="2"/>
      <c r="K316" s="1"/>
      <c r="N316" s="7"/>
      <c r="O316" s="7"/>
      <c r="P316" s="7"/>
      <c r="Q316" s="7"/>
      <c r="R316" s="14"/>
      <c r="S316" s="45"/>
      <c r="T316" s="14"/>
      <c r="U316" s="9"/>
      <c r="V316" s="9"/>
      <c r="W316" s="9"/>
      <c r="X316" s="9"/>
      <c r="Y316"/>
      <c r="Z316"/>
      <c r="AA316"/>
      <c r="AB316"/>
    </row>
    <row r="317" spans="1:28" s="11" customFormat="1" x14ac:dyDescent="0.15">
      <c r="A317" s="9"/>
      <c r="B317" s="9"/>
      <c r="C317" s="9"/>
      <c r="D317" s="9"/>
      <c r="H317" s="2"/>
      <c r="K317" s="1"/>
      <c r="N317" s="7"/>
      <c r="O317" s="7"/>
      <c r="P317" s="7"/>
      <c r="Q317" s="7"/>
      <c r="R317" s="14"/>
      <c r="S317" s="45"/>
      <c r="T317" s="14"/>
      <c r="U317" s="9"/>
      <c r="V317" s="9"/>
      <c r="W317" s="9"/>
      <c r="X317" s="9"/>
      <c r="Y317"/>
      <c r="Z317"/>
      <c r="AA317"/>
      <c r="AB317"/>
    </row>
    <row r="318" spans="1:28" s="11" customFormat="1" x14ac:dyDescent="0.15">
      <c r="A318" s="9"/>
      <c r="B318" s="9"/>
      <c r="C318" s="9"/>
      <c r="D318" s="9"/>
      <c r="H318" s="2"/>
      <c r="K318" s="1"/>
      <c r="N318" s="7"/>
      <c r="O318" s="7"/>
      <c r="P318" s="7"/>
      <c r="Q318" s="7"/>
      <c r="R318" s="14"/>
      <c r="S318" s="45"/>
      <c r="T318" s="14"/>
      <c r="U318" s="9"/>
      <c r="V318" s="9"/>
      <c r="W318" s="9"/>
      <c r="X318" s="9"/>
      <c r="Y318"/>
      <c r="Z318"/>
      <c r="AA318"/>
      <c r="AB318"/>
    </row>
    <row r="319" spans="1:28" s="11" customFormat="1" x14ac:dyDescent="0.15">
      <c r="A319" s="9"/>
      <c r="B319" s="9"/>
      <c r="C319" s="9"/>
      <c r="D319" s="9"/>
      <c r="H319" s="2"/>
      <c r="K319" s="1"/>
      <c r="N319" s="7"/>
      <c r="O319" s="7"/>
      <c r="P319" s="7"/>
      <c r="Q319" s="7"/>
      <c r="R319" s="14"/>
      <c r="S319" s="45"/>
      <c r="T319" s="14"/>
      <c r="U319" s="9"/>
      <c r="V319" s="9"/>
      <c r="W319" s="9"/>
      <c r="X319" s="9"/>
      <c r="Y319"/>
      <c r="Z319"/>
      <c r="AA319"/>
      <c r="AB319"/>
    </row>
    <row r="320" spans="1:28" s="11" customFormat="1" x14ac:dyDescent="0.15">
      <c r="A320" s="9"/>
      <c r="B320" s="9"/>
      <c r="C320" s="9"/>
      <c r="D320" s="9"/>
      <c r="H320" s="2"/>
      <c r="K320" s="1"/>
      <c r="N320" s="7"/>
      <c r="O320" s="7"/>
      <c r="P320" s="7"/>
      <c r="Q320" s="7"/>
      <c r="R320" s="14"/>
      <c r="S320" s="45"/>
      <c r="T320" s="14"/>
      <c r="U320" s="9"/>
      <c r="V320" s="9"/>
      <c r="W320" s="9"/>
      <c r="X320" s="9"/>
      <c r="Y320"/>
      <c r="Z320"/>
      <c r="AA320"/>
      <c r="AB320"/>
    </row>
    <row r="321" spans="1:28" s="11" customFormat="1" x14ac:dyDescent="0.15">
      <c r="A321" s="9"/>
      <c r="B321" s="9"/>
      <c r="C321" s="9"/>
      <c r="D321" s="9"/>
      <c r="H321" s="2"/>
      <c r="K321" s="1"/>
      <c r="N321" s="7"/>
      <c r="O321" s="7"/>
      <c r="P321" s="7"/>
      <c r="Q321" s="7"/>
      <c r="R321" s="14"/>
      <c r="S321" s="45"/>
      <c r="T321" s="14"/>
      <c r="U321" s="9"/>
      <c r="V321" s="9"/>
      <c r="W321" s="9"/>
      <c r="X321" s="9"/>
      <c r="Y321"/>
      <c r="Z321"/>
      <c r="AA321"/>
      <c r="AB321"/>
    </row>
    <row r="322" spans="1:28" s="11" customFormat="1" x14ac:dyDescent="0.15">
      <c r="A322" s="9"/>
      <c r="B322" s="9"/>
      <c r="C322" s="9"/>
      <c r="D322" s="9"/>
      <c r="H322" s="2"/>
      <c r="K322" s="1"/>
      <c r="N322" s="7"/>
      <c r="O322" s="7"/>
      <c r="P322" s="7"/>
      <c r="Q322" s="7"/>
      <c r="R322" s="14"/>
      <c r="S322" s="45"/>
      <c r="T322" s="14"/>
      <c r="U322" s="9"/>
      <c r="V322" s="9"/>
      <c r="W322" s="9"/>
      <c r="X322" s="9"/>
      <c r="Y322"/>
      <c r="Z322"/>
      <c r="AA322"/>
      <c r="AB322"/>
    </row>
    <row r="323" spans="1:28" s="11" customFormat="1" x14ac:dyDescent="0.15">
      <c r="A323" s="9"/>
      <c r="B323" s="9"/>
      <c r="C323" s="9"/>
      <c r="D323" s="9"/>
      <c r="H323" s="2"/>
      <c r="K323" s="1"/>
      <c r="N323" s="7"/>
      <c r="O323" s="7"/>
      <c r="P323" s="7"/>
      <c r="Q323" s="7"/>
      <c r="R323" s="14"/>
      <c r="S323" s="45"/>
      <c r="T323" s="14"/>
      <c r="U323" s="9"/>
      <c r="V323" s="9"/>
      <c r="W323" s="9"/>
      <c r="X323" s="9"/>
      <c r="Y323"/>
      <c r="Z323"/>
      <c r="AA323"/>
      <c r="AB323"/>
    </row>
    <row r="324" spans="1:28" s="11" customFormat="1" x14ac:dyDescent="0.15">
      <c r="A324" s="9"/>
      <c r="B324" s="9"/>
      <c r="C324" s="9"/>
      <c r="D324" s="9"/>
      <c r="H324" s="2"/>
      <c r="K324" s="1"/>
      <c r="N324" s="7"/>
      <c r="O324" s="7"/>
      <c r="P324" s="7"/>
      <c r="Q324" s="7"/>
      <c r="R324" s="14"/>
      <c r="S324" s="45"/>
      <c r="T324" s="14"/>
      <c r="U324" s="9"/>
      <c r="V324" s="9"/>
      <c r="W324" s="9"/>
      <c r="X324" s="9"/>
      <c r="Y324"/>
      <c r="Z324"/>
      <c r="AA324"/>
      <c r="AB324"/>
    </row>
    <row r="325" spans="1:28" s="11" customFormat="1" x14ac:dyDescent="0.15">
      <c r="A325" s="9"/>
      <c r="B325" s="9"/>
      <c r="C325" s="9"/>
      <c r="D325" s="9"/>
      <c r="H325" s="2"/>
      <c r="K325" s="1"/>
      <c r="N325" s="7"/>
      <c r="O325" s="7"/>
      <c r="P325" s="7"/>
      <c r="Q325" s="7"/>
      <c r="R325" s="14"/>
      <c r="S325" s="45"/>
      <c r="T325" s="14"/>
      <c r="U325" s="9"/>
      <c r="V325" s="9"/>
      <c r="W325" s="9"/>
      <c r="X325" s="9"/>
      <c r="Y325"/>
      <c r="Z325"/>
      <c r="AA325"/>
      <c r="AB325"/>
    </row>
    <row r="326" spans="1:28" s="11" customFormat="1" x14ac:dyDescent="0.15">
      <c r="A326" s="9"/>
      <c r="B326" s="9"/>
      <c r="C326" s="9"/>
      <c r="D326" s="9"/>
      <c r="H326" s="2"/>
      <c r="K326" s="1"/>
      <c r="N326" s="7"/>
      <c r="O326" s="7"/>
      <c r="P326" s="7"/>
      <c r="Q326" s="7"/>
      <c r="R326" s="14"/>
      <c r="S326" s="45"/>
      <c r="T326" s="14"/>
      <c r="U326" s="9"/>
      <c r="V326" s="9"/>
      <c r="W326" s="9"/>
      <c r="X326" s="9"/>
      <c r="Y326"/>
      <c r="Z326"/>
      <c r="AA326"/>
      <c r="AB326"/>
    </row>
    <row r="327" spans="1:28" s="11" customFormat="1" x14ac:dyDescent="0.15">
      <c r="A327" s="9"/>
      <c r="B327" s="9"/>
      <c r="C327" s="9"/>
      <c r="D327" s="9"/>
      <c r="H327" s="2"/>
      <c r="K327" s="1"/>
      <c r="N327" s="7"/>
      <c r="O327" s="7"/>
      <c r="P327" s="7"/>
      <c r="Q327" s="7"/>
      <c r="R327" s="14"/>
      <c r="S327" s="45"/>
      <c r="T327" s="14"/>
      <c r="U327" s="9"/>
      <c r="V327" s="9"/>
      <c r="W327" s="9"/>
      <c r="X327" s="9"/>
      <c r="Y327"/>
      <c r="Z327"/>
      <c r="AA327"/>
      <c r="AB327"/>
    </row>
    <row r="328" spans="1:28" s="11" customFormat="1" x14ac:dyDescent="0.15">
      <c r="A328" s="9"/>
      <c r="B328" s="9"/>
      <c r="C328" s="9"/>
      <c r="D328" s="9"/>
      <c r="H328" s="2"/>
      <c r="K328" s="1"/>
      <c r="N328" s="7"/>
      <c r="O328" s="7"/>
      <c r="P328" s="7"/>
      <c r="Q328" s="7"/>
      <c r="R328" s="14"/>
      <c r="S328" s="45"/>
      <c r="T328" s="14"/>
      <c r="U328" s="9"/>
      <c r="V328" s="9"/>
      <c r="W328" s="9"/>
      <c r="X328" s="9"/>
      <c r="Y328"/>
      <c r="Z328"/>
      <c r="AA328"/>
      <c r="AB328"/>
    </row>
    <row r="329" spans="1:28" s="11" customFormat="1" x14ac:dyDescent="0.15">
      <c r="A329" s="9"/>
      <c r="B329" s="9"/>
      <c r="C329" s="9"/>
      <c r="D329" s="9"/>
      <c r="H329" s="2"/>
      <c r="K329" s="1"/>
      <c r="N329" s="7"/>
      <c r="O329" s="7"/>
      <c r="P329" s="7"/>
      <c r="Q329" s="7"/>
      <c r="R329" s="14"/>
      <c r="S329" s="45"/>
      <c r="T329" s="14"/>
      <c r="U329" s="9"/>
      <c r="V329" s="9"/>
      <c r="W329" s="9"/>
      <c r="X329" s="9"/>
      <c r="Y329"/>
      <c r="Z329"/>
      <c r="AA329"/>
      <c r="AB329"/>
    </row>
    <row r="330" spans="1:28" s="11" customFormat="1" x14ac:dyDescent="0.15">
      <c r="A330" s="9"/>
      <c r="B330" s="9"/>
      <c r="C330" s="9"/>
      <c r="D330" s="9"/>
      <c r="H330" s="2"/>
      <c r="K330" s="1"/>
      <c r="N330" s="7"/>
      <c r="O330" s="7"/>
      <c r="P330" s="7"/>
      <c r="Q330" s="7"/>
      <c r="R330" s="14"/>
      <c r="S330" s="45"/>
      <c r="T330" s="14"/>
      <c r="U330" s="9"/>
      <c r="V330" s="9"/>
      <c r="W330" s="9"/>
      <c r="X330" s="9"/>
      <c r="Y330"/>
      <c r="Z330"/>
      <c r="AA330"/>
      <c r="AB330"/>
    </row>
    <row r="331" spans="1:28" s="11" customFormat="1" x14ac:dyDescent="0.15">
      <c r="A331" s="9"/>
      <c r="B331" s="9"/>
      <c r="C331" s="9"/>
      <c r="D331" s="9"/>
      <c r="H331" s="2"/>
      <c r="K331" s="1"/>
      <c r="N331" s="7"/>
      <c r="O331" s="7"/>
      <c r="P331" s="7"/>
      <c r="Q331" s="7"/>
      <c r="R331" s="14"/>
      <c r="S331" s="45"/>
      <c r="T331" s="14"/>
      <c r="U331" s="9"/>
      <c r="V331" s="9"/>
      <c r="W331" s="9"/>
      <c r="X331" s="9"/>
      <c r="Y331"/>
      <c r="Z331"/>
      <c r="AA331"/>
      <c r="AB331"/>
    </row>
    <row r="332" spans="1:28" s="11" customFormat="1" x14ac:dyDescent="0.15">
      <c r="A332" s="9"/>
      <c r="B332" s="9"/>
      <c r="C332" s="9"/>
      <c r="D332" s="9"/>
      <c r="H332" s="2"/>
      <c r="K332" s="1"/>
      <c r="N332" s="7"/>
      <c r="O332" s="7"/>
      <c r="P332" s="7"/>
      <c r="Q332" s="7"/>
      <c r="R332" s="14"/>
      <c r="S332" s="45"/>
      <c r="T332" s="14"/>
      <c r="U332" s="9"/>
      <c r="V332" s="9"/>
      <c r="W332" s="9"/>
      <c r="X332" s="9"/>
      <c r="Y332"/>
      <c r="Z332"/>
      <c r="AA332"/>
      <c r="AB332"/>
    </row>
    <row r="333" spans="1:28" s="11" customFormat="1" x14ac:dyDescent="0.15">
      <c r="A333" s="9"/>
      <c r="B333" s="9"/>
      <c r="C333" s="9"/>
      <c r="D333" s="9"/>
      <c r="H333" s="2"/>
      <c r="K333" s="1"/>
      <c r="N333" s="7"/>
      <c r="O333" s="7"/>
      <c r="P333" s="7"/>
      <c r="Q333" s="7"/>
      <c r="R333" s="14"/>
      <c r="S333" s="45"/>
      <c r="T333" s="14"/>
      <c r="U333" s="9"/>
      <c r="V333" s="9"/>
      <c r="W333" s="9"/>
      <c r="X333" s="9"/>
      <c r="Y333"/>
      <c r="Z333"/>
      <c r="AA333"/>
      <c r="AB333"/>
    </row>
    <row r="334" spans="1:28" s="11" customFormat="1" x14ac:dyDescent="0.15">
      <c r="A334" s="9"/>
      <c r="B334" s="9"/>
      <c r="C334" s="9"/>
      <c r="D334" s="9"/>
      <c r="H334" s="2"/>
      <c r="K334" s="1"/>
      <c r="N334" s="7"/>
      <c r="O334" s="7"/>
      <c r="P334" s="7"/>
      <c r="Q334" s="7"/>
      <c r="R334" s="14"/>
      <c r="S334" s="45"/>
      <c r="T334" s="14"/>
      <c r="U334" s="9"/>
      <c r="V334" s="9"/>
      <c r="W334" s="9"/>
      <c r="X334" s="9"/>
      <c r="Y334"/>
      <c r="Z334"/>
      <c r="AA334"/>
      <c r="AB334"/>
    </row>
    <row r="335" spans="1:28" s="11" customFormat="1" x14ac:dyDescent="0.15">
      <c r="A335" s="9"/>
      <c r="B335" s="9"/>
      <c r="C335" s="9"/>
      <c r="D335" s="9"/>
      <c r="H335" s="2"/>
      <c r="K335" s="1"/>
      <c r="N335" s="7"/>
      <c r="O335" s="7"/>
      <c r="P335" s="7"/>
      <c r="Q335" s="7"/>
      <c r="R335" s="14"/>
      <c r="S335" s="45"/>
      <c r="T335" s="14"/>
      <c r="U335" s="9"/>
      <c r="V335" s="9"/>
      <c r="W335" s="9"/>
      <c r="X335" s="9"/>
      <c r="Y335"/>
      <c r="Z335"/>
      <c r="AA335"/>
      <c r="AB335"/>
    </row>
    <row r="336" spans="1:28" s="11" customFormat="1" x14ac:dyDescent="0.15">
      <c r="A336" s="9"/>
      <c r="B336" s="9"/>
      <c r="C336" s="9"/>
      <c r="D336" s="9"/>
      <c r="H336" s="2"/>
      <c r="K336" s="1"/>
      <c r="N336" s="7"/>
      <c r="O336" s="7"/>
      <c r="P336" s="7"/>
      <c r="Q336" s="7"/>
      <c r="R336" s="14"/>
      <c r="S336" s="45"/>
      <c r="T336" s="14"/>
      <c r="U336" s="9"/>
      <c r="V336" s="9"/>
      <c r="W336" s="9"/>
      <c r="X336" s="9"/>
      <c r="Y336"/>
      <c r="Z336"/>
      <c r="AA336"/>
      <c r="AB336"/>
    </row>
    <row r="337" spans="1:28" s="11" customFormat="1" x14ac:dyDescent="0.15">
      <c r="A337" s="9"/>
      <c r="B337" s="9"/>
      <c r="C337" s="9"/>
      <c r="D337" s="9"/>
      <c r="H337" s="2"/>
      <c r="K337" s="1"/>
      <c r="N337" s="7"/>
      <c r="O337" s="7"/>
      <c r="P337" s="7"/>
      <c r="Q337" s="7"/>
      <c r="R337" s="14"/>
      <c r="S337" s="45"/>
      <c r="T337" s="14"/>
      <c r="U337" s="9"/>
      <c r="V337" s="9"/>
      <c r="W337" s="9"/>
      <c r="X337" s="9"/>
      <c r="Y337"/>
      <c r="Z337"/>
      <c r="AA337"/>
      <c r="AB337"/>
    </row>
    <row r="338" spans="1:28" s="11" customFormat="1" x14ac:dyDescent="0.15">
      <c r="A338" s="9"/>
      <c r="B338" s="9"/>
      <c r="C338" s="9"/>
      <c r="D338" s="9"/>
      <c r="H338" s="2"/>
      <c r="K338" s="1"/>
      <c r="N338" s="7"/>
      <c r="O338" s="7"/>
      <c r="P338" s="7"/>
      <c r="Q338" s="7"/>
      <c r="R338" s="14"/>
      <c r="S338" s="45"/>
      <c r="T338" s="14"/>
      <c r="U338" s="9"/>
      <c r="V338" s="9"/>
      <c r="W338" s="9"/>
      <c r="X338" s="9"/>
      <c r="Y338"/>
      <c r="Z338"/>
      <c r="AA338"/>
      <c r="AB338"/>
    </row>
    <row r="339" spans="1:28" s="11" customFormat="1" x14ac:dyDescent="0.15">
      <c r="A339" s="9"/>
      <c r="B339" s="9"/>
      <c r="C339" s="9"/>
      <c r="D339" s="9"/>
      <c r="H339" s="2"/>
      <c r="K339" s="1"/>
      <c r="N339" s="7"/>
      <c r="O339" s="7"/>
      <c r="P339" s="7"/>
      <c r="Q339" s="7"/>
      <c r="R339" s="14"/>
      <c r="S339" s="45"/>
      <c r="T339" s="14"/>
      <c r="U339" s="9"/>
      <c r="V339" s="9"/>
      <c r="W339" s="9"/>
      <c r="X339" s="9"/>
      <c r="Y339"/>
      <c r="Z339"/>
      <c r="AA339"/>
      <c r="AB339"/>
    </row>
    <row r="340" spans="1:28" s="11" customFormat="1" x14ac:dyDescent="0.15">
      <c r="A340" s="9"/>
      <c r="B340" s="9"/>
      <c r="C340" s="9"/>
      <c r="D340" s="9"/>
      <c r="H340" s="2"/>
      <c r="K340" s="1"/>
      <c r="N340" s="7"/>
      <c r="O340" s="7"/>
      <c r="P340" s="7"/>
      <c r="Q340" s="7"/>
      <c r="R340" s="14"/>
      <c r="S340" s="45"/>
      <c r="T340" s="14"/>
      <c r="U340" s="9"/>
      <c r="V340" s="9"/>
      <c r="W340" s="9"/>
      <c r="X340" s="9"/>
      <c r="Y340"/>
      <c r="Z340"/>
      <c r="AA340"/>
      <c r="AB340"/>
    </row>
    <row r="341" spans="1:28" s="11" customFormat="1" x14ac:dyDescent="0.15">
      <c r="A341" s="9"/>
      <c r="B341" s="9"/>
      <c r="C341" s="9"/>
      <c r="D341" s="9"/>
      <c r="H341" s="2"/>
      <c r="K341" s="1"/>
      <c r="N341" s="7"/>
      <c r="O341" s="7"/>
      <c r="P341" s="7"/>
      <c r="Q341" s="7"/>
      <c r="R341" s="14"/>
      <c r="S341" s="45"/>
      <c r="T341" s="14"/>
      <c r="U341" s="9"/>
      <c r="V341" s="9"/>
      <c r="W341" s="9"/>
      <c r="X341" s="9"/>
      <c r="Y341"/>
      <c r="Z341"/>
      <c r="AA341"/>
      <c r="AB341"/>
    </row>
    <row r="342" spans="1:28" s="11" customFormat="1" x14ac:dyDescent="0.15">
      <c r="A342" s="9"/>
      <c r="B342" s="9"/>
      <c r="C342" s="9"/>
      <c r="D342" s="9"/>
      <c r="H342" s="2"/>
      <c r="K342" s="1"/>
      <c r="N342" s="7"/>
      <c r="O342" s="7"/>
      <c r="P342" s="7"/>
      <c r="Q342" s="7"/>
      <c r="R342" s="14"/>
      <c r="S342" s="45"/>
      <c r="T342" s="14"/>
      <c r="U342" s="9"/>
      <c r="V342" s="9"/>
      <c r="W342" s="9"/>
      <c r="X342" s="9"/>
      <c r="Y342"/>
      <c r="Z342"/>
      <c r="AA342"/>
      <c r="AB342"/>
    </row>
    <row r="343" spans="1:28" s="11" customFormat="1" x14ac:dyDescent="0.15">
      <c r="A343" s="9"/>
      <c r="B343" s="9"/>
      <c r="C343" s="9"/>
      <c r="D343" s="9"/>
      <c r="H343" s="2"/>
      <c r="K343" s="1"/>
      <c r="N343" s="7"/>
      <c r="O343" s="7"/>
      <c r="P343" s="7"/>
      <c r="Q343" s="7"/>
      <c r="R343" s="14"/>
      <c r="S343" s="45"/>
      <c r="T343" s="14"/>
      <c r="U343" s="9"/>
      <c r="V343" s="9"/>
      <c r="W343" s="9"/>
      <c r="X343" s="9"/>
      <c r="Y343"/>
      <c r="Z343"/>
      <c r="AA343"/>
      <c r="AB343"/>
    </row>
    <row r="344" spans="1:28" s="11" customFormat="1" x14ac:dyDescent="0.15">
      <c r="A344" s="9"/>
      <c r="B344" s="9"/>
      <c r="C344" s="9"/>
      <c r="D344" s="9"/>
      <c r="H344" s="2"/>
      <c r="K344" s="1"/>
      <c r="N344" s="7"/>
      <c r="O344" s="7"/>
      <c r="P344" s="7"/>
      <c r="Q344" s="7"/>
      <c r="R344" s="14"/>
      <c r="S344" s="45"/>
      <c r="T344" s="14"/>
      <c r="U344" s="9"/>
      <c r="V344" s="9"/>
      <c r="W344" s="9"/>
      <c r="X344" s="9"/>
      <c r="Y344"/>
      <c r="Z344"/>
      <c r="AA344"/>
      <c r="AB344"/>
    </row>
    <row r="345" spans="1:28" s="11" customFormat="1" x14ac:dyDescent="0.15">
      <c r="A345" s="9"/>
      <c r="B345" s="9"/>
      <c r="C345" s="9"/>
      <c r="D345" s="9"/>
      <c r="H345" s="2"/>
      <c r="K345" s="1"/>
      <c r="N345" s="7"/>
      <c r="O345" s="7"/>
      <c r="P345" s="7"/>
      <c r="Q345" s="7"/>
      <c r="R345" s="14"/>
      <c r="S345" s="45"/>
      <c r="T345" s="14"/>
      <c r="U345" s="9"/>
      <c r="V345" s="9"/>
      <c r="W345" s="9"/>
      <c r="X345" s="9"/>
      <c r="Y345"/>
      <c r="Z345"/>
      <c r="AA345"/>
      <c r="AB345"/>
    </row>
    <row r="346" spans="1:28" s="11" customFormat="1" x14ac:dyDescent="0.15">
      <c r="A346" s="9"/>
      <c r="B346" s="9"/>
      <c r="C346" s="9"/>
      <c r="D346" s="9"/>
      <c r="H346" s="2"/>
      <c r="K346" s="1"/>
      <c r="N346" s="7"/>
      <c r="O346" s="7"/>
      <c r="P346" s="7"/>
      <c r="Q346" s="7"/>
      <c r="R346" s="14"/>
      <c r="S346" s="45"/>
      <c r="T346" s="14"/>
      <c r="U346" s="9"/>
      <c r="V346" s="9"/>
      <c r="W346" s="9"/>
      <c r="X346" s="9"/>
      <c r="Y346"/>
      <c r="Z346"/>
      <c r="AA346"/>
      <c r="AB346"/>
    </row>
    <row r="347" spans="1:28" s="11" customFormat="1" x14ac:dyDescent="0.15">
      <c r="A347" s="9"/>
      <c r="B347" s="9"/>
      <c r="C347" s="9"/>
      <c r="D347" s="9"/>
      <c r="H347" s="2"/>
      <c r="K347" s="1"/>
      <c r="N347" s="7"/>
      <c r="O347" s="7"/>
      <c r="P347" s="7"/>
      <c r="Q347" s="7"/>
      <c r="R347" s="14"/>
      <c r="S347" s="45"/>
      <c r="T347" s="14"/>
      <c r="U347" s="9"/>
      <c r="V347" s="9"/>
      <c r="W347" s="9"/>
      <c r="X347" s="9"/>
      <c r="Y347"/>
      <c r="Z347"/>
      <c r="AA347"/>
      <c r="AB347"/>
    </row>
    <row r="348" spans="1:28" s="11" customFormat="1" x14ac:dyDescent="0.15">
      <c r="A348" s="9"/>
      <c r="B348" s="9"/>
      <c r="C348" s="9"/>
      <c r="D348" s="9"/>
      <c r="H348" s="2"/>
      <c r="K348" s="1"/>
      <c r="N348" s="7"/>
      <c r="O348" s="7"/>
      <c r="P348" s="7"/>
      <c r="Q348" s="7"/>
      <c r="R348" s="14"/>
      <c r="S348" s="45"/>
      <c r="T348" s="14"/>
      <c r="U348" s="9"/>
      <c r="V348" s="9"/>
      <c r="W348" s="9"/>
      <c r="X348" s="9"/>
      <c r="Y348"/>
      <c r="Z348"/>
      <c r="AA348"/>
      <c r="AB348"/>
    </row>
    <row r="349" spans="1:28" s="11" customFormat="1" x14ac:dyDescent="0.15">
      <c r="A349" s="9"/>
      <c r="B349" s="9"/>
      <c r="C349" s="9"/>
      <c r="D349" s="9"/>
      <c r="H349" s="2"/>
      <c r="K349" s="1"/>
      <c r="N349" s="7"/>
      <c r="O349" s="7"/>
      <c r="P349" s="7"/>
      <c r="Q349" s="7"/>
      <c r="R349" s="14"/>
      <c r="S349" s="45"/>
      <c r="T349" s="14"/>
      <c r="U349" s="9"/>
      <c r="V349" s="9"/>
      <c r="W349" s="9"/>
      <c r="X349" s="9"/>
      <c r="Y349"/>
      <c r="Z349"/>
      <c r="AA349"/>
      <c r="AB349"/>
    </row>
    <row r="350" spans="1:28" s="11" customFormat="1" x14ac:dyDescent="0.15">
      <c r="A350" s="9"/>
      <c r="B350" s="9"/>
      <c r="C350" s="9"/>
      <c r="D350" s="9"/>
      <c r="H350" s="2"/>
      <c r="K350" s="1"/>
      <c r="N350" s="7"/>
      <c r="O350" s="7"/>
      <c r="P350" s="7"/>
      <c r="Q350" s="7"/>
      <c r="R350" s="14"/>
      <c r="S350" s="45"/>
      <c r="T350" s="14"/>
      <c r="U350" s="9"/>
      <c r="V350" s="9"/>
      <c r="W350" s="9"/>
      <c r="X350" s="9"/>
      <c r="Y350"/>
      <c r="Z350"/>
      <c r="AA350"/>
      <c r="AB350"/>
    </row>
    <row r="351" spans="1:28" s="11" customFormat="1" x14ac:dyDescent="0.15">
      <c r="A351" s="9"/>
      <c r="B351" s="9"/>
      <c r="C351" s="9"/>
      <c r="D351" s="9"/>
      <c r="H351" s="2"/>
      <c r="K351" s="1"/>
      <c r="N351" s="7"/>
      <c r="O351" s="7"/>
      <c r="P351" s="7"/>
      <c r="Q351" s="7"/>
      <c r="R351" s="14"/>
      <c r="S351" s="45"/>
      <c r="T351" s="14"/>
      <c r="U351" s="9"/>
      <c r="V351" s="9"/>
      <c r="W351" s="9"/>
      <c r="X351" s="9"/>
      <c r="Y351"/>
      <c r="Z351"/>
      <c r="AA351"/>
      <c r="AB351"/>
    </row>
    <row r="352" spans="1:28" s="11" customFormat="1" x14ac:dyDescent="0.15">
      <c r="A352" s="9"/>
      <c r="B352" s="9"/>
      <c r="C352" s="9"/>
      <c r="D352" s="9"/>
      <c r="H352" s="2"/>
      <c r="K352" s="1"/>
      <c r="N352" s="7"/>
      <c r="O352" s="7"/>
      <c r="P352" s="7"/>
      <c r="Q352" s="7"/>
      <c r="R352" s="14"/>
      <c r="S352" s="45"/>
      <c r="T352" s="14"/>
      <c r="U352" s="9"/>
      <c r="V352" s="9"/>
      <c r="W352" s="9"/>
      <c r="X352" s="9"/>
      <c r="Y352"/>
      <c r="Z352"/>
      <c r="AA352"/>
      <c r="AB352"/>
    </row>
    <row r="353" spans="1:28" s="11" customFormat="1" x14ac:dyDescent="0.15">
      <c r="A353" s="9"/>
      <c r="B353" s="9"/>
      <c r="C353" s="9"/>
      <c r="D353" s="9"/>
      <c r="H353" s="2"/>
      <c r="K353" s="1"/>
      <c r="N353" s="7"/>
      <c r="O353" s="7"/>
      <c r="P353" s="7"/>
      <c r="Q353" s="7"/>
      <c r="R353" s="14"/>
      <c r="S353" s="45"/>
      <c r="T353" s="14"/>
      <c r="U353" s="9"/>
      <c r="V353" s="9"/>
      <c r="W353" s="9"/>
      <c r="X353" s="9"/>
      <c r="Y353"/>
      <c r="Z353"/>
      <c r="AA353"/>
      <c r="AB353"/>
    </row>
    <row r="354" spans="1:28" s="11" customFormat="1" x14ac:dyDescent="0.15">
      <c r="A354" s="9"/>
      <c r="B354" s="9"/>
      <c r="C354" s="9"/>
      <c r="D354" s="9"/>
      <c r="H354" s="2"/>
      <c r="K354" s="1"/>
      <c r="N354" s="7"/>
      <c r="O354" s="7"/>
      <c r="P354" s="7"/>
      <c r="Q354" s="7"/>
      <c r="R354" s="14"/>
      <c r="S354" s="45"/>
      <c r="T354" s="14"/>
      <c r="U354" s="9"/>
      <c r="V354" s="9"/>
      <c r="W354" s="9"/>
      <c r="X354" s="9"/>
      <c r="Y354"/>
      <c r="Z354"/>
      <c r="AA354"/>
      <c r="AB354"/>
    </row>
    <row r="355" spans="1:28" s="11" customFormat="1" x14ac:dyDescent="0.15">
      <c r="A355" s="9"/>
      <c r="B355" s="9"/>
      <c r="C355" s="9"/>
      <c r="D355" s="9"/>
      <c r="H355" s="2"/>
      <c r="K355" s="1"/>
      <c r="N355" s="7"/>
      <c r="O355" s="7"/>
      <c r="P355" s="7"/>
      <c r="Q355" s="7"/>
      <c r="R355" s="14"/>
      <c r="S355" s="45"/>
      <c r="T355" s="14"/>
      <c r="U355" s="9"/>
      <c r="V355" s="9"/>
      <c r="W355" s="9"/>
      <c r="X355" s="9"/>
      <c r="Y355"/>
      <c r="Z355"/>
      <c r="AA355"/>
      <c r="AB355"/>
    </row>
    <row r="356" spans="1:28" s="11" customFormat="1" x14ac:dyDescent="0.15">
      <c r="A356" s="9"/>
      <c r="B356" s="9"/>
      <c r="C356" s="9"/>
      <c r="D356" s="9"/>
      <c r="H356" s="2"/>
      <c r="K356" s="1"/>
      <c r="N356" s="7"/>
      <c r="O356" s="7"/>
      <c r="P356" s="7"/>
      <c r="Q356" s="7"/>
      <c r="R356" s="14"/>
      <c r="S356" s="45"/>
      <c r="T356" s="14"/>
      <c r="U356" s="9"/>
      <c r="V356" s="9"/>
      <c r="W356" s="9"/>
      <c r="X356" s="9"/>
      <c r="Y356"/>
      <c r="Z356"/>
      <c r="AA356"/>
      <c r="AB356"/>
    </row>
    <row r="357" spans="1:28" s="11" customFormat="1" x14ac:dyDescent="0.15">
      <c r="A357" s="9"/>
      <c r="B357" s="9"/>
      <c r="C357" s="9"/>
      <c r="D357" s="9"/>
      <c r="H357" s="2"/>
      <c r="K357" s="1"/>
      <c r="N357" s="7"/>
      <c r="O357" s="7"/>
      <c r="P357" s="7"/>
      <c r="Q357" s="7"/>
      <c r="R357" s="14"/>
      <c r="S357" s="45"/>
      <c r="T357" s="14"/>
      <c r="U357" s="9"/>
      <c r="V357" s="9"/>
      <c r="W357" s="9"/>
      <c r="X357" s="9"/>
      <c r="Y357"/>
      <c r="Z357"/>
      <c r="AA357"/>
      <c r="AB357"/>
    </row>
    <row r="358" spans="1:28" s="11" customFormat="1" x14ac:dyDescent="0.15">
      <c r="A358" s="9"/>
      <c r="B358" s="9"/>
      <c r="C358" s="9"/>
      <c r="D358" s="9"/>
      <c r="H358" s="2"/>
      <c r="K358" s="1"/>
      <c r="N358" s="7"/>
      <c r="O358" s="7"/>
      <c r="P358" s="7"/>
      <c r="Q358" s="7"/>
      <c r="R358" s="14"/>
      <c r="S358" s="45"/>
      <c r="T358" s="14"/>
      <c r="U358" s="9"/>
      <c r="V358" s="9"/>
      <c r="W358" s="9"/>
      <c r="X358" s="9"/>
      <c r="Y358"/>
      <c r="Z358"/>
      <c r="AA358"/>
      <c r="AB358"/>
    </row>
    <row r="359" spans="1:28" s="11" customFormat="1" x14ac:dyDescent="0.15">
      <c r="A359" s="9"/>
      <c r="B359" s="9"/>
      <c r="C359" s="9"/>
      <c r="D359" s="9"/>
      <c r="H359" s="2"/>
      <c r="K359" s="1"/>
      <c r="N359" s="7"/>
      <c r="O359" s="7"/>
      <c r="P359" s="7"/>
      <c r="Q359" s="7"/>
      <c r="R359" s="14"/>
      <c r="S359" s="45"/>
      <c r="T359" s="14"/>
      <c r="U359" s="9"/>
      <c r="V359" s="9"/>
      <c r="W359" s="9"/>
      <c r="X359" s="9"/>
      <c r="Y359"/>
      <c r="Z359"/>
      <c r="AA359"/>
      <c r="AB359"/>
    </row>
    <row r="360" spans="1:28" s="11" customFormat="1" x14ac:dyDescent="0.15">
      <c r="A360" s="9"/>
      <c r="B360" s="9"/>
      <c r="C360" s="9"/>
      <c r="D360" s="9"/>
      <c r="H360" s="2"/>
      <c r="K360" s="1"/>
      <c r="N360" s="7"/>
      <c r="O360" s="7"/>
      <c r="P360" s="7"/>
      <c r="Q360" s="7"/>
      <c r="R360" s="14"/>
      <c r="S360" s="45"/>
      <c r="T360" s="14"/>
      <c r="U360" s="9"/>
      <c r="V360" s="9"/>
      <c r="W360" s="9"/>
      <c r="X360" s="9"/>
      <c r="Y360"/>
      <c r="Z360"/>
      <c r="AA360"/>
      <c r="AB360"/>
    </row>
    <row r="361" spans="1:28" s="11" customFormat="1" x14ac:dyDescent="0.15">
      <c r="A361" s="9"/>
      <c r="B361" s="9"/>
      <c r="C361" s="9"/>
      <c r="D361" s="9"/>
      <c r="H361" s="2"/>
      <c r="K361" s="1"/>
      <c r="N361" s="7"/>
      <c r="O361" s="7"/>
      <c r="P361" s="7"/>
      <c r="Q361" s="7"/>
      <c r="R361" s="14"/>
      <c r="S361" s="45"/>
      <c r="T361" s="14"/>
      <c r="U361" s="9"/>
      <c r="V361" s="9"/>
      <c r="W361" s="9"/>
      <c r="X361" s="9"/>
      <c r="Y361"/>
      <c r="Z361"/>
      <c r="AA361"/>
      <c r="AB361"/>
    </row>
    <row r="362" spans="1:28" s="11" customFormat="1" x14ac:dyDescent="0.15">
      <c r="A362" s="9"/>
      <c r="B362" s="9"/>
      <c r="C362" s="9"/>
      <c r="D362" s="9"/>
      <c r="H362" s="2"/>
      <c r="K362" s="1"/>
      <c r="N362" s="7"/>
      <c r="O362" s="7"/>
      <c r="P362" s="7"/>
      <c r="Q362" s="7"/>
      <c r="R362" s="14"/>
      <c r="S362" s="45"/>
      <c r="T362" s="14"/>
      <c r="U362" s="9"/>
      <c r="V362" s="9"/>
      <c r="W362" s="9"/>
      <c r="X362" s="9"/>
      <c r="Y362"/>
      <c r="Z362"/>
      <c r="AA362"/>
      <c r="AB362"/>
    </row>
    <row r="363" spans="1:28" s="11" customFormat="1" x14ac:dyDescent="0.15">
      <c r="A363" s="9"/>
      <c r="B363" s="9"/>
      <c r="C363" s="9"/>
      <c r="D363" s="9"/>
      <c r="H363" s="2"/>
      <c r="K363" s="1"/>
      <c r="N363" s="7"/>
      <c r="O363" s="7"/>
      <c r="P363" s="7"/>
      <c r="Q363" s="7"/>
      <c r="R363" s="14"/>
      <c r="S363" s="45"/>
      <c r="T363" s="14"/>
      <c r="U363" s="9"/>
      <c r="V363" s="9"/>
      <c r="W363" s="9"/>
      <c r="X363" s="9"/>
      <c r="Y363"/>
      <c r="Z363"/>
      <c r="AA363"/>
      <c r="AB363"/>
    </row>
    <row r="364" spans="1:28" s="11" customFormat="1" x14ac:dyDescent="0.15">
      <c r="A364" s="9"/>
      <c r="B364" s="9"/>
      <c r="C364" s="9"/>
      <c r="D364" s="9"/>
      <c r="H364" s="2"/>
      <c r="K364" s="1"/>
      <c r="N364" s="7"/>
      <c r="O364" s="7"/>
      <c r="P364" s="7"/>
      <c r="Q364" s="7"/>
      <c r="R364" s="14"/>
      <c r="S364" s="45"/>
      <c r="T364" s="14"/>
      <c r="U364" s="9"/>
      <c r="V364" s="9"/>
      <c r="W364" s="9"/>
      <c r="X364" s="9"/>
      <c r="Y364"/>
      <c r="Z364"/>
      <c r="AA364"/>
      <c r="AB364"/>
    </row>
    <row r="365" spans="1:28" s="11" customFormat="1" x14ac:dyDescent="0.15">
      <c r="A365" s="9"/>
      <c r="B365" s="9"/>
      <c r="C365" s="9"/>
      <c r="D365" s="9"/>
      <c r="H365" s="2"/>
      <c r="K365" s="1"/>
      <c r="N365" s="7"/>
      <c r="O365" s="7"/>
      <c r="P365" s="7"/>
      <c r="Q365" s="7"/>
      <c r="R365" s="14"/>
      <c r="S365" s="45"/>
      <c r="T365" s="14"/>
      <c r="U365" s="9"/>
      <c r="V365" s="9"/>
      <c r="W365" s="9"/>
      <c r="X365" s="9"/>
      <c r="Y365"/>
      <c r="Z365"/>
      <c r="AA365"/>
      <c r="AB365"/>
    </row>
    <row r="366" spans="1:28" s="11" customFormat="1" x14ac:dyDescent="0.15">
      <c r="A366" s="9"/>
      <c r="B366" s="9"/>
      <c r="C366" s="9"/>
      <c r="D366" s="9"/>
      <c r="H366" s="2"/>
      <c r="K366" s="1"/>
      <c r="N366" s="7"/>
      <c r="O366" s="7"/>
      <c r="P366" s="7"/>
      <c r="Q366" s="7"/>
      <c r="R366" s="14"/>
      <c r="S366" s="45"/>
      <c r="T366" s="14"/>
      <c r="U366" s="9"/>
      <c r="V366" s="9"/>
      <c r="W366" s="9"/>
      <c r="X366" s="9"/>
      <c r="Y366"/>
      <c r="Z366"/>
      <c r="AA366"/>
      <c r="AB366"/>
    </row>
    <row r="367" spans="1:28" s="11" customFormat="1" x14ac:dyDescent="0.15">
      <c r="A367" s="9"/>
      <c r="B367" s="9"/>
      <c r="C367" s="9"/>
      <c r="D367" s="9"/>
      <c r="H367" s="2"/>
      <c r="K367" s="1"/>
      <c r="N367" s="7"/>
      <c r="O367" s="7"/>
      <c r="P367" s="7"/>
      <c r="Q367" s="7"/>
      <c r="R367" s="14"/>
      <c r="S367" s="45"/>
      <c r="T367" s="14"/>
      <c r="U367" s="9"/>
      <c r="V367" s="9"/>
      <c r="W367" s="9"/>
      <c r="X367" s="9"/>
      <c r="Y367"/>
      <c r="Z367"/>
      <c r="AA367"/>
      <c r="AB367"/>
    </row>
    <row r="368" spans="1:28" s="11" customFormat="1" x14ac:dyDescent="0.15">
      <c r="A368" s="9"/>
      <c r="B368" s="9"/>
      <c r="C368" s="9"/>
      <c r="D368" s="9"/>
      <c r="H368" s="2"/>
      <c r="K368" s="1"/>
      <c r="N368" s="7"/>
      <c r="O368" s="7"/>
      <c r="P368" s="7"/>
      <c r="Q368" s="7"/>
      <c r="R368" s="14"/>
      <c r="S368" s="45"/>
      <c r="T368" s="14"/>
      <c r="U368" s="9"/>
      <c r="V368" s="9"/>
      <c r="W368" s="9"/>
      <c r="X368" s="9"/>
      <c r="Y368"/>
      <c r="Z368"/>
      <c r="AA368"/>
      <c r="AB368"/>
    </row>
    <row r="369" spans="1:28" s="11" customFormat="1" x14ac:dyDescent="0.15">
      <c r="A369" s="9"/>
      <c r="B369" s="9"/>
      <c r="C369" s="9"/>
      <c r="D369" s="9"/>
      <c r="H369" s="2"/>
      <c r="K369" s="1"/>
      <c r="N369" s="7"/>
      <c r="O369" s="7"/>
      <c r="P369" s="7"/>
      <c r="Q369" s="7"/>
      <c r="R369" s="14"/>
      <c r="S369" s="45"/>
      <c r="T369" s="14"/>
      <c r="U369" s="9"/>
      <c r="V369" s="9"/>
      <c r="W369" s="9"/>
      <c r="X369" s="9"/>
      <c r="Y369"/>
      <c r="Z369"/>
      <c r="AA369"/>
      <c r="AB369"/>
    </row>
    <row r="370" spans="1:28" s="11" customFormat="1" x14ac:dyDescent="0.15">
      <c r="A370" s="9"/>
      <c r="B370" s="9"/>
      <c r="C370" s="9"/>
      <c r="D370" s="9"/>
      <c r="H370" s="2"/>
      <c r="K370" s="1"/>
      <c r="N370" s="7"/>
      <c r="O370" s="7"/>
      <c r="P370" s="7"/>
      <c r="Q370" s="7"/>
      <c r="R370" s="14"/>
      <c r="S370" s="45"/>
      <c r="T370" s="14"/>
      <c r="U370" s="9"/>
      <c r="V370" s="9"/>
      <c r="W370" s="9"/>
      <c r="X370" s="9"/>
      <c r="Y370"/>
      <c r="Z370"/>
      <c r="AA370"/>
      <c r="AB370"/>
    </row>
    <row r="371" spans="1:28" s="11" customFormat="1" x14ac:dyDescent="0.15">
      <c r="A371" s="9"/>
      <c r="B371" s="9"/>
      <c r="C371" s="9"/>
      <c r="D371" s="9"/>
      <c r="H371" s="2"/>
      <c r="K371" s="1"/>
      <c r="N371" s="7"/>
      <c r="O371" s="7"/>
      <c r="P371" s="7"/>
      <c r="Q371" s="7"/>
      <c r="R371" s="14"/>
      <c r="S371" s="45"/>
      <c r="T371" s="14"/>
      <c r="U371" s="9"/>
      <c r="V371" s="9"/>
      <c r="W371" s="9"/>
      <c r="X371" s="9"/>
      <c r="Y371"/>
      <c r="Z371"/>
      <c r="AA371"/>
      <c r="AB371"/>
    </row>
    <row r="372" spans="1:28" s="11" customFormat="1" x14ac:dyDescent="0.15">
      <c r="A372" s="9"/>
      <c r="B372" s="9"/>
      <c r="C372" s="9"/>
      <c r="D372" s="9"/>
      <c r="H372" s="2"/>
      <c r="K372" s="1"/>
      <c r="N372" s="7"/>
      <c r="O372" s="7"/>
      <c r="P372" s="7"/>
      <c r="Q372" s="7"/>
      <c r="R372" s="14"/>
      <c r="S372" s="45"/>
      <c r="T372" s="14"/>
      <c r="U372" s="9"/>
      <c r="V372" s="9"/>
      <c r="W372" s="9"/>
      <c r="X372" s="9"/>
      <c r="Y372"/>
      <c r="Z372"/>
      <c r="AA372"/>
      <c r="AB372"/>
    </row>
    <row r="373" spans="1:28" s="11" customFormat="1" x14ac:dyDescent="0.15">
      <c r="A373" s="9"/>
      <c r="B373" s="9"/>
      <c r="C373" s="9"/>
      <c r="D373" s="9"/>
      <c r="H373" s="2"/>
      <c r="K373" s="1"/>
      <c r="N373" s="7"/>
      <c r="O373" s="7"/>
      <c r="P373" s="7"/>
      <c r="Q373" s="7"/>
      <c r="R373" s="14"/>
      <c r="S373" s="45"/>
      <c r="T373" s="14"/>
      <c r="U373" s="9"/>
      <c r="V373" s="9"/>
      <c r="W373" s="9"/>
      <c r="X373" s="9"/>
      <c r="Y373"/>
      <c r="Z373"/>
      <c r="AA373"/>
      <c r="AB373"/>
    </row>
    <row r="374" spans="1:28" s="11" customFormat="1" x14ac:dyDescent="0.15">
      <c r="A374" s="9"/>
      <c r="B374" s="9"/>
      <c r="C374" s="9"/>
      <c r="D374" s="9"/>
      <c r="H374" s="2"/>
      <c r="K374" s="1"/>
      <c r="N374" s="7"/>
      <c r="O374" s="7"/>
      <c r="P374" s="7"/>
      <c r="Q374" s="7"/>
      <c r="R374" s="14"/>
      <c r="S374" s="45"/>
      <c r="T374" s="14"/>
      <c r="U374" s="9"/>
      <c r="V374" s="9"/>
      <c r="W374" s="9"/>
      <c r="X374" s="9"/>
      <c r="Y374"/>
      <c r="Z374"/>
      <c r="AA374"/>
      <c r="AB374"/>
    </row>
    <row r="375" spans="1:28" s="11" customFormat="1" x14ac:dyDescent="0.15">
      <c r="A375" s="9"/>
      <c r="B375" s="9"/>
      <c r="C375" s="9"/>
      <c r="D375" s="9"/>
      <c r="H375" s="2"/>
      <c r="K375" s="1"/>
      <c r="N375" s="7"/>
      <c r="O375" s="7"/>
      <c r="P375" s="7"/>
      <c r="Q375" s="7"/>
      <c r="R375" s="14"/>
      <c r="S375" s="45"/>
      <c r="T375" s="14"/>
      <c r="U375" s="9"/>
      <c r="V375" s="9"/>
      <c r="W375" s="9"/>
      <c r="X375" s="9"/>
      <c r="Y375"/>
      <c r="Z375"/>
      <c r="AA375"/>
      <c r="AB375"/>
    </row>
    <row r="376" spans="1:28" s="11" customFormat="1" x14ac:dyDescent="0.15">
      <c r="A376" s="9"/>
      <c r="B376" s="9"/>
      <c r="C376" s="9"/>
      <c r="D376" s="9"/>
      <c r="H376" s="2"/>
      <c r="K376" s="1"/>
      <c r="N376" s="7"/>
      <c r="O376" s="7"/>
      <c r="P376" s="7"/>
      <c r="Q376" s="7"/>
      <c r="R376" s="14"/>
      <c r="S376" s="45"/>
      <c r="T376" s="14"/>
      <c r="U376" s="9"/>
      <c r="V376" s="9"/>
      <c r="W376" s="9"/>
      <c r="X376" s="9"/>
      <c r="Y376"/>
      <c r="Z376"/>
      <c r="AA376"/>
      <c r="AB376"/>
    </row>
    <row r="377" spans="1:28" s="11" customFormat="1" x14ac:dyDescent="0.15">
      <c r="A377" s="9"/>
      <c r="B377" s="9"/>
      <c r="C377" s="9"/>
      <c r="D377" s="9"/>
      <c r="H377" s="2"/>
      <c r="K377" s="1"/>
      <c r="N377" s="7"/>
      <c r="O377" s="7"/>
      <c r="P377" s="7"/>
      <c r="Q377" s="7"/>
      <c r="R377" s="14"/>
      <c r="S377" s="45"/>
      <c r="T377" s="14"/>
      <c r="U377" s="9"/>
      <c r="V377" s="9"/>
      <c r="W377" s="9"/>
      <c r="X377" s="9"/>
      <c r="Y377"/>
      <c r="Z377"/>
      <c r="AA377"/>
      <c r="AB377"/>
    </row>
    <row r="378" spans="1:28" s="11" customFormat="1" x14ac:dyDescent="0.15">
      <c r="A378" s="9"/>
      <c r="B378" s="9"/>
      <c r="C378" s="9"/>
      <c r="D378" s="9"/>
      <c r="H378" s="2"/>
      <c r="K378" s="1"/>
      <c r="N378" s="7"/>
      <c r="O378" s="7"/>
      <c r="P378" s="7"/>
      <c r="Q378" s="7"/>
      <c r="R378" s="14"/>
      <c r="S378" s="45"/>
      <c r="T378" s="14"/>
      <c r="U378" s="9"/>
      <c r="V378" s="9"/>
      <c r="W378" s="9"/>
      <c r="X378" s="9"/>
      <c r="Y378"/>
      <c r="Z378"/>
      <c r="AA378"/>
      <c r="AB378"/>
    </row>
    <row r="379" spans="1:28" s="11" customFormat="1" x14ac:dyDescent="0.15">
      <c r="A379" s="9"/>
      <c r="B379" s="9"/>
      <c r="C379" s="9"/>
      <c r="D379" s="9"/>
      <c r="H379" s="2"/>
      <c r="K379" s="1"/>
      <c r="N379" s="7"/>
      <c r="O379" s="7"/>
      <c r="P379" s="7"/>
      <c r="Q379" s="7"/>
      <c r="R379" s="14"/>
      <c r="S379" s="45"/>
      <c r="T379" s="14"/>
      <c r="U379" s="9"/>
      <c r="V379" s="9"/>
      <c r="W379" s="9"/>
      <c r="X379" s="9"/>
      <c r="Y379"/>
      <c r="Z379"/>
      <c r="AA379"/>
      <c r="AB379"/>
    </row>
    <row r="380" spans="1:28" s="11" customFormat="1" x14ac:dyDescent="0.15">
      <c r="A380" s="9"/>
      <c r="B380" s="9"/>
      <c r="C380" s="9"/>
      <c r="D380" s="9"/>
      <c r="H380" s="2"/>
      <c r="K380" s="1"/>
      <c r="N380" s="7"/>
      <c r="O380" s="7"/>
      <c r="P380" s="7"/>
      <c r="Q380" s="7"/>
      <c r="R380" s="14"/>
      <c r="S380" s="45"/>
      <c r="T380" s="14"/>
      <c r="U380" s="9"/>
      <c r="V380" s="9"/>
      <c r="W380" s="9"/>
      <c r="X380" s="9"/>
      <c r="Y380"/>
      <c r="Z380"/>
      <c r="AA380"/>
      <c r="AB380"/>
    </row>
    <row r="381" spans="1:28" s="11" customFormat="1" x14ac:dyDescent="0.15">
      <c r="A381" s="9"/>
      <c r="B381" s="9"/>
      <c r="C381" s="9"/>
      <c r="D381" s="9"/>
      <c r="H381" s="2"/>
      <c r="K381" s="1"/>
      <c r="N381" s="7"/>
      <c r="O381" s="7"/>
      <c r="P381" s="7"/>
      <c r="Q381" s="7"/>
      <c r="R381" s="14"/>
      <c r="S381" s="45"/>
      <c r="T381" s="14"/>
      <c r="U381" s="9"/>
      <c r="V381" s="9"/>
      <c r="W381" s="9"/>
      <c r="X381" s="9"/>
      <c r="Y381"/>
      <c r="Z381"/>
      <c r="AA381"/>
      <c r="AB381"/>
    </row>
    <row r="382" spans="1:28" s="11" customFormat="1" x14ac:dyDescent="0.15">
      <c r="A382" s="9"/>
      <c r="B382" s="9"/>
      <c r="C382" s="9"/>
      <c r="D382" s="9"/>
      <c r="H382" s="2"/>
      <c r="K382" s="1"/>
      <c r="N382" s="7"/>
      <c r="O382" s="7"/>
      <c r="P382" s="7"/>
      <c r="Q382" s="7"/>
      <c r="R382" s="14"/>
      <c r="S382" s="45"/>
      <c r="T382" s="14"/>
      <c r="U382" s="9"/>
      <c r="V382" s="9"/>
      <c r="W382" s="9"/>
      <c r="X382" s="9"/>
      <c r="Y382"/>
      <c r="Z382"/>
      <c r="AA382"/>
      <c r="AB382"/>
    </row>
    <row r="383" spans="1:28" s="11" customFormat="1" x14ac:dyDescent="0.15">
      <c r="A383" s="9"/>
      <c r="B383" s="9"/>
      <c r="C383" s="9"/>
      <c r="D383" s="9"/>
      <c r="H383" s="2"/>
      <c r="K383" s="1"/>
      <c r="N383" s="7"/>
      <c r="O383" s="7"/>
      <c r="P383" s="7"/>
      <c r="Q383" s="7"/>
      <c r="R383" s="14"/>
      <c r="S383" s="45"/>
      <c r="T383" s="14"/>
      <c r="U383" s="9"/>
      <c r="V383" s="9"/>
      <c r="W383" s="9"/>
      <c r="X383" s="9"/>
      <c r="Y383"/>
      <c r="Z383"/>
      <c r="AA383"/>
      <c r="AB383"/>
    </row>
    <row r="384" spans="1:28" s="11" customFormat="1" x14ac:dyDescent="0.15">
      <c r="A384" s="9"/>
      <c r="B384" s="9"/>
      <c r="C384" s="9"/>
      <c r="D384" s="9"/>
      <c r="H384" s="2"/>
      <c r="K384" s="1"/>
      <c r="N384" s="7"/>
      <c r="O384" s="7"/>
      <c r="P384" s="7"/>
      <c r="Q384" s="7"/>
      <c r="R384" s="14"/>
      <c r="S384" s="45"/>
      <c r="T384" s="14"/>
      <c r="U384" s="9"/>
      <c r="V384" s="9"/>
      <c r="W384" s="9"/>
      <c r="X384" s="9"/>
      <c r="Y384"/>
      <c r="Z384"/>
      <c r="AA384"/>
      <c r="AB384"/>
    </row>
    <row r="385" spans="1:28" s="11" customFormat="1" x14ac:dyDescent="0.15">
      <c r="A385" s="9"/>
      <c r="B385" s="9"/>
      <c r="C385" s="9"/>
      <c r="D385" s="9"/>
      <c r="H385" s="2"/>
      <c r="K385" s="1"/>
      <c r="N385" s="7"/>
      <c r="O385" s="7"/>
      <c r="P385" s="7"/>
      <c r="Q385" s="7"/>
      <c r="R385" s="14"/>
      <c r="S385" s="45"/>
      <c r="T385" s="14"/>
      <c r="U385" s="9"/>
      <c r="V385" s="9"/>
      <c r="W385" s="9"/>
      <c r="X385" s="9"/>
      <c r="Y385"/>
      <c r="Z385"/>
      <c r="AA385"/>
      <c r="AB385"/>
    </row>
    <row r="386" spans="1:28" s="11" customFormat="1" x14ac:dyDescent="0.15">
      <c r="A386" s="9"/>
      <c r="B386" s="9"/>
      <c r="C386" s="9"/>
      <c r="D386" s="9"/>
      <c r="H386" s="2"/>
      <c r="K386" s="1"/>
      <c r="N386" s="7"/>
      <c r="O386" s="7"/>
      <c r="P386" s="7"/>
      <c r="Q386" s="7"/>
      <c r="R386" s="14"/>
      <c r="S386" s="45"/>
      <c r="T386" s="14"/>
      <c r="U386" s="9"/>
      <c r="V386" s="9"/>
      <c r="W386" s="9"/>
      <c r="X386" s="9"/>
      <c r="Y386"/>
      <c r="Z386"/>
      <c r="AA386"/>
      <c r="AB386"/>
    </row>
    <row r="387" spans="1:28" s="11" customFormat="1" x14ac:dyDescent="0.15">
      <c r="A387" s="9"/>
      <c r="B387" s="9"/>
      <c r="C387" s="9"/>
      <c r="D387" s="9"/>
      <c r="H387" s="2"/>
      <c r="K387" s="1"/>
      <c r="N387" s="7"/>
      <c r="O387" s="7"/>
      <c r="P387" s="7"/>
      <c r="Q387" s="7"/>
      <c r="R387" s="14"/>
      <c r="S387" s="45"/>
      <c r="T387" s="14"/>
      <c r="U387" s="9"/>
      <c r="V387" s="9"/>
      <c r="W387" s="9"/>
      <c r="X387" s="9"/>
      <c r="Y387"/>
      <c r="Z387"/>
      <c r="AA387"/>
      <c r="AB387"/>
    </row>
    <row r="388" spans="1:28" s="11" customFormat="1" x14ac:dyDescent="0.15">
      <c r="A388" s="9"/>
      <c r="B388" s="9"/>
      <c r="C388" s="9"/>
      <c r="D388" s="9"/>
      <c r="H388" s="2"/>
      <c r="K388" s="1"/>
      <c r="N388" s="7"/>
      <c r="O388" s="7"/>
      <c r="P388" s="7"/>
      <c r="Q388" s="7"/>
      <c r="R388" s="14"/>
      <c r="S388" s="45"/>
      <c r="T388" s="14"/>
      <c r="U388" s="9"/>
      <c r="V388" s="9"/>
      <c r="W388" s="9"/>
      <c r="X388" s="9"/>
      <c r="Y388"/>
      <c r="Z388"/>
      <c r="AA388"/>
      <c r="AB388"/>
    </row>
    <row r="389" spans="1:28" s="11" customFormat="1" x14ac:dyDescent="0.15">
      <c r="A389" s="9"/>
      <c r="B389" s="9"/>
      <c r="C389" s="9"/>
      <c r="D389" s="9"/>
      <c r="H389" s="2"/>
      <c r="K389" s="1"/>
      <c r="N389" s="7"/>
      <c r="O389" s="7"/>
      <c r="P389" s="7"/>
      <c r="Q389" s="7"/>
      <c r="R389" s="14"/>
      <c r="S389" s="45"/>
      <c r="T389" s="14"/>
      <c r="U389" s="9"/>
      <c r="V389" s="9"/>
      <c r="W389" s="9"/>
      <c r="X389" s="9"/>
      <c r="Y389"/>
      <c r="Z389"/>
      <c r="AA389"/>
      <c r="AB389"/>
    </row>
    <row r="390" spans="1:28" s="11" customFormat="1" x14ac:dyDescent="0.15">
      <c r="A390" s="9"/>
      <c r="B390" s="9"/>
      <c r="C390" s="9"/>
      <c r="D390" s="9"/>
      <c r="H390" s="2"/>
      <c r="K390" s="1"/>
      <c r="N390" s="7"/>
      <c r="O390" s="7"/>
      <c r="P390" s="7"/>
      <c r="Q390" s="7"/>
      <c r="R390" s="14"/>
      <c r="S390" s="45"/>
      <c r="T390" s="14"/>
      <c r="U390" s="9"/>
      <c r="V390" s="9"/>
      <c r="W390" s="9"/>
      <c r="X390" s="9"/>
      <c r="Y390"/>
      <c r="Z390"/>
      <c r="AA390"/>
      <c r="AB390"/>
    </row>
    <row r="391" spans="1:28" s="11" customFormat="1" x14ac:dyDescent="0.15">
      <c r="A391" s="9"/>
      <c r="B391" s="9"/>
      <c r="C391" s="9"/>
      <c r="D391" s="9"/>
      <c r="H391" s="2"/>
      <c r="K391" s="1"/>
      <c r="N391" s="7"/>
      <c r="O391" s="7"/>
      <c r="P391" s="7"/>
      <c r="Q391" s="7"/>
      <c r="R391" s="14"/>
      <c r="S391" s="45"/>
      <c r="T391" s="14"/>
      <c r="U391" s="9"/>
      <c r="V391" s="9"/>
      <c r="W391" s="9"/>
      <c r="X391" s="9"/>
      <c r="Y391"/>
      <c r="Z391"/>
      <c r="AA391"/>
      <c r="AB391"/>
    </row>
    <row r="392" spans="1:28" s="11" customFormat="1" x14ac:dyDescent="0.15">
      <c r="A392" s="9"/>
      <c r="B392" s="9"/>
      <c r="C392" s="9"/>
      <c r="D392" s="9"/>
      <c r="H392" s="2"/>
      <c r="K392" s="1"/>
      <c r="N392" s="7"/>
      <c r="O392" s="7"/>
      <c r="P392" s="7"/>
      <c r="Q392" s="7"/>
      <c r="R392" s="14"/>
      <c r="S392" s="45"/>
      <c r="T392" s="14"/>
      <c r="U392" s="9"/>
      <c r="V392" s="9"/>
      <c r="W392" s="9"/>
      <c r="X392" s="9"/>
      <c r="Y392"/>
      <c r="Z392"/>
      <c r="AA392"/>
      <c r="AB392"/>
    </row>
    <row r="393" spans="1:28" s="11" customFormat="1" x14ac:dyDescent="0.15">
      <c r="A393" s="9"/>
      <c r="B393" s="9"/>
      <c r="C393" s="9"/>
      <c r="D393" s="9"/>
      <c r="H393" s="2"/>
      <c r="K393" s="1"/>
      <c r="N393" s="7"/>
      <c r="O393" s="7"/>
      <c r="P393" s="7"/>
      <c r="Q393" s="7"/>
      <c r="R393" s="14"/>
      <c r="S393" s="45"/>
      <c r="T393" s="14"/>
      <c r="U393" s="9"/>
      <c r="V393" s="9"/>
      <c r="W393" s="9"/>
      <c r="X393" s="9"/>
      <c r="Y393"/>
      <c r="Z393"/>
      <c r="AA393"/>
      <c r="AB393"/>
    </row>
    <row r="394" spans="1:28" s="11" customFormat="1" x14ac:dyDescent="0.15">
      <c r="A394" s="9"/>
      <c r="B394" s="9"/>
      <c r="C394" s="9"/>
      <c r="D394" s="9"/>
      <c r="H394" s="2"/>
      <c r="K394" s="1"/>
      <c r="N394" s="7"/>
      <c r="O394" s="7"/>
      <c r="P394" s="7"/>
      <c r="Q394" s="7"/>
      <c r="R394" s="14"/>
      <c r="S394" s="45"/>
      <c r="T394" s="14"/>
      <c r="U394" s="9"/>
      <c r="V394" s="9"/>
      <c r="W394" s="9"/>
      <c r="X394" s="9"/>
      <c r="Y394"/>
      <c r="Z394"/>
      <c r="AA394"/>
      <c r="AB394"/>
    </row>
    <row r="395" spans="1:28" s="11" customFormat="1" x14ac:dyDescent="0.15">
      <c r="A395" s="9"/>
      <c r="B395" s="9"/>
      <c r="C395" s="9"/>
      <c r="D395" s="9"/>
      <c r="H395" s="2"/>
      <c r="K395" s="1"/>
      <c r="N395" s="7"/>
      <c r="O395" s="7"/>
      <c r="P395" s="7"/>
      <c r="Q395" s="7"/>
      <c r="R395" s="14"/>
      <c r="S395" s="45"/>
      <c r="T395" s="14"/>
      <c r="U395" s="9"/>
      <c r="V395" s="9"/>
      <c r="W395" s="9"/>
      <c r="X395" s="9"/>
      <c r="Y395"/>
      <c r="Z395"/>
      <c r="AA395"/>
      <c r="AB395"/>
    </row>
    <row r="396" spans="1:28" s="11" customFormat="1" x14ac:dyDescent="0.15">
      <c r="A396" s="9"/>
      <c r="B396" s="9"/>
      <c r="C396" s="9"/>
      <c r="D396" s="9"/>
      <c r="H396" s="2"/>
      <c r="K396" s="1"/>
      <c r="N396" s="7"/>
      <c r="O396" s="7"/>
      <c r="P396" s="7"/>
      <c r="Q396" s="7"/>
      <c r="R396" s="14"/>
      <c r="S396" s="45"/>
      <c r="T396" s="14"/>
      <c r="U396" s="9"/>
      <c r="V396" s="9"/>
      <c r="W396" s="9"/>
      <c r="X396" s="9"/>
      <c r="Y396"/>
      <c r="Z396"/>
      <c r="AA396"/>
      <c r="AB396"/>
    </row>
    <row r="397" spans="1:28" s="11" customFormat="1" x14ac:dyDescent="0.15">
      <c r="A397" s="9"/>
      <c r="B397" s="9"/>
      <c r="C397" s="9"/>
      <c r="D397" s="9"/>
      <c r="H397" s="2"/>
      <c r="K397" s="1"/>
      <c r="N397" s="7"/>
      <c r="O397" s="7"/>
      <c r="P397" s="7"/>
      <c r="Q397" s="7"/>
      <c r="R397" s="14"/>
      <c r="S397" s="45"/>
      <c r="T397" s="14"/>
      <c r="U397" s="9"/>
      <c r="V397" s="9"/>
      <c r="W397" s="9"/>
      <c r="X397" s="9"/>
      <c r="Y397"/>
      <c r="Z397"/>
      <c r="AA397"/>
      <c r="AB397"/>
    </row>
    <row r="398" spans="1:28" s="11" customFormat="1" x14ac:dyDescent="0.15">
      <c r="A398" s="9"/>
      <c r="B398" s="9"/>
      <c r="C398" s="9"/>
      <c r="D398" s="9"/>
      <c r="H398" s="2"/>
      <c r="K398" s="1"/>
      <c r="N398" s="7"/>
      <c r="O398" s="7"/>
      <c r="P398" s="7"/>
      <c r="Q398" s="7"/>
      <c r="R398" s="14"/>
      <c r="S398" s="45"/>
      <c r="T398" s="14"/>
      <c r="U398" s="9"/>
      <c r="V398" s="9"/>
      <c r="W398" s="9"/>
      <c r="X398" s="9"/>
      <c r="Y398"/>
      <c r="Z398"/>
      <c r="AA398"/>
      <c r="AB398"/>
    </row>
    <row r="399" spans="1:28" s="11" customFormat="1" x14ac:dyDescent="0.15">
      <c r="A399" s="9"/>
      <c r="B399" s="9"/>
      <c r="C399" s="9"/>
      <c r="D399" s="9"/>
      <c r="H399" s="2"/>
      <c r="K399" s="1"/>
      <c r="N399" s="7"/>
      <c r="O399" s="7"/>
      <c r="P399" s="7"/>
      <c r="Q399" s="7"/>
      <c r="R399" s="14"/>
      <c r="S399" s="45"/>
      <c r="T399" s="14"/>
      <c r="U399" s="9"/>
      <c r="V399" s="9"/>
      <c r="W399" s="9"/>
      <c r="X399" s="9"/>
      <c r="Y399"/>
      <c r="Z399"/>
      <c r="AA399"/>
      <c r="AB399"/>
    </row>
    <row r="400" spans="1:28" s="11" customFormat="1" x14ac:dyDescent="0.15">
      <c r="A400" s="9"/>
      <c r="B400" s="9"/>
      <c r="C400" s="9"/>
      <c r="D400" s="9"/>
      <c r="H400" s="2"/>
      <c r="K400" s="1"/>
      <c r="N400" s="7"/>
      <c r="O400" s="7"/>
      <c r="P400" s="7"/>
      <c r="Q400" s="7"/>
      <c r="R400" s="14"/>
      <c r="S400" s="45"/>
      <c r="T400" s="14"/>
      <c r="U400" s="9"/>
      <c r="V400" s="9"/>
      <c r="W400" s="9"/>
      <c r="X400" s="9"/>
      <c r="Y400"/>
      <c r="Z400"/>
      <c r="AA400"/>
      <c r="AB400"/>
    </row>
    <row r="401" spans="1:28" s="11" customFormat="1" x14ac:dyDescent="0.15">
      <c r="A401" s="9"/>
      <c r="B401" s="9"/>
      <c r="C401" s="9"/>
      <c r="D401" s="9"/>
      <c r="H401" s="2"/>
      <c r="K401" s="1"/>
      <c r="N401" s="7"/>
      <c r="O401" s="7"/>
      <c r="P401" s="7"/>
      <c r="Q401" s="7"/>
      <c r="R401" s="14"/>
      <c r="S401" s="45"/>
      <c r="T401" s="14"/>
      <c r="U401" s="9"/>
      <c r="V401" s="9"/>
      <c r="W401" s="9"/>
      <c r="X401" s="9"/>
      <c r="Y401"/>
      <c r="Z401"/>
      <c r="AA401"/>
      <c r="AB401"/>
    </row>
    <row r="402" spans="1:28" s="11" customFormat="1" x14ac:dyDescent="0.15">
      <c r="A402" s="9"/>
      <c r="B402" s="9"/>
      <c r="C402" s="9"/>
      <c r="D402" s="9"/>
      <c r="H402" s="2"/>
      <c r="K402" s="1"/>
      <c r="N402" s="7"/>
      <c r="O402" s="7"/>
      <c r="P402" s="7"/>
      <c r="Q402" s="7"/>
      <c r="R402" s="14"/>
      <c r="S402" s="45"/>
      <c r="T402" s="14"/>
      <c r="U402" s="9"/>
      <c r="V402" s="9"/>
      <c r="W402" s="9"/>
      <c r="X402" s="9"/>
      <c r="Y402"/>
      <c r="Z402"/>
      <c r="AA402"/>
      <c r="AB402"/>
    </row>
    <row r="403" spans="1:28" s="11" customFormat="1" x14ac:dyDescent="0.15">
      <c r="A403" s="9"/>
      <c r="B403" s="9"/>
      <c r="C403" s="9"/>
      <c r="D403" s="9"/>
      <c r="H403" s="2"/>
      <c r="K403" s="1"/>
      <c r="N403" s="7"/>
      <c r="O403" s="7"/>
      <c r="P403" s="7"/>
      <c r="Q403" s="7"/>
      <c r="R403" s="14"/>
      <c r="S403" s="45"/>
      <c r="T403" s="14"/>
      <c r="U403" s="9"/>
      <c r="V403" s="9"/>
      <c r="W403" s="9"/>
      <c r="X403" s="9"/>
      <c r="Y403"/>
      <c r="Z403"/>
      <c r="AA403"/>
      <c r="AB403"/>
    </row>
    <row r="404" spans="1:28" s="11" customFormat="1" x14ac:dyDescent="0.15">
      <c r="A404" s="9"/>
      <c r="B404" s="9"/>
      <c r="C404" s="9"/>
      <c r="D404" s="9"/>
      <c r="H404" s="2"/>
      <c r="K404" s="1"/>
      <c r="N404" s="7"/>
      <c r="O404" s="7"/>
      <c r="P404" s="7"/>
      <c r="Q404" s="7"/>
      <c r="R404" s="14"/>
      <c r="S404" s="45"/>
      <c r="T404" s="14"/>
      <c r="U404" s="9"/>
      <c r="V404" s="9"/>
      <c r="W404" s="9"/>
      <c r="X404" s="9"/>
      <c r="Y404"/>
      <c r="Z404"/>
      <c r="AA404"/>
      <c r="AB404"/>
    </row>
    <row r="405" spans="1:28" s="11" customFormat="1" x14ac:dyDescent="0.15">
      <c r="A405" s="9"/>
      <c r="B405" s="9"/>
      <c r="C405" s="9"/>
      <c r="D405" s="9"/>
      <c r="H405" s="2"/>
      <c r="K405" s="1"/>
      <c r="N405" s="7"/>
      <c r="O405" s="7"/>
      <c r="P405" s="7"/>
      <c r="Q405" s="7"/>
      <c r="R405" s="14"/>
      <c r="S405" s="45"/>
      <c r="T405" s="14"/>
      <c r="U405" s="9"/>
      <c r="V405" s="9"/>
      <c r="W405" s="9"/>
      <c r="X405" s="9"/>
      <c r="Y405"/>
      <c r="Z405"/>
      <c r="AA405"/>
      <c r="AB405"/>
    </row>
    <row r="406" spans="1:28" s="11" customFormat="1" x14ac:dyDescent="0.15">
      <c r="A406" s="9"/>
      <c r="B406" s="9"/>
      <c r="C406" s="9"/>
      <c r="D406" s="9"/>
      <c r="H406" s="2"/>
      <c r="K406" s="1"/>
      <c r="N406" s="7"/>
      <c r="O406" s="7"/>
      <c r="P406" s="7"/>
      <c r="Q406" s="7"/>
      <c r="R406" s="14"/>
      <c r="S406" s="45"/>
      <c r="T406" s="14"/>
      <c r="U406" s="9"/>
      <c r="V406" s="9"/>
      <c r="W406" s="9"/>
      <c r="X406" s="9"/>
      <c r="Y406"/>
      <c r="Z406"/>
      <c r="AA406"/>
      <c r="AB406"/>
    </row>
    <row r="407" spans="1:28" s="11" customFormat="1" x14ac:dyDescent="0.15">
      <c r="A407" s="9"/>
      <c r="B407" s="9"/>
      <c r="C407" s="9"/>
      <c r="D407" s="9"/>
      <c r="H407" s="2"/>
      <c r="K407" s="1"/>
      <c r="N407" s="7"/>
      <c r="O407" s="7"/>
      <c r="P407" s="7"/>
      <c r="Q407" s="7"/>
      <c r="R407" s="14"/>
      <c r="S407" s="45"/>
      <c r="T407" s="14"/>
      <c r="U407" s="9"/>
      <c r="V407" s="9"/>
      <c r="W407" s="9"/>
      <c r="X407" s="9"/>
      <c r="Y407"/>
      <c r="Z407"/>
      <c r="AA407"/>
      <c r="AB407"/>
    </row>
    <row r="408" spans="1:28" s="11" customFormat="1" x14ac:dyDescent="0.15">
      <c r="A408" s="9"/>
      <c r="B408" s="9"/>
      <c r="C408" s="9"/>
      <c r="D408" s="9"/>
      <c r="H408" s="2"/>
      <c r="K408" s="1"/>
      <c r="N408" s="7"/>
      <c r="O408" s="7"/>
      <c r="P408" s="7"/>
      <c r="Q408" s="7"/>
      <c r="R408" s="14"/>
      <c r="S408" s="45"/>
      <c r="T408" s="14"/>
      <c r="U408" s="9"/>
      <c r="V408" s="9"/>
      <c r="W408" s="9"/>
      <c r="X408" s="9"/>
      <c r="Y408"/>
      <c r="Z408"/>
      <c r="AA408"/>
      <c r="AB408"/>
    </row>
    <row r="409" spans="1:28" s="11" customFormat="1" x14ac:dyDescent="0.15">
      <c r="A409" s="9"/>
      <c r="B409" s="9"/>
      <c r="C409" s="9"/>
      <c r="D409" s="9"/>
      <c r="H409" s="2"/>
      <c r="K409" s="1"/>
      <c r="N409" s="7"/>
      <c r="O409" s="7"/>
      <c r="P409" s="7"/>
      <c r="Q409" s="7"/>
      <c r="R409" s="14"/>
      <c r="S409" s="45"/>
      <c r="T409" s="14"/>
      <c r="U409" s="9"/>
      <c r="V409" s="9"/>
      <c r="W409" s="9"/>
      <c r="X409" s="9"/>
      <c r="Y409"/>
      <c r="Z409"/>
      <c r="AA409"/>
      <c r="AB409"/>
    </row>
    <row r="410" spans="1:28" s="11" customFormat="1" x14ac:dyDescent="0.15">
      <c r="A410" s="9"/>
      <c r="B410" s="9"/>
      <c r="C410" s="9"/>
      <c r="D410" s="9"/>
      <c r="H410" s="2"/>
      <c r="K410" s="1"/>
      <c r="N410" s="7"/>
      <c r="O410" s="7"/>
      <c r="P410" s="7"/>
      <c r="Q410" s="7"/>
      <c r="R410" s="14"/>
      <c r="S410" s="45"/>
      <c r="T410" s="14"/>
      <c r="U410" s="9"/>
      <c r="V410" s="9"/>
      <c r="W410" s="9"/>
      <c r="X410" s="9"/>
      <c r="Y410"/>
      <c r="Z410"/>
      <c r="AA410"/>
      <c r="AB410"/>
    </row>
    <row r="411" spans="1:28" s="11" customFormat="1" x14ac:dyDescent="0.15">
      <c r="A411" s="9"/>
      <c r="B411" s="9"/>
      <c r="C411" s="9"/>
      <c r="D411" s="9"/>
      <c r="H411" s="2"/>
      <c r="K411" s="1"/>
      <c r="N411" s="7"/>
      <c r="O411" s="7"/>
      <c r="P411" s="7"/>
      <c r="Q411" s="7"/>
      <c r="R411" s="14"/>
      <c r="S411" s="45"/>
      <c r="T411" s="14"/>
      <c r="U411" s="9"/>
      <c r="V411" s="9"/>
      <c r="W411" s="9"/>
      <c r="X411" s="9"/>
      <c r="Y411"/>
      <c r="Z411"/>
      <c r="AA411"/>
      <c r="AB411"/>
    </row>
    <row r="412" spans="1:28" s="11" customFormat="1" x14ac:dyDescent="0.15">
      <c r="A412" s="9"/>
      <c r="B412" s="9"/>
      <c r="C412" s="9"/>
      <c r="D412" s="9"/>
      <c r="H412" s="2"/>
      <c r="K412" s="1"/>
      <c r="N412" s="7"/>
      <c r="O412" s="7"/>
      <c r="P412" s="7"/>
      <c r="Q412" s="7"/>
      <c r="R412" s="14"/>
      <c r="S412" s="45"/>
      <c r="T412" s="14"/>
      <c r="U412" s="9"/>
      <c r="V412" s="9"/>
      <c r="W412" s="9"/>
      <c r="X412" s="9"/>
      <c r="Y412"/>
      <c r="Z412"/>
      <c r="AA412"/>
      <c r="AB412"/>
    </row>
    <row r="413" spans="1:28" s="11" customFormat="1" x14ac:dyDescent="0.15">
      <c r="A413" s="9"/>
      <c r="B413" s="9"/>
      <c r="C413" s="9"/>
      <c r="D413" s="9"/>
      <c r="H413" s="2"/>
      <c r="K413" s="1"/>
      <c r="N413" s="7"/>
      <c r="O413" s="7"/>
      <c r="P413" s="7"/>
      <c r="Q413" s="7"/>
      <c r="R413" s="14"/>
      <c r="S413" s="45"/>
      <c r="T413" s="14"/>
      <c r="U413" s="9"/>
      <c r="V413" s="9"/>
      <c r="W413" s="9"/>
      <c r="X413" s="9"/>
      <c r="Y413"/>
      <c r="Z413"/>
      <c r="AA413"/>
      <c r="AB413"/>
    </row>
    <row r="414" spans="1:28" s="11" customFormat="1" x14ac:dyDescent="0.15">
      <c r="A414" s="9"/>
      <c r="B414" s="9"/>
      <c r="C414" s="9"/>
      <c r="D414" s="9"/>
      <c r="H414" s="2"/>
      <c r="K414" s="1"/>
      <c r="N414" s="7"/>
      <c r="O414" s="7"/>
      <c r="P414" s="7"/>
      <c r="Q414" s="7"/>
      <c r="R414" s="14"/>
      <c r="S414" s="45"/>
      <c r="T414" s="14"/>
      <c r="U414" s="9"/>
      <c r="V414" s="9"/>
      <c r="W414" s="9"/>
      <c r="X414" s="9"/>
      <c r="Y414"/>
      <c r="Z414"/>
      <c r="AA414"/>
      <c r="AB414"/>
    </row>
    <row r="415" spans="1:28" s="11" customFormat="1" x14ac:dyDescent="0.15">
      <c r="A415" s="9"/>
      <c r="B415" s="9"/>
      <c r="C415" s="9"/>
      <c r="D415" s="9"/>
      <c r="H415" s="2"/>
      <c r="K415" s="1"/>
      <c r="N415" s="7"/>
      <c r="O415" s="7"/>
      <c r="P415" s="7"/>
      <c r="Q415" s="7"/>
      <c r="R415" s="14"/>
      <c r="S415" s="45"/>
      <c r="T415" s="14"/>
      <c r="U415" s="9"/>
      <c r="V415" s="9"/>
      <c r="W415" s="9"/>
      <c r="X415" s="9"/>
      <c r="Y415"/>
      <c r="Z415"/>
      <c r="AA415"/>
      <c r="AB415"/>
    </row>
    <row r="416" spans="1:28" s="11" customFormat="1" x14ac:dyDescent="0.15">
      <c r="A416" s="9"/>
      <c r="B416" s="9"/>
      <c r="C416" s="9"/>
      <c r="D416" s="9"/>
      <c r="H416" s="2"/>
      <c r="K416" s="1"/>
      <c r="N416" s="7"/>
      <c r="O416" s="7"/>
      <c r="P416" s="7"/>
      <c r="Q416" s="7"/>
      <c r="R416" s="14"/>
      <c r="S416" s="45"/>
      <c r="T416" s="14"/>
      <c r="U416" s="9"/>
      <c r="V416" s="9"/>
      <c r="W416" s="9"/>
      <c r="X416" s="9"/>
      <c r="Y416"/>
      <c r="Z416"/>
      <c r="AA416"/>
      <c r="AB416"/>
    </row>
    <row r="417" spans="1:28" s="11" customFormat="1" x14ac:dyDescent="0.15">
      <c r="A417" s="9"/>
      <c r="B417" s="9"/>
      <c r="C417" s="9"/>
      <c r="D417" s="9"/>
      <c r="H417" s="2"/>
      <c r="K417" s="1"/>
      <c r="N417" s="7"/>
      <c r="O417" s="7"/>
      <c r="P417" s="7"/>
      <c r="Q417" s="7"/>
      <c r="R417" s="14"/>
      <c r="S417" s="45"/>
      <c r="T417" s="14"/>
      <c r="U417" s="9"/>
      <c r="V417" s="9"/>
      <c r="W417" s="9"/>
      <c r="X417" s="9"/>
      <c r="Y417"/>
      <c r="Z417"/>
      <c r="AA417"/>
      <c r="AB417"/>
    </row>
    <row r="418" spans="1:28" s="11" customFormat="1" x14ac:dyDescent="0.15">
      <c r="A418" s="9"/>
      <c r="B418" s="9"/>
      <c r="C418" s="9"/>
      <c r="D418" s="9"/>
      <c r="H418" s="2"/>
      <c r="K418" s="1"/>
      <c r="N418" s="7"/>
      <c r="O418" s="7"/>
      <c r="P418" s="7"/>
      <c r="Q418" s="7"/>
      <c r="R418" s="14"/>
      <c r="S418" s="45"/>
      <c r="T418" s="14"/>
      <c r="U418" s="9"/>
      <c r="V418" s="9"/>
      <c r="W418" s="9"/>
      <c r="X418" s="9"/>
      <c r="Y418"/>
      <c r="Z418"/>
      <c r="AA418"/>
      <c r="AB418"/>
    </row>
    <row r="419" spans="1:28" s="11" customFormat="1" x14ac:dyDescent="0.15">
      <c r="A419" s="9"/>
      <c r="B419" s="9"/>
      <c r="C419" s="9"/>
      <c r="D419" s="9"/>
      <c r="H419" s="2"/>
      <c r="K419" s="1"/>
      <c r="N419" s="7"/>
      <c r="O419" s="7"/>
      <c r="P419" s="7"/>
      <c r="Q419" s="7"/>
      <c r="R419" s="14"/>
      <c r="S419" s="45"/>
      <c r="T419" s="14"/>
      <c r="U419" s="9"/>
      <c r="V419" s="9"/>
      <c r="W419" s="9"/>
      <c r="X419" s="9"/>
      <c r="Y419"/>
      <c r="Z419"/>
      <c r="AA419"/>
      <c r="AB419"/>
    </row>
    <row r="420" spans="1:28" s="11" customFormat="1" x14ac:dyDescent="0.15">
      <c r="A420" s="9"/>
      <c r="B420" s="9"/>
      <c r="C420" s="9"/>
      <c r="D420" s="9"/>
      <c r="H420" s="2"/>
      <c r="K420" s="1"/>
      <c r="N420" s="7"/>
      <c r="O420" s="7"/>
      <c r="P420" s="7"/>
      <c r="Q420" s="7"/>
      <c r="R420" s="14"/>
      <c r="S420" s="45"/>
      <c r="T420" s="14"/>
      <c r="U420" s="9"/>
      <c r="V420" s="9"/>
      <c r="W420" s="9"/>
      <c r="X420" s="9"/>
      <c r="Y420"/>
      <c r="Z420"/>
      <c r="AA420"/>
      <c r="AB420"/>
    </row>
    <row r="421" spans="1:28" s="11" customFormat="1" x14ac:dyDescent="0.15">
      <c r="A421" s="9"/>
      <c r="B421" s="9"/>
      <c r="C421" s="9"/>
      <c r="D421" s="9"/>
      <c r="H421" s="2"/>
      <c r="K421" s="1"/>
      <c r="N421" s="7"/>
      <c r="O421" s="7"/>
      <c r="P421" s="7"/>
      <c r="Q421" s="7"/>
      <c r="R421" s="14"/>
      <c r="S421" s="45"/>
      <c r="T421" s="14"/>
      <c r="U421" s="9"/>
      <c r="V421" s="9"/>
      <c r="W421" s="9"/>
      <c r="X421" s="9"/>
      <c r="Y421"/>
      <c r="Z421"/>
      <c r="AA421"/>
      <c r="AB421"/>
    </row>
    <row r="422" spans="1:28" s="11" customFormat="1" x14ac:dyDescent="0.15">
      <c r="A422" s="9"/>
      <c r="B422" s="9"/>
      <c r="C422" s="9"/>
      <c r="D422" s="9"/>
      <c r="H422" s="2"/>
      <c r="K422" s="1"/>
      <c r="N422" s="7"/>
      <c r="O422" s="7"/>
      <c r="P422" s="7"/>
      <c r="Q422" s="7"/>
      <c r="R422" s="14"/>
      <c r="S422" s="45"/>
      <c r="T422" s="14"/>
      <c r="U422" s="9"/>
      <c r="V422" s="9"/>
      <c r="W422" s="9"/>
      <c r="X422" s="9"/>
      <c r="Y422"/>
      <c r="Z422"/>
      <c r="AA422"/>
      <c r="AB422"/>
    </row>
    <row r="423" spans="1:28" s="11" customFormat="1" x14ac:dyDescent="0.15">
      <c r="A423" s="9"/>
      <c r="B423" s="9"/>
      <c r="C423" s="9"/>
      <c r="D423" s="9"/>
      <c r="H423" s="2"/>
      <c r="K423" s="1"/>
      <c r="N423" s="7"/>
      <c r="O423" s="7"/>
      <c r="P423" s="7"/>
      <c r="Q423" s="7"/>
      <c r="R423" s="14"/>
      <c r="S423" s="45"/>
      <c r="T423" s="14"/>
      <c r="U423" s="9"/>
      <c r="V423" s="9"/>
      <c r="W423" s="9"/>
      <c r="X423" s="9"/>
      <c r="Y423"/>
      <c r="Z423"/>
      <c r="AA423"/>
      <c r="AB423"/>
    </row>
    <row r="424" spans="1:28" s="11" customFormat="1" x14ac:dyDescent="0.15">
      <c r="A424" s="9"/>
      <c r="B424" s="9"/>
      <c r="C424" s="9"/>
      <c r="D424" s="9"/>
      <c r="H424" s="2"/>
      <c r="K424" s="1"/>
      <c r="N424" s="7"/>
      <c r="O424" s="7"/>
      <c r="P424" s="7"/>
      <c r="Q424" s="7"/>
      <c r="R424" s="14"/>
      <c r="S424" s="45"/>
      <c r="T424" s="14"/>
      <c r="U424" s="9"/>
      <c r="V424" s="9"/>
      <c r="W424" s="9"/>
      <c r="X424" s="9"/>
      <c r="Y424"/>
      <c r="Z424"/>
      <c r="AA424"/>
      <c r="AB424"/>
    </row>
    <row r="425" spans="1:28" s="11" customFormat="1" x14ac:dyDescent="0.15">
      <c r="A425" s="9"/>
      <c r="B425" s="9"/>
      <c r="C425" s="9"/>
      <c r="D425" s="9"/>
      <c r="H425" s="2"/>
      <c r="K425" s="1"/>
      <c r="N425" s="7"/>
      <c r="O425" s="7"/>
      <c r="P425" s="7"/>
      <c r="Q425" s="7"/>
      <c r="R425" s="14"/>
      <c r="S425" s="45"/>
      <c r="T425" s="14"/>
      <c r="U425" s="9"/>
      <c r="V425" s="9"/>
      <c r="W425" s="9"/>
      <c r="X425" s="9"/>
      <c r="Y425"/>
      <c r="Z425"/>
      <c r="AA425"/>
      <c r="AB425"/>
    </row>
    <row r="426" spans="1:28" s="11" customFormat="1" x14ac:dyDescent="0.15">
      <c r="A426" s="9"/>
      <c r="B426" s="9"/>
      <c r="C426" s="9"/>
      <c r="D426" s="9"/>
      <c r="H426" s="2"/>
      <c r="K426" s="1"/>
      <c r="N426" s="7"/>
      <c r="O426" s="7"/>
      <c r="P426" s="7"/>
      <c r="Q426" s="7"/>
      <c r="R426" s="14"/>
      <c r="S426" s="45"/>
      <c r="T426" s="14"/>
      <c r="U426" s="9"/>
      <c r="V426" s="9"/>
      <c r="W426" s="9"/>
      <c r="X426" s="9"/>
      <c r="Y426"/>
      <c r="Z426"/>
      <c r="AA426"/>
      <c r="AB426"/>
    </row>
    <row r="427" spans="1:28" s="11" customFormat="1" x14ac:dyDescent="0.15">
      <c r="A427" s="9"/>
      <c r="B427" s="9"/>
      <c r="C427" s="9"/>
      <c r="D427" s="9"/>
      <c r="H427" s="2"/>
      <c r="K427" s="1"/>
      <c r="N427" s="7"/>
      <c r="O427" s="7"/>
      <c r="P427" s="7"/>
      <c r="Q427" s="7"/>
      <c r="R427" s="14"/>
      <c r="S427" s="45"/>
      <c r="T427" s="14"/>
      <c r="U427" s="9"/>
      <c r="V427" s="9"/>
      <c r="W427" s="9"/>
      <c r="X427" s="9"/>
      <c r="Y427"/>
      <c r="Z427"/>
      <c r="AA427"/>
      <c r="AB427"/>
    </row>
    <row r="428" spans="1:28" s="11" customFormat="1" x14ac:dyDescent="0.15">
      <c r="A428" s="9"/>
      <c r="B428" s="9"/>
      <c r="C428" s="9"/>
      <c r="D428" s="9"/>
      <c r="H428" s="2"/>
      <c r="K428" s="1"/>
      <c r="N428" s="7"/>
      <c r="O428" s="7"/>
      <c r="P428" s="7"/>
      <c r="Q428" s="7"/>
      <c r="R428" s="14"/>
      <c r="S428" s="45"/>
      <c r="T428" s="14"/>
      <c r="U428" s="9"/>
      <c r="V428" s="9"/>
      <c r="W428" s="9"/>
      <c r="X428" s="9"/>
      <c r="Y428"/>
      <c r="Z428"/>
      <c r="AA428"/>
      <c r="AB428"/>
    </row>
    <row r="429" spans="1:28" s="11" customFormat="1" x14ac:dyDescent="0.15">
      <c r="A429" s="9"/>
      <c r="B429" s="9"/>
      <c r="C429" s="9"/>
      <c r="D429" s="9"/>
      <c r="H429" s="2"/>
      <c r="K429" s="1"/>
      <c r="N429" s="7"/>
      <c r="O429" s="7"/>
      <c r="P429" s="7"/>
      <c r="Q429" s="7"/>
      <c r="R429" s="14"/>
      <c r="S429" s="45"/>
      <c r="T429" s="14"/>
      <c r="U429" s="9"/>
      <c r="V429" s="9"/>
      <c r="W429" s="9"/>
      <c r="X429" s="9"/>
      <c r="Y429"/>
      <c r="Z429"/>
      <c r="AA429"/>
      <c r="AB429"/>
    </row>
    <row r="430" spans="1:28" s="11" customFormat="1" x14ac:dyDescent="0.15">
      <c r="A430" s="9"/>
      <c r="B430" s="9"/>
      <c r="C430" s="9"/>
      <c r="D430" s="9"/>
      <c r="H430" s="2"/>
      <c r="K430" s="1"/>
      <c r="N430" s="7"/>
      <c r="O430" s="7"/>
      <c r="P430" s="7"/>
      <c r="Q430" s="7"/>
      <c r="R430" s="14"/>
      <c r="S430" s="45"/>
      <c r="T430" s="14"/>
      <c r="U430" s="9"/>
      <c r="V430" s="9"/>
      <c r="W430" s="9"/>
      <c r="X430" s="9"/>
      <c r="Y430"/>
      <c r="Z430"/>
      <c r="AA430"/>
      <c r="AB430"/>
    </row>
    <row r="431" spans="1:28" s="11" customFormat="1" x14ac:dyDescent="0.15">
      <c r="A431" s="9"/>
      <c r="B431" s="9"/>
      <c r="C431" s="9"/>
      <c r="D431" s="9"/>
      <c r="H431" s="2"/>
      <c r="K431" s="1"/>
      <c r="N431" s="7"/>
      <c r="O431" s="7"/>
      <c r="P431" s="7"/>
      <c r="Q431" s="7"/>
      <c r="R431" s="14"/>
      <c r="S431" s="45"/>
      <c r="T431" s="14"/>
      <c r="U431" s="9"/>
      <c r="V431" s="9"/>
      <c r="W431" s="9"/>
      <c r="X431" s="9"/>
      <c r="Y431"/>
      <c r="Z431"/>
      <c r="AA431"/>
      <c r="AB431"/>
    </row>
    <row r="432" spans="1:28" s="11" customFormat="1" x14ac:dyDescent="0.15">
      <c r="A432" s="9"/>
      <c r="B432" s="9"/>
      <c r="C432" s="9"/>
      <c r="D432" s="9"/>
      <c r="H432" s="2"/>
      <c r="K432" s="1"/>
      <c r="N432" s="7"/>
      <c r="O432" s="7"/>
      <c r="P432" s="7"/>
      <c r="Q432" s="7"/>
      <c r="R432" s="14"/>
      <c r="S432" s="45"/>
      <c r="T432" s="14"/>
      <c r="U432" s="9"/>
      <c r="V432" s="9"/>
      <c r="W432" s="9"/>
      <c r="X432" s="9"/>
      <c r="Y432"/>
      <c r="Z432"/>
      <c r="AA432"/>
      <c r="AB432"/>
    </row>
    <row r="433" spans="1:28" s="11" customFormat="1" x14ac:dyDescent="0.15">
      <c r="A433" s="9"/>
      <c r="B433" s="9"/>
      <c r="C433" s="9"/>
      <c r="D433" s="9"/>
      <c r="H433" s="2"/>
      <c r="K433" s="1"/>
      <c r="N433" s="7"/>
      <c r="O433" s="7"/>
      <c r="P433" s="7"/>
      <c r="Q433" s="7"/>
      <c r="R433" s="14"/>
      <c r="S433" s="45"/>
      <c r="T433" s="14"/>
      <c r="U433" s="9"/>
      <c r="V433" s="9"/>
      <c r="W433" s="9"/>
      <c r="X433" s="9"/>
      <c r="Y433"/>
      <c r="Z433"/>
      <c r="AA433"/>
      <c r="AB433"/>
    </row>
    <row r="434" spans="1:28" s="11" customFormat="1" x14ac:dyDescent="0.15">
      <c r="A434" s="9"/>
      <c r="B434" s="9"/>
      <c r="C434" s="9"/>
      <c r="D434" s="9"/>
      <c r="H434" s="2"/>
      <c r="K434" s="1"/>
      <c r="N434" s="7"/>
      <c r="O434" s="7"/>
      <c r="P434" s="7"/>
      <c r="Q434" s="7"/>
      <c r="R434" s="14"/>
      <c r="S434" s="45"/>
      <c r="T434" s="14"/>
      <c r="U434" s="9"/>
      <c r="V434" s="9"/>
      <c r="W434" s="9"/>
      <c r="X434" s="9"/>
      <c r="Y434"/>
      <c r="Z434"/>
      <c r="AA434"/>
      <c r="AB434"/>
    </row>
    <row r="435" spans="1:28" s="11" customFormat="1" x14ac:dyDescent="0.15">
      <c r="A435" s="9"/>
      <c r="B435" s="9"/>
      <c r="C435" s="9"/>
      <c r="D435" s="9"/>
      <c r="H435" s="2"/>
      <c r="K435" s="1"/>
      <c r="N435" s="7"/>
      <c r="O435" s="7"/>
      <c r="P435" s="7"/>
      <c r="Q435" s="7"/>
      <c r="R435" s="14"/>
      <c r="S435" s="45"/>
      <c r="T435" s="14"/>
      <c r="U435" s="9"/>
      <c r="V435" s="9"/>
      <c r="W435" s="9"/>
      <c r="X435" s="9"/>
      <c r="Y435"/>
      <c r="Z435"/>
      <c r="AA435"/>
      <c r="AB435"/>
    </row>
    <row r="436" spans="1:28" s="11" customFormat="1" x14ac:dyDescent="0.15">
      <c r="A436" s="9"/>
      <c r="B436" s="9"/>
      <c r="C436" s="9"/>
      <c r="D436" s="9"/>
      <c r="H436" s="2"/>
      <c r="K436" s="1"/>
      <c r="N436" s="7"/>
      <c r="O436" s="7"/>
      <c r="P436" s="7"/>
      <c r="Q436" s="7"/>
      <c r="R436" s="14"/>
      <c r="S436" s="45"/>
      <c r="T436" s="14"/>
      <c r="U436" s="9"/>
      <c r="V436" s="9"/>
      <c r="W436" s="9"/>
      <c r="X436" s="9"/>
      <c r="Y436"/>
      <c r="Z436"/>
      <c r="AA436"/>
      <c r="AB436"/>
    </row>
    <row r="437" spans="1:28" s="11" customFormat="1" x14ac:dyDescent="0.15">
      <c r="A437" s="9"/>
      <c r="B437" s="9"/>
      <c r="C437" s="9"/>
      <c r="D437" s="9"/>
      <c r="H437" s="2"/>
      <c r="K437" s="1"/>
      <c r="N437" s="7"/>
      <c r="O437" s="7"/>
      <c r="P437" s="7"/>
      <c r="Q437" s="7"/>
      <c r="R437" s="14"/>
      <c r="S437" s="45"/>
      <c r="T437" s="14"/>
      <c r="U437" s="9"/>
      <c r="V437" s="9"/>
      <c r="W437" s="9"/>
      <c r="X437" s="9"/>
      <c r="Y437"/>
      <c r="Z437"/>
      <c r="AA437"/>
      <c r="AB437"/>
    </row>
    <row r="438" spans="1:28" s="11" customFormat="1" x14ac:dyDescent="0.15">
      <c r="A438" s="9"/>
      <c r="B438" s="9"/>
      <c r="C438" s="9"/>
      <c r="D438" s="9"/>
      <c r="H438" s="2"/>
      <c r="K438" s="1"/>
      <c r="N438" s="7"/>
      <c r="O438" s="7"/>
      <c r="P438" s="7"/>
      <c r="Q438" s="7"/>
      <c r="R438" s="14"/>
      <c r="S438" s="45"/>
      <c r="T438" s="14"/>
      <c r="U438" s="9"/>
      <c r="V438" s="9"/>
      <c r="W438" s="9"/>
      <c r="X438" s="9"/>
      <c r="Y438"/>
      <c r="Z438"/>
      <c r="AA438"/>
      <c r="AB438"/>
    </row>
    <row r="439" spans="1:28" s="11" customFormat="1" x14ac:dyDescent="0.15">
      <c r="A439" s="9"/>
      <c r="B439" s="9"/>
      <c r="C439" s="9"/>
      <c r="D439" s="9"/>
      <c r="H439" s="2"/>
      <c r="K439" s="1"/>
      <c r="N439" s="7"/>
      <c r="O439" s="7"/>
      <c r="P439" s="7"/>
      <c r="Q439" s="7"/>
      <c r="R439" s="14"/>
      <c r="S439" s="45"/>
      <c r="T439" s="14"/>
      <c r="U439" s="9"/>
      <c r="V439" s="9"/>
      <c r="W439" s="9"/>
      <c r="X439" s="9"/>
      <c r="Y439"/>
      <c r="Z439"/>
      <c r="AA439"/>
      <c r="AB439"/>
    </row>
    <row r="440" spans="1:28" s="11" customFormat="1" x14ac:dyDescent="0.15">
      <c r="A440" s="9"/>
      <c r="B440" s="9"/>
      <c r="C440" s="9"/>
      <c r="D440" s="9"/>
      <c r="H440" s="2"/>
      <c r="K440" s="1"/>
      <c r="N440" s="7"/>
      <c r="O440" s="7"/>
      <c r="P440" s="7"/>
      <c r="Q440" s="7"/>
      <c r="R440" s="14"/>
      <c r="S440" s="45"/>
      <c r="T440" s="14"/>
      <c r="U440" s="9"/>
      <c r="V440" s="9"/>
      <c r="W440" s="9"/>
      <c r="X440" s="9"/>
      <c r="Y440"/>
      <c r="Z440"/>
      <c r="AA440"/>
      <c r="AB440"/>
    </row>
    <row r="441" spans="1:28" s="11" customFormat="1" x14ac:dyDescent="0.15">
      <c r="A441" s="9"/>
      <c r="B441" s="9"/>
      <c r="C441" s="9"/>
      <c r="D441" s="9"/>
      <c r="H441" s="2"/>
      <c r="K441" s="1"/>
      <c r="N441" s="7"/>
      <c r="O441" s="7"/>
      <c r="P441" s="7"/>
      <c r="Q441" s="7"/>
      <c r="R441" s="14"/>
      <c r="S441" s="45"/>
      <c r="T441" s="14"/>
      <c r="U441" s="9"/>
      <c r="V441" s="9"/>
      <c r="W441" s="9"/>
      <c r="X441" s="9"/>
      <c r="Y441"/>
      <c r="Z441"/>
      <c r="AA441"/>
      <c r="AB441"/>
    </row>
    <row r="442" spans="1:28" s="11" customFormat="1" x14ac:dyDescent="0.15">
      <c r="A442" s="9"/>
      <c r="B442" s="9"/>
      <c r="C442" s="9"/>
      <c r="D442" s="9"/>
      <c r="H442" s="2"/>
      <c r="K442" s="1"/>
      <c r="N442" s="7"/>
      <c r="O442" s="7"/>
      <c r="P442" s="7"/>
      <c r="Q442" s="7"/>
      <c r="R442" s="14"/>
      <c r="S442" s="45"/>
      <c r="T442" s="14"/>
      <c r="U442" s="9"/>
      <c r="V442" s="9"/>
      <c r="W442" s="9"/>
      <c r="X442" s="9"/>
      <c r="Y442"/>
      <c r="Z442"/>
      <c r="AA442"/>
      <c r="AB442"/>
    </row>
    <row r="443" spans="1:28" s="11" customFormat="1" x14ac:dyDescent="0.15">
      <c r="A443" s="9"/>
      <c r="B443" s="9"/>
      <c r="C443" s="9"/>
      <c r="D443" s="9"/>
      <c r="H443" s="2"/>
      <c r="K443" s="1"/>
      <c r="N443" s="7"/>
      <c r="O443" s="7"/>
      <c r="P443" s="7"/>
      <c r="Q443" s="7"/>
      <c r="R443" s="14"/>
      <c r="S443" s="45"/>
      <c r="T443" s="14"/>
      <c r="U443" s="9"/>
      <c r="V443" s="9"/>
      <c r="W443" s="9"/>
      <c r="X443" s="9"/>
      <c r="Y443"/>
      <c r="Z443"/>
      <c r="AA443"/>
      <c r="AB443"/>
    </row>
    <row r="444" spans="1:28" s="11" customFormat="1" x14ac:dyDescent="0.15">
      <c r="A444" s="9"/>
      <c r="B444" s="9"/>
      <c r="C444" s="9"/>
      <c r="D444" s="9"/>
      <c r="H444" s="2"/>
      <c r="K444" s="1"/>
      <c r="N444" s="7"/>
      <c r="O444" s="7"/>
      <c r="P444" s="7"/>
      <c r="Q444" s="7"/>
      <c r="R444" s="14"/>
      <c r="S444" s="45"/>
      <c r="T444" s="14"/>
      <c r="U444" s="9"/>
      <c r="V444" s="9"/>
      <c r="W444" s="9"/>
      <c r="X444" s="9"/>
      <c r="Y444"/>
      <c r="Z444"/>
      <c r="AA444"/>
      <c r="AB444"/>
    </row>
    <row r="445" spans="1:28" s="11" customFormat="1" x14ac:dyDescent="0.15">
      <c r="A445" s="9"/>
      <c r="B445" s="9"/>
      <c r="C445" s="9"/>
      <c r="D445" s="9"/>
      <c r="H445" s="2"/>
      <c r="K445" s="1"/>
      <c r="N445" s="7"/>
      <c r="O445" s="7"/>
      <c r="P445" s="7"/>
      <c r="Q445" s="7"/>
      <c r="R445" s="14"/>
      <c r="S445" s="45"/>
      <c r="T445" s="14"/>
      <c r="U445" s="9"/>
      <c r="V445" s="9"/>
      <c r="W445" s="9"/>
      <c r="X445" s="9"/>
      <c r="Y445"/>
      <c r="Z445"/>
      <c r="AA445"/>
      <c r="AB445"/>
    </row>
    <row r="446" spans="1:28" s="11" customFormat="1" x14ac:dyDescent="0.15">
      <c r="A446" s="9"/>
      <c r="B446" s="9"/>
      <c r="C446" s="9"/>
      <c r="D446" s="9"/>
      <c r="H446" s="2"/>
      <c r="K446" s="1"/>
      <c r="N446" s="7"/>
      <c r="O446" s="7"/>
      <c r="P446" s="7"/>
      <c r="Q446" s="7"/>
      <c r="R446" s="14"/>
      <c r="S446" s="45"/>
      <c r="T446" s="14"/>
      <c r="U446" s="9"/>
      <c r="V446" s="9"/>
      <c r="W446" s="9"/>
      <c r="X446" s="9"/>
      <c r="Y446"/>
      <c r="Z446"/>
      <c r="AA446"/>
      <c r="AB446"/>
    </row>
    <row r="447" spans="1:28" s="11" customFormat="1" x14ac:dyDescent="0.15">
      <c r="A447" s="9"/>
      <c r="B447" s="9"/>
      <c r="C447" s="9"/>
      <c r="D447" s="9"/>
      <c r="H447" s="2"/>
      <c r="K447" s="1"/>
      <c r="N447" s="7"/>
      <c r="O447" s="7"/>
      <c r="P447" s="7"/>
      <c r="Q447" s="7"/>
      <c r="R447" s="14"/>
      <c r="S447" s="45"/>
      <c r="T447" s="14"/>
      <c r="U447" s="9"/>
      <c r="V447" s="9"/>
      <c r="W447" s="9"/>
      <c r="X447" s="9"/>
      <c r="Y447"/>
      <c r="Z447"/>
      <c r="AA447"/>
      <c r="AB447"/>
    </row>
    <row r="448" spans="1:28" s="11" customFormat="1" x14ac:dyDescent="0.15">
      <c r="A448" s="9"/>
      <c r="B448" s="9"/>
      <c r="C448" s="9"/>
      <c r="D448" s="9"/>
      <c r="H448" s="2"/>
      <c r="K448" s="1"/>
      <c r="N448" s="7"/>
      <c r="O448" s="7"/>
      <c r="P448" s="7"/>
      <c r="Q448" s="7"/>
      <c r="R448" s="14"/>
      <c r="S448" s="45"/>
      <c r="T448" s="14"/>
      <c r="U448" s="9"/>
      <c r="V448" s="9"/>
      <c r="W448" s="9"/>
      <c r="X448" s="9"/>
      <c r="Y448"/>
      <c r="Z448"/>
      <c r="AA448"/>
      <c r="AB448"/>
    </row>
    <row r="449" spans="1:28" s="11" customFormat="1" x14ac:dyDescent="0.15">
      <c r="A449" s="9"/>
      <c r="B449" s="9"/>
      <c r="C449" s="9"/>
      <c r="D449" s="9"/>
      <c r="H449" s="2"/>
      <c r="K449" s="1"/>
      <c r="N449" s="7"/>
      <c r="O449" s="7"/>
      <c r="P449" s="7"/>
      <c r="Q449" s="7"/>
      <c r="R449" s="14"/>
      <c r="S449" s="45"/>
      <c r="T449" s="14"/>
      <c r="U449" s="9"/>
      <c r="V449" s="9"/>
      <c r="W449" s="9"/>
      <c r="X449" s="9"/>
      <c r="Y449"/>
      <c r="Z449"/>
      <c r="AA449"/>
      <c r="AB449"/>
    </row>
    <row r="450" spans="1:28" s="11" customFormat="1" x14ac:dyDescent="0.15">
      <c r="A450" s="9"/>
      <c r="B450" s="9"/>
      <c r="C450" s="9"/>
      <c r="D450" s="9"/>
      <c r="H450" s="2"/>
      <c r="K450" s="1"/>
      <c r="N450" s="7"/>
      <c r="O450" s="7"/>
      <c r="P450" s="7"/>
      <c r="Q450" s="7"/>
      <c r="R450" s="14"/>
      <c r="S450" s="45"/>
      <c r="T450" s="14"/>
      <c r="U450" s="9"/>
      <c r="V450" s="9"/>
      <c r="W450" s="9"/>
      <c r="X450" s="9"/>
      <c r="Y450"/>
      <c r="Z450"/>
      <c r="AA450"/>
      <c r="AB450"/>
    </row>
    <row r="451" spans="1:28" s="11" customFormat="1" x14ac:dyDescent="0.15">
      <c r="A451" s="9"/>
      <c r="B451" s="9"/>
      <c r="C451" s="9"/>
      <c r="D451" s="9"/>
      <c r="H451" s="2"/>
      <c r="K451" s="1"/>
      <c r="N451" s="7"/>
      <c r="O451" s="7"/>
      <c r="P451" s="7"/>
      <c r="Q451" s="7"/>
      <c r="R451" s="14"/>
      <c r="S451" s="45"/>
      <c r="T451" s="14"/>
      <c r="U451" s="9"/>
      <c r="V451" s="9"/>
      <c r="W451" s="9"/>
      <c r="X451" s="9"/>
      <c r="Y451"/>
      <c r="Z451"/>
      <c r="AA451"/>
      <c r="AB451"/>
    </row>
    <row r="452" spans="1:28" s="11" customFormat="1" x14ac:dyDescent="0.15">
      <c r="A452" s="9"/>
      <c r="B452" s="9"/>
      <c r="C452" s="9"/>
      <c r="D452" s="9"/>
      <c r="H452" s="2"/>
      <c r="K452" s="1"/>
      <c r="N452" s="7"/>
      <c r="O452" s="7"/>
      <c r="P452" s="7"/>
      <c r="Q452" s="7"/>
      <c r="R452" s="14"/>
      <c r="S452" s="45"/>
      <c r="T452" s="14"/>
      <c r="U452" s="9"/>
      <c r="V452" s="9"/>
      <c r="W452" s="9"/>
      <c r="X452" s="9"/>
      <c r="Y452"/>
      <c r="Z452"/>
      <c r="AA452"/>
      <c r="AB452"/>
    </row>
    <row r="453" spans="1:28" s="11" customFormat="1" x14ac:dyDescent="0.15">
      <c r="A453" s="9"/>
      <c r="B453" s="9"/>
      <c r="C453" s="9"/>
      <c r="D453" s="9"/>
      <c r="H453" s="2"/>
      <c r="K453" s="1"/>
      <c r="N453" s="7"/>
      <c r="O453" s="7"/>
      <c r="P453" s="7"/>
      <c r="Q453" s="7"/>
      <c r="R453" s="14"/>
      <c r="S453" s="45"/>
      <c r="T453" s="14"/>
      <c r="U453" s="9"/>
      <c r="V453" s="9"/>
      <c r="W453" s="9"/>
      <c r="X453" s="9"/>
      <c r="Y453"/>
      <c r="Z453"/>
      <c r="AA453"/>
      <c r="AB453"/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4"/>
  <sheetViews>
    <sheetView topLeftCell="E1" zoomScale="135" zoomScaleNormal="135" workbookViewId="0">
      <selection activeCell="N24" sqref="N24"/>
    </sheetView>
  </sheetViews>
  <sheetFormatPr baseColWidth="10" defaultRowHeight="13" x14ac:dyDescent="0.15"/>
  <cols>
    <col min="1" max="1" width="12.5" style="9" customWidth="1"/>
    <col min="2" max="4" width="10.6640625" style="9" customWidth="1"/>
    <col min="5" max="7" width="10.6640625" style="11" customWidth="1"/>
    <col min="8" max="8" width="10.6640625" style="2" customWidth="1"/>
    <col min="9" max="9" width="10.6640625" style="11" customWidth="1"/>
    <col min="10" max="12" width="12.1640625" style="11" customWidth="1"/>
    <col min="13" max="13" width="10.6640625" style="11" customWidth="1"/>
    <col min="14" max="16" width="10.6640625" style="7" customWidth="1"/>
    <col min="17" max="17" width="13.6640625" style="7" customWidth="1"/>
    <col min="18" max="18" width="13.6640625" style="14" customWidth="1"/>
    <col min="19" max="19" width="13.6640625" style="45" customWidth="1"/>
    <col min="20" max="20" width="10.6640625" style="14" customWidth="1"/>
    <col min="21" max="24" width="10.6640625" style="9" customWidth="1"/>
  </cols>
  <sheetData>
    <row r="1" spans="1:24" s="33" customFormat="1" ht="16" x14ac:dyDescent="0.2">
      <c r="K1" s="46"/>
      <c r="R1" s="46"/>
    </row>
    <row r="2" spans="1:24" s="33" customFormat="1" ht="16" x14ac:dyDescent="0.2">
      <c r="A2" s="41" t="s">
        <v>33</v>
      </c>
      <c r="B2" s="34"/>
      <c r="C2" s="34"/>
      <c r="D2" s="34"/>
      <c r="E2" s="35"/>
      <c r="F2" s="35"/>
      <c r="G2" s="36"/>
      <c r="H2" s="37"/>
      <c r="I2" s="35"/>
      <c r="J2" s="35"/>
      <c r="K2" s="35"/>
      <c r="L2" s="35"/>
      <c r="M2" s="35"/>
      <c r="N2" s="28"/>
      <c r="O2" s="38"/>
      <c r="P2" s="38"/>
      <c r="Q2" s="38"/>
      <c r="R2" s="34"/>
      <c r="S2" s="38"/>
      <c r="T2" s="34"/>
      <c r="U2" s="39"/>
      <c r="V2" s="39"/>
      <c r="W2" s="39"/>
      <c r="X2" s="39"/>
    </row>
    <row r="3" spans="1:24" s="4" customFormat="1" ht="67" customHeight="1" x14ac:dyDescent="0.15">
      <c r="A3" s="40"/>
      <c r="B3" s="8"/>
      <c r="C3" s="8"/>
      <c r="D3" s="8"/>
      <c r="E3" s="6"/>
      <c r="F3" s="6"/>
      <c r="G3" s="20" t="s">
        <v>16</v>
      </c>
      <c r="H3" s="6" t="s">
        <v>17</v>
      </c>
      <c r="I3" s="6" t="s">
        <v>17</v>
      </c>
      <c r="J3" s="6" t="s">
        <v>16</v>
      </c>
      <c r="K3" s="6" t="s">
        <v>16</v>
      </c>
      <c r="L3" s="6" t="s">
        <v>16</v>
      </c>
      <c r="M3" s="6" t="s">
        <v>16</v>
      </c>
      <c r="N3" s="5" t="s">
        <v>18</v>
      </c>
      <c r="O3" s="8" t="s">
        <v>18</v>
      </c>
      <c r="P3" s="8" t="s">
        <v>18</v>
      </c>
      <c r="Q3" s="8" t="s">
        <v>18</v>
      </c>
      <c r="R3" s="8" t="s">
        <v>18</v>
      </c>
      <c r="S3" s="8" t="s">
        <v>18</v>
      </c>
      <c r="T3" s="8" t="s">
        <v>18</v>
      </c>
      <c r="U3" s="27" t="s">
        <v>10</v>
      </c>
      <c r="V3" s="16" t="s">
        <v>26</v>
      </c>
      <c r="W3" s="26" t="s">
        <v>24</v>
      </c>
      <c r="X3" s="26" t="s">
        <v>25</v>
      </c>
    </row>
    <row r="4" spans="1:24" s="3" customFormat="1" ht="53" customHeight="1" x14ac:dyDescent="0.15">
      <c r="A4" s="18" t="s">
        <v>0</v>
      </c>
      <c r="B4" s="18" t="s">
        <v>3</v>
      </c>
      <c r="C4" s="18" t="s">
        <v>4</v>
      </c>
      <c r="D4" s="18" t="s">
        <v>30</v>
      </c>
      <c r="E4" s="17" t="s">
        <v>8</v>
      </c>
      <c r="F4" s="17" t="s">
        <v>9</v>
      </c>
      <c r="G4" s="17" t="s">
        <v>2</v>
      </c>
      <c r="H4" s="19" t="s">
        <v>7</v>
      </c>
      <c r="I4" s="17" t="s">
        <v>5</v>
      </c>
      <c r="J4" s="17" t="s">
        <v>6</v>
      </c>
      <c r="K4" s="42" t="s">
        <v>31</v>
      </c>
      <c r="L4" s="43" t="s">
        <v>32</v>
      </c>
      <c r="M4" s="17" t="s">
        <v>12</v>
      </c>
      <c r="N4" s="17" t="s">
        <v>2</v>
      </c>
      <c r="O4" s="17" t="s">
        <v>7</v>
      </c>
      <c r="P4" s="17" t="s">
        <v>5</v>
      </c>
      <c r="Q4" s="17" t="s">
        <v>6</v>
      </c>
      <c r="R4" s="42" t="s">
        <v>31</v>
      </c>
      <c r="S4" s="43" t="s">
        <v>32</v>
      </c>
      <c r="T4" s="21" t="s">
        <v>12</v>
      </c>
      <c r="U4" s="18"/>
      <c r="V4" s="18"/>
      <c r="W4" s="18"/>
      <c r="X4" s="18"/>
    </row>
    <row r="5" spans="1:24" ht="53" customHeight="1" x14ac:dyDescent="0.1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x14ac:dyDescent="0.15">
      <c r="A6" s="9" t="s">
        <v>1</v>
      </c>
      <c r="B6" s="9">
        <v>606019</v>
      </c>
      <c r="C6" s="9">
        <v>1105667</v>
      </c>
      <c r="D6" s="9">
        <f t="shared" ref="D6:D16" si="0">(C6-B6)/1000</f>
        <v>499.64800000000002</v>
      </c>
      <c r="E6" s="11">
        <v>37.257754943970703</v>
      </c>
      <c r="F6" s="11">
        <v>0.22543044616140301</v>
      </c>
      <c r="G6" s="11">
        <v>5.6114158494403297</v>
      </c>
      <c r="H6" s="2">
        <v>2.8037383177570101</v>
      </c>
      <c r="I6" s="11">
        <v>1.8004334460652998</v>
      </c>
      <c r="J6" s="11">
        <v>3.80704318944872</v>
      </c>
      <c r="K6" s="1">
        <v>1070</v>
      </c>
      <c r="L6" s="9">
        <v>30</v>
      </c>
      <c r="M6" s="11" t="s">
        <v>13</v>
      </c>
      <c r="N6" s="11">
        <v>0.38049524454379902</v>
      </c>
      <c r="O6" s="11">
        <v>0.19011406844106502</v>
      </c>
      <c r="P6" s="11">
        <v>0</v>
      </c>
      <c r="Q6" s="11">
        <v>0.45359872454859995</v>
      </c>
      <c r="R6" s="1">
        <v>1052</v>
      </c>
      <c r="S6" s="9">
        <v>2</v>
      </c>
      <c r="T6" s="14" t="s">
        <v>14</v>
      </c>
      <c r="U6" s="9" t="s">
        <v>11</v>
      </c>
      <c r="W6" s="1" t="s">
        <v>11</v>
      </c>
      <c r="X6" s="9" t="s">
        <v>11</v>
      </c>
    </row>
    <row r="7" spans="1:24" x14ac:dyDescent="0.15">
      <c r="A7" s="9" t="s">
        <v>1</v>
      </c>
      <c r="B7" s="9">
        <v>1207631</v>
      </c>
      <c r="C7" s="9">
        <v>1537170</v>
      </c>
      <c r="D7" s="9">
        <f t="shared" si="0"/>
        <v>329.53899999999999</v>
      </c>
      <c r="E7" s="11">
        <v>37.1445044607635</v>
      </c>
      <c r="F7" s="11">
        <v>0.212957668609279</v>
      </c>
      <c r="G7" s="11">
        <v>6.8127962253475394</v>
      </c>
      <c r="H7" s="2">
        <v>2.2450888681010297</v>
      </c>
      <c r="I7" s="11">
        <v>1.3468662496061701</v>
      </c>
      <c r="J7" s="11">
        <v>3.14331148659589</v>
      </c>
      <c r="K7" s="1">
        <v>1069</v>
      </c>
      <c r="L7" s="9">
        <v>24</v>
      </c>
      <c r="N7" s="11">
        <v>2.01917594083791</v>
      </c>
      <c r="O7" s="11">
        <v>0.66539923954372604</v>
      </c>
      <c r="P7" s="11">
        <v>0.172464584630551</v>
      </c>
      <c r="Q7" s="11">
        <v>1.1583338944568999</v>
      </c>
      <c r="R7" s="1">
        <v>1052</v>
      </c>
      <c r="S7" s="9">
        <v>7</v>
      </c>
      <c r="W7" s="1" t="s">
        <v>11</v>
      </c>
      <c r="X7" s="9" t="s">
        <v>11</v>
      </c>
    </row>
    <row r="8" spans="1:24" x14ac:dyDescent="0.15">
      <c r="A8" s="9" t="s">
        <v>1</v>
      </c>
      <c r="B8" s="9">
        <v>1537170</v>
      </c>
      <c r="C8" s="9">
        <v>1811231</v>
      </c>
      <c r="D8" s="9">
        <f t="shared" si="0"/>
        <v>274.06099999999998</v>
      </c>
      <c r="E8" s="11">
        <v>36.911720705533803</v>
      </c>
      <c r="F8" s="11">
        <v>0.21593345541964901</v>
      </c>
      <c r="G8" s="11">
        <v>6.4852552363333205</v>
      </c>
      <c r="H8" s="2">
        <v>1.7773620205799801</v>
      </c>
      <c r="I8" s="11">
        <v>0.9781625884621401</v>
      </c>
      <c r="J8" s="11">
        <v>2.57656145269782</v>
      </c>
      <c r="K8" s="1">
        <v>1069</v>
      </c>
      <c r="L8" s="9">
        <v>19</v>
      </c>
      <c r="N8" s="11">
        <v>1.0405349981449301</v>
      </c>
      <c r="O8" s="11">
        <v>0.28517110266159701</v>
      </c>
      <c r="P8" s="11">
        <v>0</v>
      </c>
      <c r="Q8" s="11">
        <v>0.60787258391967702</v>
      </c>
      <c r="R8" s="1">
        <v>1052</v>
      </c>
      <c r="S8" s="9">
        <v>3</v>
      </c>
      <c r="T8" s="14" t="s">
        <v>14</v>
      </c>
      <c r="W8" s="1" t="s">
        <v>11</v>
      </c>
      <c r="X8" s="9" t="s">
        <v>11</v>
      </c>
    </row>
    <row r="9" spans="1:24" x14ac:dyDescent="0.15">
      <c r="A9" s="9" t="s">
        <v>1</v>
      </c>
      <c r="B9" s="9">
        <v>1811231</v>
      </c>
      <c r="C9" s="9">
        <v>2059642</v>
      </c>
      <c r="D9" s="9">
        <f t="shared" si="0"/>
        <v>248.411</v>
      </c>
      <c r="E9" s="11">
        <v>37.248200570020799</v>
      </c>
      <c r="F9" s="11">
        <v>0.211176271475842</v>
      </c>
      <c r="G9" s="11">
        <v>6.3957660931395104</v>
      </c>
      <c r="H9" s="2">
        <v>1.5887850467289699</v>
      </c>
      <c r="I9" s="11">
        <v>0.83352457698965998</v>
      </c>
      <c r="J9" s="11">
        <v>2.3440455164682801</v>
      </c>
      <c r="K9" s="1">
        <v>1070</v>
      </c>
      <c r="L9" s="9">
        <v>17</v>
      </c>
      <c r="N9" s="11">
        <v>1.53063514195018</v>
      </c>
      <c r="O9" s="11">
        <v>0.38022813688212903</v>
      </c>
      <c r="P9" s="11">
        <v>7.6045627376423201E-3</v>
      </c>
      <c r="Q9" s="11">
        <v>0.75285171102661597</v>
      </c>
      <c r="R9" s="1">
        <v>1052</v>
      </c>
      <c r="S9" s="9">
        <v>4</v>
      </c>
      <c r="W9" s="1" t="s">
        <v>11</v>
      </c>
      <c r="X9" s="9" t="s">
        <v>11</v>
      </c>
    </row>
    <row r="10" spans="1:24" x14ac:dyDescent="0.15">
      <c r="A10" s="9" t="s">
        <v>1</v>
      </c>
      <c r="B10" s="9">
        <v>2059642</v>
      </c>
      <c r="C10" s="9">
        <v>2386464</v>
      </c>
      <c r="D10" s="9">
        <f t="shared" si="0"/>
        <v>326.822</v>
      </c>
      <c r="E10" s="11">
        <v>37.953571199089396</v>
      </c>
      <c r="F10" s="11">
        <v>0.218506348415827</v>
      </c>
      <c r="G10" s="11">
        <v>7.1489723738257096</v>
      </c>
      <c r="H10" s="2">
        <v>2.3364485981308398</v>
      </c>
      <c r="I10" s="11">
        <v>1.42056074766355</v>
      </c>
      <c r="J10" s="11">
        <v>3.2523364485981303</v>
      </c>
      <c r="K10" s="1">
        <v>1070</v>
      </c>
      <c r="L10" s="9">
        <v>25</v>
      </c>
      <c r="N10" s="11">
        <v>2.0359620942948498</v>
      </c>
      <c r="O10" s="11">
        <v>0.66539923954372604</v>
      </c>
      <c r="P10" s="11">
        <v>0.172464584630551</v>
      </c>
      <c r="Q10" s="11">
        <v>1.1583338944568999</v>
      </c>
      <c r="R10" s="1">
        <v>1052</v>
      </c>
      <c r="S10" s="9">
        <v>7</v>
      </c>
      <c r="W10" s="1" t="s">
        <v>11</v>
      </c>
      <c r="X10" s="9" t="s">
        <v>11</v>
      </c>
    </row>
    <row r="11" spans="1:24" x14ac:dyDescent="0.15">
      <c r="A11" s="9" t="s">
        <v>1</v>
      </c>
      <c r="B11" s="9">
        <v>2386464</v>
      </c>
      <c r="C11" s="9">
        <v>2707747</v>
      </c>
      <c r="D11" s="9">
        <f t="shared" si="0"/>
        <v>321.28300000000002</v>
      </c>
      <c r="E11" s="11">
        <v>37.705892605918798</v>
      </c>
      <c r="F11" s="11">
        <v>0.213299968999041</v>
      </c>
      <c r="G11" s="11">
        <v>5.5268887793336701</v>
      </c>
      <c r="H11" s="2">
        <v>1.7757009345794401</v>
      </c>
      <c r="I11" s="11">
        <v>0.97724841781871907</v>
      </c>
      <c r="J11" s="11">
        <v>2.5741534513401598</v>
      </c>
      <c r="K11" s="1">
        <v>1070</v>
      </c>
      <c r="L11" s="9">
        <v>19</v>
      </c>
      <c r="N11" s="11">
        <v>1.1845903137637401</v>
      </c>
      <c r="O11" s="11">
        <v>0.38058991436726897</v>
      </c>
      <c r="P11" s="11">
        <v>7.6117982873451099E-3</v>
      </c>
      <c r="Q11" s="11">
        <v>0.753568030447193</v>
      </c>
      <c r="R11" s="1">
        <v>1051</v>
      </c>
      <c r="S11" s="9">
        <v>4</v>
      </c>
      <c r="T11" s="14" t="s">
        <v>14</v>
      </c>
      <c r="W11" s="1" t="s">
        <v>11</v>
      </c>
      <c r="X11" s="9" t="s">
        <v>11</v>
      </c>
    </row>
    <row r="12" spans="1:24" x14ac:dyDescent="0.15">
      <c r="A12" s="9" t="s">
        <v>1</v>
      </c>
      <c r="B12" s="9">
        <v>2707747</v>
      </c>
      <c r="C12" s="9">
        <v>3008989</v>
      </c>
      <c r="D12" s="9">
        <f t="shared" si="0"/>
        <v>301.24200000000002</v>
      </c>
      <c r="E12" s="11">
        <v>37.168000584245902</v>
      </c>
      <c r="F12" s="11">
        <v>0.21066419985426099</v>
      </c>
      <c r="G12" s="11">
        <v>3.0951787507126598</v>
      </c>
      <c r="H12" s="2">
        <v>0.93240093240093203</v>
      </c>
      <c r="I12" s="11">
        <v>1.8648018648018301E-2</v>
      </c>
      <c r="J12" s="11">
        <v>1.8461538461538503</v>
      </c>
      <c r="K12" s="1">
        <v>429</v>
      </c>
      <c r="L12" s="9">
        <v>4</v>
      </c>
      <c r="N12" s="11">
        <v>2.18873354514681</v>
      </c>
      <c r="O12" s="11">
        <v>0.659340659340659</v>
      </c>
      <c r="P12" s="11">
        <v>0</v>
      </c>
      <c r="Q12" s="11">
        <v>1.4054548533703299</v>
      </c>
      <c r="R12" s="1">
        <v>455</v>
      </c>
      <c r="S12" s="9">
        <v>3</v>
      </c>
      <c r="W12" s="1" t="s">
        <v>11</v>
      </c>
      <c r="X12" s="9" t="s">
        <v>11</v>
      </c>
    </row>
    <row r="13" spans="1:24" x14ac:dyDescent="0.15">
      <c r="A13" s="9" t="s">
        <v>1</v>
      </c>
      <c r="B13" s="9">
        <v>3008989</v>
      </c>
      <c r="C13" s="9">
        <v>3311934</v>
      </c>
      <c r="D13" s="9">
        <f t="shared" si="0"/>
        <v>302.94499999999999</v>
      </c>
      <c r="E13" s="11">
        <v>37.330745413374004</v>
      </c>
      <c r="F13" s="11">
        <v>0.20767554920303399</v>
      </c>
      <c r="G13" s="11">
        <v>3.07777931512855</v>
      </c>
      <c r="H13" s="2">
        <v>0.93240093240093203</v>
      </c>
      <c r="I13" s="11">
        <v>1.8648018648018301E-2</v>
      </c>
      <c r="J13" s="11">
        <v>1.8461538461538503</v>
      </c>
      <c r="K13" s="1">
        <v>429</v>
      </c>
      <c r="L13" s="9">
        <v>4</v>
      </c>
      <c r="N13" s="11">
        <v>0.72547655285172896</v>
      </c>
      <c r="O13" s="11">
        <v>0.21978021978022</v>
      </c>
      <c r="P13" s="11">
        <v>0</v>
      </c>
      <c r="Q13" s="11">
        <v>0.65054945054945101</v>
      </c>
      <c r="R13" s="1">
        <v>455</v>
      </c>
      <c r="S13" s="9">
        <v>1</v>
      </c>
      <c r="T13" s="14" t="s">
        <v>14</v>
      </c>
      <c r="W13" s="1" t="s">
        <v>11</v>
      </c>
      <c r="X13" s="9" t="s">
        <v>11</v>
      </c>
    </row>
    <row r="14" spans="1:24" x14ac:dyDescent="0.15">
      <c r="A14" s="9" t="s">
        <v>1</v>
      </c>
      <c r="B14" s="9">
        <v>3311934</v>
      </c>
      <c r="C14" s="9">
        <v>3649261</v>
      </c>
      <c r="D14" s="9">
        <f t="shared" si="0"/>
        <v>337.327</v>
      </c>
      <c r="E14" s="11">
        <v>36.7615495897168</v>
      </c>
      <c r="F14" s="11">
        <v>0.21410707273563601</v>
      </c>
      <c r="G14" s="11">
        <v>3.0475898329743503</v>
      </c>
      <c r="H14" s="2">
        <v>1.02803738317757</v>
      </c>
      <c r="I14" s="11">
        <v>0.42050611316854303</v>
      </c>
      <c r="J14" s="11">
        <v>1.6355686531866001</v>
      </c>
      <c r="K14" s="1">
        <v>1070</v>
      </c>
      <c r="L14" s="9">
        <v>11</v>
      </c>
      <c r="M14" s="11" t="s">
        <v>14</v>
      </c>
      <c r="N14" s="11">
        <v>1.69076449427025</v>
      </c>
      <c r="O14" s="11">
        <v>0.57034220532319402</v>
      </c>
      <c r="P14" s="11">
        <v>0.11397339393012999</v>
      </c>
      <c r="Q14" s="11">
        <v>1.0267110167162599</v>
      </c>
      <c r="R14" s="1">
        <v>1052</v>
      </c>
      <c r="S14" s="9">
        <v>6</v>
      </c>
      <c r="T14" s="14" t="s">
        <v>14</v>
      </c>
      <c r="W14" s="1" t="s">
        <v>11</v>
      </c>
      <c r="X14" s="9" t="s">
        <v>11</v>
      </c>
    </row>
    <row r="15" spans="1:24" x14ac:dyDescent="0.15">
      <c r="A15" s="9" t="s">
        <v>1</v>
      </c>
      <c r="B15" s="9">
        <v>3649261</v>
      </c>
      <c r="C15" s="9">
        <v>3882964</v>
      </c>
      <c r="D15" s="9">
        <f t="shared" si="0"/>
        <v>233.703</v>
      </c>
      <c r="E15" s="11">
        <v>36.982678944305604</v>
      </c>
      <c r="F15" s="11">
        <v>0.209131458045477</v>
      </c>
      <c r="G15" s="11">
        <v>3.9989877762140797</v>
      </c>
      <c r="H15" s="2">
        <v>0.934579439252336</v>
      </c>
      <c r="I15" s="11">
        <v>0.35532110150186702</v>
      </c>
      <c r="J15" s="11">
        <v>1.51383777700281</v>
      </c>
      <c r="K15" s="1">
        <v>1070</v>
      </c>
      <c r="L15" s="9">
        <v>10</v>
      </c>
      <c r="N15" s="11">
        <v>0.81348230428689605</v>
      </c>
      <c r="O15" s="11">
        <v>0.19011406844106502</v>
      </c>
      <c r="P15" s="11">
        <v>0</v>
      </c>
      <c r="Q15" s="11">
        <v>0.45359872454859995</v>
      </c>
      <c r="R15" s="1">
        <v>1052</v>
      </c>
      <c r="S15" s="9">
        <v>2</v>
      </c>
      <c r="T15" s="14" t="s">
        <v>14</v>
      </c>
      <c r="W15" s="1" t="s">
        <v>11</v>
      </c>
      <c r="X15" s="9" t="s">
        <v>11</v>
      </c>
    </row>
    <row r="16" spans="1:24" x14ac:dyDescent="0.15">
      <c r="A16" s="9" t="s">
        <v>1</v>
      </c>
      <c r="B16" s="9">
        <v>3882964</v>
      </c>
      <c r="C16" s="9">
        <v>4266415</v>
      </c>
      <c r="D16" s="9">
        <f t="shared" si="0"/>
        <v>383.45100000000002</v>
      </c>
      <c r="E16" s="11">
        <v>35.725723167436904</v>
      </c>
      <c r="F16" s="11">
        <v>0.22623203566526701</v>
      </c>
      <c r="G16" s="11">
        <v>4.87130577306728</v>
      </c>
      <c r="H16" s="2">
        <v>1.8679119412942</v>
      </c>
      <c r="I16" s="11">
        <v>1.17602767582567</v>
      </c>
      <c r="J16" s="11">
        <v>2.55979620676273</v>
      </c>
      <c r="K16" s="1">
        <v>1499</v>
      </c>
      <c r="L16" s="9">
        <v>28</v>
      </c>
      <c r="N16" s="11">
        <v>3.6340846153755098</v>
      </c>
      <c r="O16" s="11">
        <v>1.3934970139349701</v>
      </c>
      <c r="P16" s="11">
        <v>0.79748849621012297</v>
      </c>
      <c r="Q16" s="11">
        <v>1.98950553165982</v>
      </c>
      <c r="R16" s="1">
        <v>1507</v>
      </c>
      <c r="S16" s="9">
        <v>21</v>
      </c>
      <c r="W16" s="1" t="s">
        <v>11</v>
      </c>
      <c r="X16" s="9" t="s">
        <v>11</v>
      </c>
    </row>
    <row r="17" spans="1:28" x14ac:dyDescent="0.15">
      <c r="A17" s="24"/>
      <c r="B17" s="24"/>
      <c r="C17" s="24"/>
      <c r="D17" s="24"/>
      <c r="E17" s="23"/>
      <c r="F17" s="23"/>
      <c r="G17" s="23"/>
      <c r="H17" s="23"/>
      <c r="I17" s="23"/>
      <c r="J17" s="23"/>
      <c r="K17" s="1"/>
      <c r="L17" s="23"/>
      <c r="M17" s="23"/>
      <c r="N17" s="25"/>
      <c r="O17" s="25"/>
      <c r="P17" s="25"/>
      <c r="Q17" s="25"/>
      <c r="R17" s="24"/>
      <c r="S17" s="25"/>
      <c r="T17" s="24"/>
    </row>
    <row r="18" spans="1:28" x14ac:dyDescent="0.15">
      <c r="A18" s="24"/>
      <c r="B18" s="24"/>
      <c r="C18" s="24"/>
      <c r="D18" s="24"/>
      <c r="E18" s="23"/>
      <c r="F18" s="23"/>
      <c r="G18" s="23"/>
      <c r="H18" s="23"/>
      <c r="I18" s="23"/>
      <c r="J18" s="23"/>
      <c r="K18" s="1"/>
      <c r="L18" s="23"/>
      <c r="M18" s="23"/>
      <c r="N18" s="25"/>
      <c r="O18" s="25"/>
      <c r="P18" s="25"/>
      <c r="Q18" s="25"/>
      <c r="R18" s="24"/>
      <c r="S18" s="25"/>
      <c r="T18" s="24"/>
    </row>
    <row r="19" spans="1:28" s="3" customFormat="1" ht="42" x14ac:dyDescent="0.15">
      <c r="A19" s="49"/>
      <c r="B19" s="49"/>
      <c r="C19" s="49"/>
      <c r="D19" s="49"/>
      <c r="E19" s="50"/>
      <c r="F19" s="50"/>
      <c r="G19" s="51" t="s">
        <v>36</v>
      </c>
      <c r="H19" s="50"/>
      <c r="I19" s="50"/>
      <c r="J19" s="50"/>
      <c r="K19" s="50"/>
      <c r="L19" s="50"/>
      <c r="N19" s="51" t="s">
        <v>37</v>
      </c>
      <c r="O19" s="49"/>
      <c r="P19" s="49"/>
      <c r="Q19" s="49"/>
      <c r="R19" s="49"/>
      <c r="S19" s="49"/>
      <c r="T19" s="52"/>
      <c r="U19" s="52"/>
      <c r="V19" s="52"/>
      <c r="W19" s="52"/>
    </row>
    <row r="20" spans="1:28" x14ac:dyDescent="0.15">
      <c r="A20" s="24"/>
      <c r="B20" s="24"/>
      <c r="C20" s="24"/>
      <c r="D20" s="24"/>
      <c r="E20" s="23"/>
      <c r="F20" s="23"/>
      <c r="G20" s="53">
        <f>AVERAGE(G6:G16)</f>
        <v>5.0974487277742728</v>
      </c>
      <c r="H20"/>
      <c r="I20"/>
      <c r="J20"/>
      <c r="K20"/>
      <c r="L20"/>
      <c r="M20"/>
      <c r="N20" s="53">
        <f>AVERAGE(N6:N16)</f>
        <v>1.5676304768606002</v>
      </c>
      <c r="O20" s="25"/>
      <c r="P20" s="25"/>
      <c r="Q20" s="25"/>
      <c r="R20" s="24"/>
      <c r="S20" s="25"/>
      <c r="T20" s="24"/>
    </row>
    <row r="21" spans="1:28" x14ac:dyDescent="0.15">
      <c r="A21" s="24"/>
      <c r="B21" s="24"/>
      <c r="C21" s="24"/>
      <c r="D21" s="24"/>
      <c r="E21" s="23"/>
      <c r="F21" s="23"/>
      <c r="G21" s="23"/>
      <c r="H21" s="23"/>
      <c r="I21" s="23"/>
      <c r="J21" s="23"/>
      <c r="K21" s="1"/>
      <c r="L21" s="23"/>
      <c r="M21" s="23"/>
      <c r="N21" s="25"/>
      <c r="O21" s="25"/>
      <c r="P21" s="25"/>
      <c r="Q21" s="25"/>
      <c r="R21" s="24"/>
      <c r="S21" s="25"/>
      <c r="T21" s="24"/>
    </row>
    <row r="22" spans="1:28" x14ac:dyDescent="0.15">
      <c r="A22" s="24"/>
      <c r="B22" s="24"/>
      <c r="C22" s="24"/>
      <c r="D22" s="24"/>
      <c r="E22" s="23"/>
      <c r="F22" s="23"/>
      <c r="G22" s="23" t="s">
        <v>39</v>
      </c>
      <c r="H22" s="23"/>
      <c r="I22" s="23"/>
      <c r="J22" s="23"/>
      <c r="K22" s="1"/>
      <c r="L22" s="23"/>
      <c r="M22" s="23"/>
      <c r="N22" s="23" t="s">
        <v>39</v>
      </c>
      <c r="O22" s="25"/>
      <c r="P22" s="25"/>
      <c r="Q22" s="25"/>
      <c r="R22" s="24"/>
      <c r="S22" s="25"/>
      <c r="T22" s="24"/>
    </row>
    <row r="23" spans="1:28" x14ac:dyDescent="0.15">
      <c r="A23" s="24"/>
      <c r="B23" s="24"/>
      <c r="C23" s="24"/>
      <c r="D23" s="24"/>
      <c r="E23" s="23"/>
      <c r="F23" s="23"/>
      <c r="G23" s="23">
        <v>3.81</v>
      </c>
      <c r="H23" s="23"/>
      <c r="I23" s="23"/>
      <c r="J23" s="23"/>
      <c r="K23" s="1"/>
      <c r="L23" s="23"/>
      <c r="M23" s="23"/>
      <c r="N23" s="23">
        <v>3.81</v>
      </c>
      <c r="O23" s="25"/>
      <c r="P23" s="25"/>
      <c r="Q23" s="25"/>
      <c r="R23" s="24"/>
      <c r="S23" s="25"/>
      <c r="T23" s="24"/>
    </row>
    <row r="24" spans="1:28" x14ac:dyDescent="0.15">
      <c r="A24" s="24"/>
      <c r="B24" s="24"/>
      <c r="C24" s="24"/>
      <c r="D24" s="24"/>
      <c r="E24" s="23"/>
      <c r="F24" s="23"/>
      <c r="G24" s="23"/>
      <c r="H24" s="23"/>
      <c r="I24" s="23"/>
      <c r="J24" s="23"/>
      <c r="K24" s="1"/>
      <c r="L24" s="23"/>
      <c r="M24" s="23"/>
      <c r="N24" s="48"/>
      <c r="O24" s="25"/>
      <c r="P24" s="25"/>
      <c r="Q24" s="25"/>
      <c r="R24" s="24"/>
      <c r="S24" s="25"/>
      <c r="T24" s="24"/>
    </row>
    <row r="25" spans="1:28" x14ac:dyDescent="0.15">
      <c r="A25" s="24"/>
      <c r="B25" s="24"/>
      <c r="C25" s="24"/>
      <c r="D25" s="24"/>
      <c r="E25" s="23"/>
      <c r="F25" s="23"/>
      <c r="G25" s="23" t="s">
        <v>38</v>
      </c>
      <c r="H25" s="23"/>
      <c r="I25" s="23"/>
      <c r="J25" s="23"/>
      <c r="K25" s="1"/>
      <c r="L25" s="23"/>
      <c r="M25" s="23"/>
      <c r="N25" s="25" t="s">
        <v>38</v>
      </c>
      <c r="O25" s="25"/>
      <c r="P25" s="25"/>
      <c r="Q25" s="25"/>
      <c r="R25" s="24"/>
      <c r="S25" s="25"/>
      <c r="T25" s="24"/>
    </row>
    <row r="26" spans="1:28" x14ac:dyDescent="0.15">
      <c r="A26" s="24"/>
      <c r="B26" s="24"/>
      <c r="C26" s="24"/>
      <c r="D26" s="24"/>
      <c r="E26" s="23"/>
      <c r="F26" s="23"/>
      <c r="G26" s="23"/>
      <c r="H26"/>
      <c r="I26"/>
      <c r="J26"/>
      <c r="K26"/>
      <c r="L26"/>
      <c r="M26"/>
      <c r="O26" s="25"/>
      <c r="P26" s="25"/>
      <c r="Q26" s="25"/>
      <c r="R26" s="24"/>
      <c r="S26" s="25"/>
      <c r="T26" s="24"/>
    </row>
    <row r="27" spans="1:28" x14ac:dyDescent="0.15">
      <c r="A27" s="24"/>
      <c r="B27" s="24"/>
      <c r="C27" s="24"/>
      <c r="D27" s="24"/>
      <c r="E27" s="23"/>
      <c r="F27" s="23"/>
      <c r="G27" s="23">
        <f>G20*G23</f>
        <v>19.42127965281998</v>
      </c>
      <c r="H27"/>
      <c r="I27"/>
      <c r="J27"/>
      <c r="K27"/>
      <c r="L27"/>
      <c r="M27"/>
      <c r="N27" s="23">
        <f>N20*N23</f>
        <v>5.9726721168388872</v>
      </c>
      <c r="O27" s="25"/>
      <c r="P27" s="25"/>
      <c r="Q27" s="25"/>
      <c r="R27" s="24"/>
      <c r="S27" s="25"/>
      <c r="T27" s="24"/>
    </row>
    <row r="28" spans="1:28" x14ac:dyDescent="0.15">
      <c r="A28" s="24"/>
      <c r="B28" s="24"/>
      <c r="C28" s="24"/>
      <c r="D28" s="24"/>
      <c r="E28" s="23"/>
      <c r="F28" s="23"/>
      <c r="G28" s="23"/>
      <c r="H28" s="23"/>
      <c r="I28" s="23"/>
      <c r="J28" s="23"/>
      <c r="K28" s="1"/>
      <c r="L28" s="23"/>
      <c r="M28" s="23"/>
      <c r="N28" s="25"/>
      <c r="O28" s="25"/>
      <c r="P28" s="25"/>
      <c r="Q28" s="25"/>
      <c r="R28" s="24"/>
      <c r="S28" s="25"/>
      <c r="T28" s="24"/>
    </row>
    <row r="29" spans="1:28" x14ac:dyDescent="0.15">
      <c r="A29" s="24"/>
      <c r="B29" s="24"/>
      <c r="C29" s="24"/>
      <c r="D29" s="24"/>
      <c r="E29" s="23"/>
      <c r="F29" s="23"/>
      <c r="G29" s="23"/>
      <c r="H29" s="23"/>
      <c r="I29" s="23"/>
      <c r="J29" s="23"/>
      <c r="K29" s="1"/>
      <c r="L29" s="23"/>
      <c r="M29" s="23"/>
      <c r="N29" s="25"/>
      <c r="O29" s="25"/>
      <c r="P29" s="25"/>
      <c r="Q29" s="25"/>
      <c r="R29" s="24"/>
      <c r="S29" s="25"/>
      <c r="T29" s="24"/>
    </row>
    <row r="30" spans="1:28" x14ac:dyDescent="0.15">
      <c r="A30" s="24"/>
      <c r="B30" s="24"/>
      <c r="C30" s="24"/>
      <c r="D30" s="24"/>
      <c r="E30" s="23"/>
      <c r="F30" s="23"/>
      <c r="G30" s="23"/>
      <c r="H30" s="23"/>
      <c r="I30" s="23"/>
      <c r="J30" s="23"/>
      <c r="K30" s="1"/>
      <c r="L30" s="23"/>
      <c r="M30" s="23"/>
      <c r="N30" s="25"/>
      <c r="O30" s="25"/>
      <c r="P30" s="25"/>
      <c r="Q30" s="25"/>
      <c r="R30" s="24"/>
      <c r="S30" s="25"/>
      <c r="T30" s="24"/>
    </row>
    <row r="31" spans="1:28" x14ac:dyDescent="0.15">
      <c r="A31" s="24"/>
      <c r="B31" s="24"/>
      <c r="C31" s="24"/>
      <c r="D31" s="24"/>
      <c r="E31" s="23"/>
      <c r="F31" s="23"/>
      <c r="G31" s="23"/>
      <c r="H31" s="23"/>
      <c r="I31" s="23"/>
      <c r="J31" s="23"/>
      <c r="K31" s="1"/>
      <c r="L31" s="23"/>
      <c r="M31" s="23"/>
      <c r="N31" s="25"/>
      <c r="O31" s="25"/>
      <c r="P31" s="25"/>
      <c r="Q31" s="25"/>
      <c r="R31" s="24"/>
      <c r="S31" s="25"/>
      <c r="T31" s="24"/>
    </row>
    <row r="32" spans="1:28" s="9" customFormat="1" x14ac:dyDescent="0.15">
      <c r="A32" s="24"/>
      <c r="B32" s="24"/>
      <c r="C32" s="24"/>
      <c r="D32" s="24"/>
      <c r="E32" s="23"/>
      <c r="F32" s="23"/>
      <c r="G32" s="23"/>
      <c r="H32" s="23"/>
      <c r="I32" s="23"/>
      <c r="J32" s="23"/>
      <c r="K32" s="1"/>
      <c r="L32" s="23"/>
      <c r="M32" s="23"/>
      <c r="N32" s="25"/>
      <c r="O32" s="25"/>
      <c r="P32" s="25"/>
      <c r="Q32" s="25"/>
      <c r="R32" s="24"/>
      <c r="S32" s="25"/>
      <c r="T32" s="24"/>
      <c r="Y32"/>
      <c r="Z32"/>
      <c r="AA32"/>
      <c r="AB32"/>
    </row>
    <row r="33" spans="1:28" s="9" customFormat="1" x14ac:dyDescent="0.15">
      <c r="A33" s="24"/>
      <c r="B33" s="24"/>
      <c r="C33" s="24"/>
      <c r="D33" s="24"/>
      <c r="E33" s="23"/>
      <c r="F33" s="23"/>
      <c r="G33" s="23"/>
      <c r="H33" s="23"/>
      <c r="I33" s="23"/>
      <c r="J33" s="23"/>
      <c r="K33" s="1"/>
      <c r="L33" s="23"/>
      <c r="M33" s="23"/>
      <c r="N33" s="25"/>
      <c r="O33" s="25"/>
      <c r="P33" s="25"/>
      <c r="Q33" s="25"/>
      <c r="R33" s="24"/>
      <c r="S33" s="25"/>
      <c r="T33" s="24"/>
      <c r="Y33"/>
      <c r="Z33"/>
      <c r="AA33"/>
      <c r="AB33"/>
    </row>
    <row r="34" spans="1:28" s="9" customFormat="1" x14ac:dyDescent="0.15">
      <c r="A34" s="24"/>
      <c r="B34" s="24"/>
      <c r="C34" s="24"/>
      <c r="D34" s="24"/>
      <c r="E34" s="23"/>
      <c r="F34" s="23"/>
      <c r="G34" s="23"/>
      <c r="H34" s="23"/>
      <c r="I34" s="23"/>
      <c r="J34" s="23"/>
      <c r="K34" s="1"/>
      <c r="L34" s="23"/>
      <c r="M34" s="23"/>
      <c r="N34" s="25"/>
      <c r="O34" s="25"/>
      <c r="P34" s="25"/>
      <c r="Q34" s="25"/>
      <c r="R34" s="24"/>
      <c r="S34" s="25"/>
      <c r="T34" s="24"/>
      <c r="Y34"/>
      <c r="Z34"/>
      <c r="AA34"/>
      <c r="AB34"/>
    </row>
    <row r="35" spans="1:28" s="9" customFormat="1" x14ac:dyDescent="0.15">
      <c r="A35" s="24"/>
      <c r="B35" s="24"/>
      <c r="C35" s="24"/>
      <c r="D35" s="24"/>
      <c r="E35" s="23"/>
      <c r="F35" s="23"/>
      <c r="G35" s="23"/>
      <c r="H35" s="23"/>
      <c r="I35" s="23"/>
      <c r="J35" s="23"/>
      <c r="K35" s="1"/>
      <c r="L35" s="23"/>
      <c r="M35" s="23"/>
      <c r="N35" s="25"/>
      <c r="O35" s="25"/>
      <c r="P35" s="25"/>
      <c r="Q35" s="25"/>
      <c r="R35" s="24"/>
      <c r="S35" s="25"/>
      <c r="T35" s="24"/>
      <c r="Y35"/>
      <c r="Z35"/>
      <c r="AA35"/>
      <c r="AB35"/>
    </row>
    <row r="36" spans="1:28" s="9" customFormat="1" x14ac:dyDescent="0.15">
      <c r="A36" s="24"/>
      <c r="B36" s="24"/>
      <c r="C36" s="24"/>
      <c r="D36" s="24"/>
      <c r="E36" s="23"/>
      <c r="F36" s="23"/>
      <c r="G36" s="23"/>
      <c r="H36" s="23"/>
      <c r="I36" s="23"/>
      <c r="J36" s="23"/>
      <c r="K36" s="1"/>
      <c r="L36" s="23"/>
      <c r="M36" s="23"/>
      <c r="N36" s="25"/>
      <c r="O36" s="25"/>
      <c r="P36" s="25"/>
      <c r="Q36" s="25"/>
      <c r="R36" s="24"/>
      <c r="S36" s="25"/>
      <c r="T36" s="24"/>
      <c r="Y36"/>
      <c r="Z36"/>
      <c r="AA36"/>
      <c r="AB36"/>
    </row>
    <row r="37" spans="1:28" s="9" customFormat="1" x14ac:dyDescent="0.15">
      <c r="A37" s="24"/>
      <c r="B37" s="24"/>
      <c r="C37" s="24"/>
      <c r="D37" s="24"/>
      <c r="E37" s="23"/>
      <c r="F37" s="23"/>
      <c r="G37" s="23"/>
      <c r="H37" s="23"/>
      <c r="I37" s="23"/>
      <c r="J37" s="23"/>
      <c r="K37" s="1"/>
      <c r="L37" s="23"/>
      <c r="M37" s="23"/>
      <c r="N37" s="25"/>
      <c r="O37" s="25"/>
      <c r="P37" s="25"/>
      <c r="Q37" s="25"/>
      <c r="R37" s="24"/>
      <c r="S37" s="25"/>
      <c r="T37" s="24"/>
      <c r="Y37"/>
      <c r="Z37"/>
      <c r="AA37"/>
      <c r="AB37"/>
    </row>
    <row r="38" spans="1:28" s="9" customFormat="1" x14ac:dyDescent="0.15">
      <c r="A38" s="24"/>
      <c r="B38" s="24"/>
      <c r="C38" s="24"/>
      <c r="D38" s="24"/>
      <c r="E38" s="23"/>
      <c r="F38" s="23"/>
      <c r="G38" s="23"/>
      <c r="H38" s="23"/>
      <c r="I38" s="23"/>
      <c r="J38" s="23"/>
      <c r="K38" s="1"/>
      <c r="L38" s="23"/>
      <c r="M38" s="23"/>
      <c r="N38" s="25"/>
      <c r="O38" s="25"/>
      <c r="P38" s="25"/>
      <c r="Q38" s="25"/>
      <c r="R38" s="24"/>
      <c r="S38" s="25"/>
      <c r="T38" s="24"/>
      <c r="Y38"/>
      <c r="Z38"/>
      <c r="AA38"/>
      <c r="AB38"/>
    </row>
    <row r="39" spans="1:28" s="9" customFormat="1" x14ac:dyDescent="0.15">
      <c r="A39" s="24"/>
      <c r="B39" s="24"/>
      <c r="C39" s="24"/>
      <c r="D39" s="24"/>
      <c r="E39" s="23"/>
      <c r="F39" s="23"/>
      <c r="G39" s="23"/>
      <c r="H39" s="23"/>
      <c r="I39" s="23"/>
      <c r="J39" s="23"/>
      <c r="K39" s="1"/>
      <c r="L39" s="23"/>
      <c r="M39" s="23"/>
      <c r="N39" s="25"/>
      <c r="O39" s="25"/>
      <c r="P39" s="25"/>
      <c r="Q39" s="25"/>
      <c r="R39" s="24"/>
      <c r="S39" s="25"/>
      <c r="T39" s="24"/>
      <c r="Y39"/>
      <c r="Z39"/>
      <c r="AA39"/>
      <c r="AB39"/>
    </row>
    <row r="40" spans="1:28" s="9" customFormat="1" x14ac:dyDescent="0.15">
      <c r="A40" s="24"/>
      <c r="B40" s="24"/>
      <c r="C40" s="24"/>
      <c r="D40" s="24"/>
      <c r="E40" s="23"/>
      <c r="F40" s="23"/>
      <c r="G40" s="23"/>
      <c r="H40" s="23"/>
      <c r="I40" s="23"/>
      <c r="J40" s="23"/>
      <c r="K40" s="1"/>
      <c r="L40" s="23"/>
      <c r="M40" s="23"/>
      <c r="N40" s="25"/>
      <c r="O40" s="25"/>
      <c r="P40" s="25"/>
      <c r="Q40" s="25"/>
      <c r="R40" s="24"/>
      <c r="S40" s="25"/>
      <c r="T40" s="24"/>
      <c r="Y40"/>
      <c r="Z40"/>
      <c r="AA40"/>
      <c r="AB40"/>
    </row>
    <row r="41" spans="1:28" s="9" customFormat="1" x14ac:dyDescent="0.15">
      <c r="A41" s="24"/>
      <c r="B41" s="24"/>
      <c r="C41" s="24"/>
      <c r="D41" s="24"/>
      <c r="E41" s="23"/>
      <c r="F41" s="23"/>
      <c r="G41" s="23"/>
      <c r="H41" s="23"/>
      <c r="I41" s="23"/>
      <c r="J41" s="23"/>
      <c r="K41" s="1"/>
      <c r="L41" s="23"/>
      <c r="M41" s="23"/>
      <c r="N41" s="25"/>
      <c r="O41" s="25"/>
      <c r="P41" s="25"/>
      <c r="Q41" s="25"/>
      <c r="R41" s="24"/>
      <c r="S41" s="25"/>
      <c r="T41" s="24"/>
      <c r="Y41"/>
      <c r="Z41"/>
      <c r="AA41"/>
      <c r="AB41"/>
    </row>
    <row r="42" spans="1:28" s="9" customFormat="1" x14ac:dyDescent="0.15">
      <c r="A42" s="24"/>
      <c r="B42" s="24"/>
      <c r="C42" s="24"/>
      <c r="D42" s="24"/>
      <c r="E42" s="23"/>
      <c r="F42" s="23"/>
      <c r="G42" s="23"/>
      <c r="H42" s="23"/>
      <c r="I42" s="23"/>
      <c r="J42" s="23"/>
      <c r="K42" s="1"/>
      <c r="L42" s="23"/>
      <c r="M42" s="23"/>
      <c r="N42" s="25"/>
      <c r="O42" s="25"/>
      <c r="P42" s="25"/>
      <c r="Q42" s="25"/>
      <c r="R42" s="24"/>
      <c r="S42" s="25"/>
      <c r="T42" s="24"/>
      <c r="Y42"/>
      <c r="Z42"/>
      <c r="AA42"/>
      <c r="AB42"/>
    </row>
    <row r="43" spans="1:28" s="9" customFormat="1" x14ac:dyDescent="0.15">
      <c r="A43" s="24"/>
      <c r="B43" s="24"/>
      <c r="C43" s="24"/>
      <c r="D43" s="24"/>
      <c r="E43" s="23"/>
      <c r="F43" s="23"/>
      <c r="G43" s="23"/>
      <c r="H43" s="23"/>
      <c r="I43" s="23"/>
      <c r="J43" s="23"/>
      <c r="K43" s="1"/>
      <c r="L43" s="23"/>
      <c r="M43" s="23"/>
      <c r="N43" s="25"/>
      <c r="O43" s="25"/>
      <c r="P43" s="25"/>
      <c r="Q43" s="25"/>
      <c r="R43" s="24"/>
      <c r="S43" s="25"/>
      <c r="T43" s="24"/>
      <c r="Y43"/>
      <c r="Z43"/>
      <c r="AA43"/>
      <c r="AB43"/>
    </row>
    <row r="44" spans="1:28" s="9" customFormat="1" x14ac:dyDescent="0.15">
      <c r="A44" s="24"/>
      <c r="B44" s="24"/>
      <c r="C44" s="24"/>
      <c r="D44" s="24"/>
      <c r="E44" s="23"/>
      <c r="F44" s="23"/>
      <c r="G44" s="23"/>
      <c r="H44" s="23"/>
      <c r="I44" s="23"/>
      <c r="J44" s="23"/>
      <c r="K44" s="1"/>
      <c r="L44" s="23"/>
      <c r="M44" s="23"/>
      <c r="N44" s="25"/>
      <c r="O44" s="25"/>
      <c r="P44" s="25"/>
      <c r="Q44" s="25"/>
      <c r="R44" s="24"/>
      <c r="S44" s="25"/>
      <c r="T44" s="24"/>
      <c r="Y44"/>
      <c r="Z44"/>
      <c r="AA44"/>
      <c r="AB44"/>
    </row>
    <row r="45" spans="1:28" s="9" customFormat="1" x14ac:dyDescent="0.15">
      <c r="A45" s="24"/>
      <c r="B45" s="24"/>
      <c r="C45" s="24"/>
      <c r="D45" s="24"/>
      <c r="E45" s="23"/>
      <c r="F45" s="23"/>
      <c r="G45" s="23"/>
      <c r="H45" s="23"/>
      <c r="I45" s="23"/>
      <c r="J45" s="23"/>
      <c r="K45" s="1"/>
      <c r="L45" s="23"/>
      <c r="M45" s="23"/>
      <c r="N45" s="25"/>
      <c r="O45" s="25"/>
      <c r="P45" s="25"/>
      <c r="Q45" s="25"/>
      <c r="R45" s="24"/>
      <c r="S45" s="25"/>
      <c r="T45" s="24"/>
      <c r="Y45"/>
      <c r="Z45"/>
      <c r="AA45"/>
      <c r="AB45"/>
    </row>
    <row r="46" spans="1:28" s="9" customFormat="1" x14ac:dyDescent="0.15">
      <c r="A46" s="24"/>
      <c r="B46" s="24"/>
      <c r="C46" s="24"/>
      <c r="D46" s="24"/>
      <c r="E46" s="23"/>
      <c r="F46" s="23"/>
      <c r="G46" s="23"/>
      <c r="H46" s="23"/>
      <c r="I46" s="23"/>
      <c r="J46" s="23"/>
      <c r="K46" s="1"/>
      <c r="L46" s="23"/>
      <c r="M46" s="23"/>
      <c r="N46" s="25"/>
      <c r="O46" s="25"/>
      <c r="P46" s="25"/>
      <c r="Q46" s="25"/>
      <c r="R46" s="24"/>
      <c r="S46" s="25"/>
      <c r="T46" s="24"/>
      <c r="Y46"/>
      <c r="Z46"/>
      <c r="AA46"/>
      <c r="AB46"/>
    </row>
    <row r="47" spans="1:28" s="9" customFormat="1" x14ac:dyDescent="0.15">
      <c r="A47" s="24"/>
      <c r="B47" s="24"/>
      <c r="C47" s="24"/>
      <c r="D47" s="24"/>
      <c r="E47" s="23"/>
      <c r="F47" s="23"/>
      <c r="G47" s="23"/>
      <c r="H47" s="23"/>
      <c r="I47" s="23"/>
      <c r="J47" s="23"/>
      <c r="K47" s="1"/>
      <c r="L47" s="23"/>
      <c r="M47" s="23"/>
      <c r="N47" s="25"/>
      <c r="O47" s="25"/>
      <c r="P47" s="25"/>
      <c r="Q47" s="25"/>
      <c r="R47" s="24"/>
      <c r="S47" s="25"/>
      <c r="T47" s="24"/>
      <c r="Y47"/>
      <c r="Z47"/>
      <c r="AA47"/>
      <c r="AB47"/>
    </row>
    <row r="48" spans="1:28" s="9" customFormat="1" x14ac:dyDescent="0.15">
      <c r="A48" s="24"/>
      <c r="B48" s="24"/>
      <c r="C48" s="24"/>
      <c r="D48" s="24"/>
      <c r="E48" s="23"/>
      <c r="F48" s="23"/>
      <c r="G48" s="23"/>
      <c r="H48" s="23"/>
      <c r="I48" s="23"/>
      <c r="J48" s="23"/>
      <c r="K48" s="1"/>
      <c r="L48" s="23"/>
      <c r="M48" s="23"/>
      <c r="N48" s="25"/>
      <c r="O48" s="25"/>
      <c r="P48" s="25"/>
      <c r="Q48" s="25"/>
      <c r="R48" s="24"/>
      <c r="S48" s="25"/>
      <c r="T48" s="24"/>
      <c r="Y48"/>
      <c r="Z48"/>
      <c r="AA48"/>
      <c r="AB48"/>
    </row>
    <row r="49" spans="1:28" s="9" customFormat="1" x14ac:dyDescent="0.15">
      <c r="A49" s="24"/>
      <c r="B49" s="24"/>
      <c r="C49" s="24"/>
      <c r="D49" s="24"/>
      <c r="E49" s="23"/>
      <c r="F49" s="23"/>
      <c r="G49" s="23"/>
      <c r="H49" s="23"/>
      <c r="I49" s="23"/>
      <c r="J49" s="23"/>
      <c r="K49" s="1"/>
      <c r="L49" s="23"/>
      <c r="M49" s="23"/>
      <c r="N49" s="25"/>
      <c r="O49" s="25"/>
      <c r="P49" s="25"/>
      <c r="Q49" s="25"/>
      <c r="R49" s="24"/>
      <c r="S49" s="25"/>
      <c r="T49" s="24"/>
      <c r="Y49"/>
      <c r="Z49"/>
      <c r="AA49"/>
      <c r="AB49"/>
    </row>
    <row r="50" spans="1:28" s="9" customFormat="1" x14ac:dyDescent="0.15">
      <c r="A50" s="24"/>
      <c r="B50" s="24"/>
      <c r="C50" s="24"/>
      <c r="D50" s="24"/>
      <c r="E50" s="23"/>
      <c r="F50" s="23"/>
      <c r="G50" s="23"/>
      <c r="H50" s="23"/>
      <c r="I50" s="23"/>
      <c r="J50" s="23"/>
      <c r="K50" s="1"/>
      <c r="L50" s="23"/>
      <c r="M50" s="23"/>
      <c r="N50" s="25"/>
      <c r="O50" s="25"/>
      <c r="P50" s="25"/>
      <c r="Q50" s="25"/>
      <c r="R50" s="24"/>
      <c r="S50" s="25"/>
      <c r="T50" s="24"/>
      <c r="Y50"/>
      <c r="Z50"/>
      <c r="AA50"/>
      <c r="AB50"/>
    </row>
    <row r="51" spans="1:28" s="9" customFormat="1" x14ac:dyDescent="0.15">
      <c r="A51" s="24"/>
      <c r="B51" s="24"/>
      <c r="C51" s="24"/>
      <c r="D51" s="24"/>
      <c r="E51" s="23"/>
      <c r="F51" s="23"/>
      <c r="G51" s="23"/>
      <c r="H51" s="23"/>
      <c r="I51" s="23"/>
      <c r="J51" s="23"/>
      <c r="K51" s="1"/>
      <c r="L51" s="23"/>
      <c r="M51" s="23"/>
      <c r="N51" s="25"/>
      <c r="O51" s="25"/>
      <c r="P51" s="25"/>
      <c r="Q51" s="25"/>
      <c r="R51" s="24"/>
      <c r="S51" s="25"/>
      <c r="T51" s="24"/>
      <c r="Y51"/>
      <c r="Z51"/>
      <c r="AA51"/>
      <c r="AB51"/>
    </row>
    <row r="52" spans="1:28" s="9" customFormat="1" x14ac:dyDescent="0.15">
      <c r="A52" s="24"/>
      <c r="B52" s="24"/>
      <c r="C52" s="24"/>
      <c r="D52" s="24"/>
      <c r="E52" s="23"/>
      <c r="F52" s="23"/>
      <c r="G52" s="23"/>
      <c r="H52" s="23"/>
      <c r="I52" s="23"/>
      <c r="J52" s="23"/>
      <c r="K52" s="1"/>
      <c r="L52" s="23"/>
      <c r="M52" s="23"/>
      <c r="N52" s="25"/>
      <c r="O52" s="25"/>
      <c r="P52" s="25"/>
      <c r="Q52" s="25"/>
      <c r="R52" s="24"/>
      <c r="S52" s="25"/>
      <c r="T52" s="24"/>
      <c r="Y52"/>
      <c r="Z52"/>
      <c r="AA52"/>
      <c r="AB52"/>
    </row>
    <row r="53" spans="1:28" s="9" customFormat="1" x14ac:dyDescent="0.15">
      <c r="A53" s="24"/>
      <c r="B53" s="24"/>
      <c r="C53" s="24"/>
      <c r="D53" s="24"/>
      <c r="E53" s="23"/>
      <c r="F53" s="23"/>
      <c r="G53" s="23"/>
      <c r="H53" s="23"/>
      <c r="I53" s="23"/>
      <c r="J53" s="23"/>
      <c r="K53" s="1"/>
      <c r="L53" s="23"/>
      <c r="M53" s="23"/>
      <c r="N53" s="25"/>
      <c r="O53" s="25"/>
      <c r="P53" s="25"/>
      <c r="Q53" s="25"/>
      <c r="R53" s="24"/>
      <c r="S53" s="25"/>
      <c r="T53" s="24"/>
      <c r="Y53"/>
      <c r="Z53"/>
      <c r="AA53"/>
      <c r="AB53"/>
    </row>
    <row r="54" spans="1:28" s="9" customFormat="1" x14ac:dyDescent="0.15">
      <c r="A54" s="24"/>
      <c r="B54" s="24"/>
      <c r="C54" s="24"/>
      <c r="D54" s="24"/>
      <c r="E54" s="23"/>
      <c r="F54" s="23"/>
      <c r="G54" s="23"/>
      <c r="H54" s="23"/>
      <c r="I54" s="23"/>
      <c r="J54" s="23"/>
      <c r="K54" s="1"/>
      <c r="L54" s="23"/>
      <c r="M54" s="23"/>
      <c r="N54" s="25"/>
      <c r="O54" s="25"/>
      <c r="P54" s="25"/>
      <c r="Q54" s="25"/>
      <c r="R54" s="24"/>
      <c r="S54" s="25"/>
      <c r="T54" s="24"/>
      <c r="Y54"/>
      <c r="Z54"/>
      <c r="AA54"/>
      <c r="AB54"/>
    </row>
    <row r="55" spans="1:28" s="9" customFormat="1" x14ac:dyDescent="0.15">
      <c r="A55" s="24"/>
      <c r="B55" s="24"/>
      <c r="C55" s="24"/>
      <c r="D55" s="24"/>
      <c r="E55" s="23"/>
      <c r="F55" s="23"/>
      <c r="G55" s="23"/>
      <c r="H55" s="23"/>
      <c r="I55" s="23"/>
      <c r="J55" s="23"/>
      <c r="K55" s="1"/>
      <c r="L55" s="23"/>
      <c r="M55" s="23"/>
      <c r="N55" s="25"/>
      <c r="O55" s="25"/>
      <c r="P55" s="25"/>
      <c r="Q55" s="25"/>
      <c r="R55" s="24"/>
      <c r="S55" s="25"/>
      <c r="T55" s="24"/>
      <c r="Y55"/>
      <c r="Z55"/>
      <c r="AA55"/>
      <c r="AB55"/>
    </row>
    <row r="56" spans="1:28" s="9" customFormat="1" x14ac:dyDescent="0.15">
      <c r="A56" s="24"/>
      <c r="B56" s="24"/>
      <c r="C56" s="24"/>
      <c r="D56" s="24"/>
      <c r="E56" s="23"/>
      <c r="F56" s="23"/>
      <c r="G56" s="23"/>
      <c r="H56" s="23"/>
      <c r="I56" s="23"/>
      <c r="J56" s="23"/>
      <c r="K56" s="1"/>
      <c r="L56" s="23"/>
      <c r="M56" s="23"/>
      <c r="N56" s="25"/>
      <c r="O56" s="25"/>
      <c r="P56" s="25"/>
      <c r="Q56" s="25"/>
      <c r="R56" s="24"/>
      <c r="S56" s="25"/>
      <c r="T56" s="24"/>
      <c r="Y56"/>
      <c r="Z56"/>
      <c r="AA56"/>
      <c r="AB56"/>
    </row>
    <row r="57" spans="1:28" s="9" customFormat="1" x14ac:dyDescent="0.15">
      <c r="A57" s="24"/>
      <c r="B57" s="24"/>
      <c r="C57" s="24"/>
      <c r="D57" s="24"/>
      <c r="E57" s="23"/>
      <c r="F57" s="23"/>
      <c r="G57" s="23"/>
      <c r="H57" s="23"/>
      <c r="I57" s="23"/>
      <c r="J57" s="23"/>
      <c r="K57" s="1"/>
      <c r="L57" s="23"/>
      <c r="M57" s="23"/>
      <c r="N57" s="25"/>
      <c r="O57" s="25"/>
      <c r="P57" s="25"/>
      <c r="Q57" s="25"/>
      <c r="R57" s="24"/>
      <c r="S57" s="25"/>
      <c r="T57" s="24"/>
      <c r="Y57"/>
      <c r="Z57"/>
      <c r="AA57"/>
      <c r="AB57"/>
    </row>
    <row r="58" spans="1:28" s="9" customFormat="1" x14ac:dyDescent="0.15">
      <c r="A58" s="24"/>
      <c r="B58" s="24"/>
      <c r="C58" s="24"/>
      <c r="D58" s="24"/>
      <c r="E58" s="23"/>
      <c r="F58" s="23"/>
      <c r="G58" s="23"/>
      <c r="H58" s="23"/>
      <c r="I58" s="23"/>
      <c r="J58" s="23"/>
      <c r="K58" s="1"/>
      <c r="L58" s="23"/>
      <c r="M58" s="23"/>
      <c r="N58" s="25"/>
      <c r="O58" s="25"/>
      <c r="P58" s="25"/>
      <c r="Q58" s="25"/>
      <c r="R58" s="24"/>
      <c r="S58" s="25"/>
      <c r="T58" s="24"/>
      <c r="Y58"/>
      <c r="Z58"/>
      <c r="AA58"/>
      <c r="AB58"/>
    </row>
    <row r="59" spans="1:28" s="9" customFormat="1" x14ac:dyDescent="0.15">
      <c r="A59" s="24"/>
      <c r="B59" s="24"/>
      <c r="C59" s="24"/>
      <c r="D59" s="24"/>
      <c r="E59" s="23"/>
      <c r="F59" s="23"/>
      <c r="G59" s="23"/>
      <c r="H59" s="23"/>
      <c r="I59" s="23"/>
      <c r="J59" s="23"/>
      <c r="K59" s="1"/>
      <c r="L59" s="23"/>
      <c r="M59" s="23"/>
      <c r="N59" s="25"/>
      <c r="O59" s="25"/>
      <c r="P59" s="25"/>
      <c r="Q59" s="25"/>
      <c r="R59" s="24"/>
      <c r="S59" s="25"/>
      <c r="T59" s="24"/>
      <c r="Y59"/>
      <c r="Z59"/>
      <c r="AA59"/>
      <c r="AB59"/>
    </row>
    <row r="60" spans="1:28" s="9" customFormat="1" x14ac:dyDescent="0.15">
      <c r="A60" s="24"/>
      <c r="B60" s="24"/>
      <c r="C60" s="24"/>
      <c r="D60" s="24"/>
      <c r="E60" s="23"/>
      <c r="F60" s="23"/>
      <c r="G60" s="23"/>
      <c r="H60" s="23"/>
      <c r="I60" s="23"/>
      <c r="J60" s="23"/>
      <c r="K60" s="1"/>
      <c r="L60" s="23"/>
      <c r="M60" s="23"/>
      <c r="N60" s="25"/>
      <c r="O60" s="25"/>
      <c r="P60" s="25"/>
      <c r="Q60" s="25"/>
      <c r="R60" s="24"/>
      <c r="S60" s="25"/>
      <c r="T60" s="24"/>
      <c r="Y60"/>
      <c r="Z60"/>
      <c r="AA60"/>
      <c r="AB60"/>
    </row>
    <row r="61" spans="1:28" s="9" customFormat="1" x14ac:dyDescent="0.15">
      <c r="A61" s="24"/>
      <c r="B61" s="24"/>
      <c r="C61" s="24"/>
      <c r="D61" s="24"/>
      <c r="E61" s="23"/>
      <c r="F61" s="23"/>
      <c r="G61" s="23"/>
      <c r="H61" s="23"/>
      <c r="I61" s="23"/>
      <c r="J61" s="23"/>
      <c r="K61" s="1"/>
      <c r="L61" s="23"/>
      <c r="M61" s="23"/>
      <c r="N61" s="25"/>
      <c r="O61" s="25"/>
      <c r="P61" s="25"/>
      <c r="Q61" s="25"/>
      <c r="R61" s="24"/>
      <c r="S61" s="25"/>
      <c r="T61" s="24"/>
      <c r="Y61"/>
      <c r="Z61"/>
      <c r="AA61"/>
      <c r="AB61"/>
    </row>
    <row r="62" spans="1:28" s="9" customFormat="1" x14ac:dyDescent="0.15">
      <c r="A62" s="24"/>
      <c r="B62" s="24"/>
      <c r="C62" s="24"/>
      <c r="D62" s="24"/>
      <c r="E62" s="23"/>
      <c r="F62" s="23"/>
      <c r="G62" s="23"/>
      <c r="H62" s="23"/>
      <c r="I62" s="23"/>
      <c r="J62" s="23"/>
      <c r="K62" s="1"/>
      <c r="L62" s="23"/>
      <c r="M62" s="23"/>
      <c r="N62" s="25"/>
      <c r="O62" s="25"/>
      <c r="P62" s="25"/>
      <c r="Q62" s="25"/>
      <c r="R62" s="24"/>
      <c r="S62" s="25"/>
      <c r="T62" s="24"/>
      <c r="Y62"/>
      <c r="Z62"/>
      <c r="AA62"/>
      <c r="AB62"/>
    </row>
    <row r="63" spans="1:28" s="9" customFormat="1" x14ac:dyDescent="0.15">
      <c r="A63" s="24"/>
      <c r="B63" s="24"/>
      <c r="C63" s="24"/>
      <c r="D63" s="24"/>
      <c r="E63" s="23"/>
      <c r="F63" s="23"/>
      <c r="G63" s="23"/>
      <c r="H63" s="23"/>
      <c r="I63" s="23"/>
      <c r="J63" s="23"/>
      <c r="K63" s="1"/>
      <c r="L63" s="23"/>
      <c r="M63" s="23"/>
      <c r="N63" s="25"/>
      <c r="O63" s="25"/>
      <c r="P63" s="25"/>
      <c r="Q63" s="25"/>
      <c r="R63" s="24"/>
      <c r="S63" s="25"/>
      <c r="T63" s="24"/>
      <c r="Y63"/>
      <c r="Z63"/>
      <c r="AA63"/>
      <c r="AB63"/>
    </row>
    <row r="64" spans="1:28" s="9" customFormat="1" x14ac:dyDescent="0.15">
      <c r="A64" s="24"/>
      <c r="B64" s="24"/>
      <c r="C64" s="24"/>
      <c r="D64" s="24"/>
      <c r="E64" s="23"/>
      <c r="F64" s="23"/>
      <c r="G64" s="23"/>
      <c r="H64" s="23"/>
      <c r="I64" s="23"/>
      <c r="J64" s="23"/>
      <c r="K64" s="1"/>
      <c r="L64" s="23"/>
      <c r="M64" s="23"/>
      <c r="N64" s="25"/>
      <c r="O64" s="25"/>
      <c r="P64" s="25"/>
      <c r="Q64" s="25"/>
      <c r="R64" s="24"/>
      <c r="S64" s="25"/>
      <c r="T64" s="24"/>
      <c r="Y64"/>
      <c r="Z64"/>
      <c r="AA64"/>
      <c r="AB64"/>
    </row>
    <row r="65" spans="1:28" s="9" customFormat="1" x14ac:dyDescent="0.15">
      <c r="A65" s="24"/>
      <c r="B65" s="24"/>
      <c r="C65" s="24"/>
      <c r="D65" s="24"/>
      <c r="E65" s="23"/>
      <c r="F65" s="23"/>
      <c r="G65" s="23"/>
      <c r="H65" s="23"/>
      <c r="I65" s="23"/>
      <c r="J65" s="23"/>
      <c r="K65" s="1"/>
      <c r="L65" s="23"/>
      <c r="M65" s="23"/>
      <c r="N65" s="25"/>
      <c r="O65" s="25"/>
      <c r="P65" s="25"/>
      <c r="Q65" s="25"/>
      <c r="R65" s="24"/>
      <c r="S65" s="25"/>
      <c r="T65" s="24"/>
      <c r="Y65"/>
      <c r="Z65"/>
      <c r="AA65"/>
      <c r="AB65"/>
    </row>
    <row r="66" spans="1:28" s="9" customFormat="1" x14ac:dyDescent="0.15">
      <c r="A66" s="24"/>
      <c r="B66" s="24"/>
      <c r="C66" s="24"/>
      <c r="D66" s="24"/>
      <c r="E66" s="23"/>
      <c r="F66" s="23"/>
      <c r="G66" s="23"/>
      <c r="H66" s="23"/>
      <c r="I66" s="23"/>
      <c r="J66" s="23"/>
      <c r="K66" s="1"/>
      <c r="L66" s="23"/>
      <c r="M66" s="23"/>
      <c r="N66" s="25"/>
      <c r="O66" s="25"/>
      <c r="P66" s="25"/>
      <c r="Q66" s="25"/>
      <c r="R66" s="24"/>
      <c r="S66" s="25"/>
      <c r="T66" s="24"/>
      <c r="Y66"/>
      <c r="Z66"/>
      <c r="AA66"/>
      <c r="AB66"/>
    </row>
    <row r="67" spans="1:28" s="9" customFormat="1" x14ac:dyDescent="0.15">
      <c r="A67" s="24"/>
      <c r="B67" s="24"/>
      <c r="C67" s="24"/>
      <c r="D67" s="24"/>
      <c r="E67" s="23"/>
      <c r="F67" s="23"/>
      <c r="G67" s="23"/>
      <c r="H67" s="23"/>
      <c r="I67" s="23"/>
      <c r="J67" s="23"/>
      <c r="K67" s="1"/>
      <c r="L67" s="23"/>
      <c r="M67" s="23"/>
      <c r="N67" s="25"/>
      <c r="O67" s="25"/>
      <c r="P67" s="25"/>
      <c r="Q67" s="25"/>
      <c r="R67" s="24"/>
      <c r="S67" s="25"/>
      <c r="T67" s="24"/>
      <c r="Y67"/>
      <c r="Z67"/>
      <c r="AA67"/>
      <c r="AB67"/>
    </row>
    <row r="68" spans="1:28" s="9" customFormat="1" x14ac:dyDescent="0.15">
      <c r="A68" s="24"/>
      <c r="B68" s="24"/>
      <c r="C68" s="24"/>
      <c r="D68" s="24"/>
      <c r="E68" s="23"/>
      <c r="F68" s="23"/>
      <c r="G68" s="23"/>
      <c r="H68" s="23"/>
      <c r="I68" s="23"/>
      <c r="J68" s="23"/>
      <c r="K68" s="1"/>
      <c r="L68" s="23"/>
      <c r="M68" s="23"/>
      <c r="N68" s="25"/>
      <c r="O68" s="25"/>
      <c r="P68" s="25"/>
      <c r="Q68" s="25"/>
      <c r="R68" s="24"/>
      <c r="S68" s="25"/>
      <c r="T68" s="24"/>
      <c r="Y68"/>
      <c r="Z68"/>
      <c r="AA68"/>
      <c r="AB68"/>
    </row>
    <row r="69" spans="1:28" s="9" customFormat="1" x14ac:dyDescent="0.15">
      <c r="A69" s="24"/>
      <c r="B69" s="24"/>
      <c r="C69" s="24"/>
      <c r="D69" s="24"/>
      <c r="E69" s="23"/>
      <c r="F69" s="23"/>
      <c r="G69" s="23"/>
      <c r="H69" s="23"/>
      <c r="I69" s="23"/>
      <c r="J69" s="23"/>
      <c r="K69" s="1"/>
      <c r="L69" s="23"/>
      <c r="M69" s="23"/>
      <c r="N69" s="25"/>
      <c r="O69" s="25"/>
      <c r="P69" s="25"/>
      <c r="Q69" s="25"/>
      <c r="R69" s="24"/>
      <c r="S69" s="25"/>
      <c r="T69" s="24"/>
      <c r="Y69"/>
      <c r="Z69"/>
      <c r="AA69"/>
      <c r="AB69"/>
    </row>
    <row r="70" spans="1:28" s="9" customFormat="1" x14ac:dyDescent="0.15">
      <c r="A70" s="24"/>
      <c r="B70" s="24"/>
      <c r="C70" s="24"/>
      <c r="D70" s="24"/>
      <c r="E70" s="23"/>
      <c r="F70" s="23"/>
      <c r="G70" s="23"/>
      <c r="H70" s="23"/>
      <c r="I70" s="23"/>
      <c r="J70" s="23"/>
      <c r="K70" s="1"/>
      <c r="L70" s="23"/>
      <c r="M70" s="23"/>
      <c r="N70" s="25"/>
      <c r="O70" s="25"/>
      <c r="P70" s="25"/>
      <c r="Q70" s="25"/>
      <c r="R70" s="24"/>
      <c r="S70" s="25"/>
      <c r="T70" s="24"/>
      <c r="Y70"/>
      <c r="Z70"/>
      <c r="AA70"/>
      <c r="AB70"/>
    </row>
    <row r="71" spans="1:28" s="9" customFormat="1" x14ac:dyDescent="0.15">
      <c r="A71" s="24"/>
      <c r="B71" s="24"/>
      <c r="C71" s="24"/>
      <c r="D71" s="24"/>
      <c r="E71" s="23"/>
      <c r="F71" s="23"/>
      <c r="G71" s="23"/>
      <c r="H71" s="23"/>
      <c r="I71" s="23"/>
      <c r="J71" s="23"/>
      <c r="K71" s="1"/>
      <c r="L71" s="23"/>
      <c r="M71" s="23"/>
      <c r="N71" s="25"/>
      <c r="O71" s="25"/>
      <c r="P71" s="25"/>
      <c r="Q71" s="25"/>
      <c r="R71" s="24"/>
      <c r="S71" s="25"/>
      <c r="T71" s="24"/>
      <c r="Y71"/>
      <c r="Z71"/>
      <c r="AA71"/>
      <c r="AB71"/>
    </row>
    <row r="72" spans="1:28" s="9" customFormat="1" x14ac:dyDescent="0.15">
      <c r="A72" s="24"/>
      <c r="B72" s="24"/>
      <c r="C72" s="24"/>
      <c r="D72" s="24"/>
      <c r="E72" s="23"/>
      <c r="F72" s="23"/>
      <c r="G72" s="23"/>
      <c r="H72" s="23"/>
      <c r="I72" s="23"/>
      <c r="J72" s="23"/>
      <c r="K72" s="1"/>
      <c r="L72" s="23"/>
      <c r="M72" s="23"/>
      <c r="N72" s="25"/>
      <c r="O72" s="25"/>
      <c r="P72" s="25"/>
      <c r="Q72" s="25"/>
      <c r="R72" s="24"/>
      <c r="S72" s="25"/>
      <c r="T72" s="24"/>
      <c r="Y72"/>
      <c r="Z72"/>
      <c r="AA72"/>
      <c r="AB72"/>
    </row>
    <row r="73" spans="1:28" s="9" customFormat="1" x14ac:dyDescent="0.15">
      <c r="A73" s="24"/>
      <c r="B73" s="24"/>
      <c r="C73" s="24"/>
      <c r="D73" s="24"/>
      <c r="E73" s="23"/>
      <c r="F73" s="23"/>
      <c r="G73" s="23"/>
      <c r="H73" s="23"/>
      <c r="I73" s="23"/>
      <c r="J73" s="23"/>
      <c r="K73" s="1"/>
      <c r="L73" s="23"/>
      <c r="M73" s="23"/>
      <c r="N73" s="25"/>
      <c r="O73" s="25"/>
      <c r="P73" s="25"/>
      <c r="Q73" s="25"/>
      <c r="R73" s="24"/>
      <c r="S73" s="25"/>
      <c r="T73" s="24"/>
      <c r="Y73"/>
      <c r="Z73"/>
      <c r="AA73"/>
      <c r="AB73"/>
    </row>
    <row r="74" spans="1:28" s="9" customFormat="1" x14ac:dyDescent="0.15">
      <c r="A74" s="24"/>
      <c r="B74" s="24"/>
      <c r="C74" s="24"/>
      <c r="D74" s="24"/>
      <c r="E74" s="23"/>
      <c r="F74" s="23"/>
      <c r="G74" s="23"/>
      <c r="H74" s="23"/>
      <c r="I74" s="23"/>
      <c r="J74" s="23"/>
      <c r="K74" s="1"/>
      <c r="L74" s="23"/>
      <c r="M74" s="23"/>
      <c r="N74" s="25"/>
      <c r="O74" s="25"/>
      <c r="P74" s="25"/>
      <c r="Q74" s="25"/>
      <c r="R74" s="24"/>
      <c r="S74" s="25"/>
      <c r="T74" s="24"/>
      <c r="Y74"/>
      <c r="Z74"/>
      <c r="AA74"/>
      <c r="AB74"/>
    </row>
    <row r="75" spans="1:28" s="9" customFormat="1" x14ac:dyDescent="0.15">
      <c r="A75" s="24"/>
      <c r="B75" s="24"/>
      <c r="C75" s="24"/>
      <c r="D75" s="24"/>
      <c r="E75" s="23"/>
      <c r="F75" s="23"/>
      <c r="G75" s="23"/>
      <c r="H75" s="23"/>
      <c r="I75" s="23"/>
      <c r="J75" s="23"/>
      <c r="K75" s="1"/>
      <c r="L75" s="23"/>
      <c r="M75" s="23"/>
      <c r="N75" s="25"/>
      <c r="O75" s="25"/>
      <c r="P75" s="25"/>
      <c r="Q75" s="25"/>
      <c r="R75" s="24"/>
      <c r="S75" s="25"/>
      <c r="T75" s="24"/>
      <c r="Y75"/>
      <c r="Z75"/>
      <c r="AA75"/>
      <c r="AB75"/>
    </row>
    <row r="76" spans="1:28" s="9" customFormat="1" x14ac:dyDescent="0.15">
      <c r="A76" s="24"/>
      <c r="B76" s="24"/>
      <c r="C76" s="24"/>
      <c r="D76" s="24"/>
      <c r="E76" s="23"/>
      <c r="F76" s="23"/>
      <c r="G76" s="23"/>
      <c r="H76" s="23"/>
      <c r="I76" s="23"/>
      <c r="J76" s="23"/>
      <c r="K76" s="1"/>
      <c r="L76" s="23"/>
      <c r="M76" s="23"/>
      <c r="N76" s="25"/>
      <c r="O76" s="25"/>
      <c r="P76" s="25"/>
      <c r="Q76" s="25"/>
      <c r="R76" s="24"/>
      <c r="S76" s="25"/>
      <c r="T76" s="24"/>
      <c r="Y76"/>
      <c r="Z76"/>
      <c r="AA76"/>
      <c r="AB76"/>
    </row>
    <row r="77" spans="1:28" s="9" customFormat="1" x14ac:dyDescent="0.15">
      <c r="A77" s="24"/>
      <c r="B77" s="24"/>
      <c r="C77" s="24"/>
      <c r="D77" s="24"/>
      <c r="E77" s="23"/>
      <c r="F77" s="23"/>
      <c r="G77" s="23"/>
      <c r="H77" s="23"/>
      <c r="I77" s="23"/>
      <c r="J77" s="23"/>
      <c r="K77" s="1"/>
      <c r="L77" s="23"/>
      <c r="M77" s="23"/>
      <c r="N77" s="25"/>
      <c r="O77" s="25"/>
      <c r="P77" s="25"/>
      <c r="Q77" s="25"/>
      <c r="R77" s="24"/>
      <c r="S77" s="25"/>
      <c r="T77" s="24"/>
      <c r="Y77"/>
      <c r="Z77"/>
      <c r="AA77"/>
      <c r="AB77"/>
    </row>
    <row r="78" spans="1:28" s="9" customFormat="1" x14ac:dyDescent="0.15">
      <c r="A78" s="24"/>
      <c r="B78" s="24"/>
      <c r="C78" s="24"/>
      <c r="D78" s="24"/>
      <c r="E78" s="23"/>
      <c r="F78" s="23"/>
      <c r="G78" s="23"/>
      <c r="H78" s="23"/>
      <c r="I78" s="23"/>
      <c r="J78" s="23"/>
      <c r="K78" s="1"/>
      <c r="L78" s="23"/>
      <c r="M78" s="23"/>
      <c r="N78" s="25"/>
      <c r="O78" s="25"/>
      <c r="P78" s="25"/>
      <c r="Q78" s="25"/>
      <c r="R78" s="24"/>
      <c r="S78" s="25"/>
      <c r="T78" s="24"/>
      <c r="Y78"/>
      <c r="Z78"/>
      <c r="AA78"/>
      <c r="AB78"/>
    </row>
    <row r="79" spans="1:28" s="9" customFormat="1" x14ac:dyDescent="0.15">
      <c r="A79" s="24"/>
      <c r="B79" s="24"/>
      <c r="C79" s="24"/>
      <c r="D79" s="24"/>
      <c r="E79" s="23"/>
      <c r="F79" s="23"/>
      <c r="G79" s="23"/>
      <c r="H79" s="23"/>
      <c r="I79" s="23"/>
      <c r="J79" s="23"/>
      <c r="K79" s="1"/>
      <c r="L79" s="23"/>
      <c r="M79" s="23"/>
      <c r="N79" s="25"/>
      <c r="O79" s="25"/>
      <c r="P79" s="25"/>
      <c r="Q79" s="25"/>
      <c r="R79" s="24"/>
      <c r="S79" s="25"/>
      <c r="T79" s="24"/>
      <c r="Y79"/>
      <c r="Z79"/>
      <c r="AA79"/>
      <c r="AB79"/>
    </row>
    <row r="80" spans="1:28" s="9" customFormat="1" x14ac:dyDescent="0.15">
      <c r="A80" s="24"/>
      <c r="B80" s="24"/>
      <c r="C80" s="24"/>
      <c r="D80" s="24"/>
      <c r="E80" s="23"/>
      <c r="F80" s="23"/>
      <c r="G80" s="23"/>
      <c r="H80" s="23"/>
      <c r="I80" s="23"/>
      <c r="J80" s="23"/>
      <c r="K80" s="1"/>
      <c r="L80" s="23"/>
      <c r="M80" s="23"/>
      <c r="N80" s="25"/>
      <c r="O80" s="25"/>
      <c r="P80" s="25"/>
      <c r="Q80" s="25"/>
      <c r="R80" s="24"/>
      <c r="S80" s="25"/>
      <c r="T80" s="24"/>
      <c r="Y80"/>
      <c r="Z80"/>
      <c r="AA80"/>
      <c r="AB80"/>
    </row>
    <row r="81" spans="1:28" s="9" customFormat="1" x14ac:dyDescent="0.15">
      <c r="A81" s="24"/>
      <c r="B81" s="24"/>
      <c r="C81" s="24"/>
      <c r="D81" s="24"/>
      <c r="E81" s="23"/>
      <c r="F81" s="23"/>
      <c r="G81" s="23"/>
      <c r="H81" s="23"/>
      <c r="I81" s="23"/>
      <c r="J81" s="23"/>
      <c r="K81" s="1"/>
      <c r="L81" s="23"/>
      <c r="M81" s="23"/>
      <c r="N81" s="25"/>
      <c r="O81" s="25"/>
      <c r="P81" s="25"/>
      <c r="Q81" s="25"/>
      <c r="R81" s="24"/>
      <c r="S81" s="25"/>
      <c r="T81" s="24"/>
      <c r="Y81"/>
      <c r="Z81"/>
      <c r="AA81"/>
      <c r="AB81"/>
    </row>
    <row r="82" spans="1:28" s="9" customFormat="1" x14ac:dyDescent="0.15">
      <c r="A82" s="24"/>
      <c r="B82" s="24"/>
      <c r="C82" s="24"/>
      <c r="D82" s="24"/>
      <c r="E82" s="23"/>
      <c r="F82" s="23"/>
      <c r="G82" s="23"/>
      <c r="H82" s="23"/>
      <c r="I82" s="23"/>
      <c r="J82" s="23"/>
      <c r="K82" s="1"/>
      <c r="L82" s="23"/>
      <c r="M82" s="23"/>
      <c r="N82" s="25"/>
      <c r="O82" s="25"/>
      <c r="P82" s="25"/>
      <c r="Q82" s="25"/>
      <c r="R82" s="24"/>
      <c r="S82" s="25"/>
      <c r="T82" s="24"/>
      <c r="Y82"/>
      <c r="Z82"/>
      <c r="AA82"/>
      <c r="AB82"/>
    </row>
    <row r="83" spans="1:28" s="9" customFormat="1" x14ac:dyDescent="0.15">
      <c r="A83" s="24"/>
      <c r="B83" s="24"/>
      <c r="C83" s="24"/>
      <c r="D83" s="24"/>
      <c r="E83" s="23"/>
      <c r="F83" s="23"/>
      <c r="G83" s="23"/>
      <c r="H83" s="23"/>
      <c r="I83" s="23"/>
      <c r="J83" s="23"/>
      <c r="K83" s="1"/>
      <c r="L83" s="23"/>
      <c r="M83" s="23"/>
      <c r="N83" s="25"/>
      <c r="O83" s="25"/>
      <c r="P83" s="25"/>
      <c r="Q83" s="25"/>
      <c r="R83" s="24"/>
      <c r="S83" s="25"/>
      <c r="T83" s="24"/>
      <c r="Y83"/>
      <c r="Z83"/>
      <c r="AA83"/>
      <c r="AB83"/>
    </row>
    <row r="84" spans="1:28" s="9" customFormat="1" x14ac:dyDescent="0.15">
      <c r="A84" s="24"/>
      <c r="B84" s="24"/>
      <c r="C84" s="24"/>
      <c r="D84" s="24"/>
      <c r="E84" s="23"/>
      <c r="F84" s="23"/>
      <c r="G84" s="23"/>
      <c r="H84" s="23"/>
      <c r="I84" s="23"/>
      <c r="J84" s="23"/>
      <c r="K84" s="1"/>
      <c r="L84" s="23"/>
      <c r="M84" s="23"/>
      <c r="N84" s="25"/>
      <c r="O84" s="25"/>
      <c r="P84" s="25"/>
      <c r="Q84" s="25"/>
      <c r="R84" s="24"/>
      <c r="S84" s="25"/>
      <c r="T84" s="24"/>
      <c r="Y84"/>
      <c r="Z84"/>
      <c r="AA84"/>
      <c r="AB84"/>
    </row>
    <row r="85" spans="1:28" s="9" customFormat="1" x14ac:dyDescent="0.15">
      <c r="A85" s="24"/>
      <c r="B85" s="24"/>
      <c r="C85" s="24"/>
      <c r="D85" s="24"/>
      <c r="E85" s="23"/>
      <c r="F85" s="23"/>
      <c r="G85" s="23"/>
      <c r="H85" s="23"/>
      <c r="I85" s="23"/>
      <c r="J85" s="23"/>
      <c r="K85" s="1"/>
      <c r="L85" s="23"/>
      <c r="M85" s="23"/>
      <c r="N85" s="25"/>
      <c r="O85" s="25"/>
      <c r="P85" s="25"/>
      <c r="Q85" s="25"/>
      <c r="R85" s="24"/>
      <c r="S85" s="25"/>
      <c r="T85" s="24"/>
      <c r="Y85"/>
      <c r="Z85"/>
      <c r="AA85"/>
      <c r="AB85"/>
    </row>
    <row r="86" spans="1:28" s="9" customFormat="1" x14ac:dyDescent="0.15">
      <c r="A86" s="24"/>
      <c r="B86" s="24"/>
      <c r="C86" s="24"/>
      <c r="D86" s="24"/>
      <c r="E86" s="23"/>
      <c r="F86" s="23"/>
      <c r="G86" s="23"/>
      <c r="H86" s="23"/>
      <c r="I86" s="23"/>
      <c r="J86" s="23"/>
      <c r="K86" s="1"/>
      <c r="L86" s="23"/>
      <c r="M86" s="23"/>
      <c r="N86" s="25"/>
      <c r="O86" s="25"/>
      <c r="P86" s="25"/>
      <c r="Q86" s="25"/>
      <c r="R86" s="24"/>
      <c r="S86" s="25"/>
      <c r="T86" s="24"/>
      <c r="Y86"/>
      <c r="Z86"/>
      <c r="AA86"/>
      <c r="AB86"/>
    </row>
    <row r="87" spans="1:28" s="9" customFormat="1" x14ac:dyDescent="0.15">
      <c r="A87" s="24"/>
      <c r="B87" s="24"/>
      <c r="C87" s="24"/>
      <c r="D87" s="24"/>
      <c r="E87" s="23"/>
      <c r="F87" s="23"/>
      <c r="G87" s="23"/>
      <c r="H87" s="23"/>
      <c r="I87" s="23"/>
      <c r="J87" s="23"/>
      <c r="K87" s="1"/>
      <c r="L87" s="23"/>
      <c r="M87" s="23"/>
      <c r="N87" s="25"/>
      <c r="O87" s="25"/>
      <c r="P87" s="25"/>
      <c r="Q87" s="25"/>
      <c r="R87" s="24"/>
      <c r="S87" s="25"/>
      <c r="T87" s="24"/>
      <c r="Y87"/>
      <c r="Z87"/>
      <c r="AA87"/>
      <c r="AB87"/>
    </row>
    <row r="88" spans="1:28" s="9" customFormat="1" x14ac:dyDescent="0.15">
      <c r="A88" s="24"/>
      <c r="B88" s="24"/>
      <c r="C88" s="24"/>
      <c r="D88" s="24"/>
      <c r="E88" s="23"/>
      <c r="F88" s="23"/>
      <c r="G88" s="23"/>
      <c r="H88" s="23"/>
      <c r="I88" s="23"/>
      <c r="J88" s="23"/>
      <c r="K88" s="1"/>
      <c r="L88" s="23"/>
      <c r="M88" s="23"/>
      <c r="N88" s="25"/>
      <c r="O88" s="25"/>
      <c r="P88" s="25"/>
      <c r="Q88" s="25"/>
      <c r="R88" s="24"/>
      <c r="S88" s="25"/>
      <c r="T88" s="24"/>
      <c r="Y88"/>
      <c r="Z88"/>
      <c r="AA88"/>
      <c r="AB88"/>
    </row>
    <row r="89" spans="1:28" s="9" customFormat="1" x14ac:dyDescent="0.15">
      <c r="A89" s="24"/>
      <c r="B89" s="24"/>
      <c r="C89" s="24"/>
      <c r="D89" s="24"/>
      <c r="E89" s="23"/>
      <c r="F89" s="23"/>
      <c r="G89" s="23"/>
      <c r="H89" s="23"/>
      <c r="I89" s="23"/>
      <c r="J89" s="23"/>
      <c r="K89" s="1"/>
      <c r="L89" s="23"/>
      <c r="M89" s="23"/>
      <c r="N89" s="25"/>
      <c r="O89" s="25"/>
      <c r="P89" s="25"/>
      <c r="Q89" s="25"/>
      <c r="R89" s="24"/>
      <c r="S89" s="25"/>
      <c r="T89" s="24"/>
      <c r="Y89"/>
      <c r="Z89"/>
      <c r="AA89"/>
      <c r="AB89"/>
    </row>
    <row r="90" spans="1:28" s="9" customFormat="1" x14ac:dyDescent="0.15">
      <c r="A90" s="24"/>
      <c r="B90" s="24"/>
      <c r="C90" s="24"/>
      <c r="D90" s="24"/>
      <c r="E90" s="23"/>
      <c r="F90" s="23"/>
      <c r="G90" s="23"/>
      <c r="H90" s="23"/>
      <c r="I90" s="23"/>
      <c r="J90" s="23"/>
      <c r="K90" s="1"/>
      <c r="L90" s="23"/>
      <c r="M90" s="23"/>
      <c r="N90" s="25"/>
      <c r="O90" s="25"/>
      <c r="P90" s="25"/>
      <c r="Q90" s="25"/>
      <c r="R90" s="24"/>
      <c r="S90" s="25"/>
      <c r="T90" s="24"/>
      <c r="Y90"/>
      <c r="Z90"/>
      <c r="AA90"/>
      <c r="AB90"/>
    </row>
    <row r="91" spans="1:28" s="9" customFormat="1" x14ac:dyDescent="0.15">
      <c r="A91" s="24"/>
      <c r="B91" s="24"/>
      <c r="C91" s="24"/>
      <c r="D91" s="24"/>
      <c r="E91" s="23"/>
      <c r="F91" s="23"/>
      <c r="G91" s="23"/>
      <c r="H91" s="23"/>
      <c r="I91" s="23"/>
      <c r="J91" s="23"/>
      <c r="K91" s="1"/>
      <c r="L91" s="23"/>
      <c r="M91" s="23"/>
      <c r="N91" s="25"/>
      <c r="O91" s="25"/>
      <c r="P91" s="25"/>
      <c r="Q91" s="25"/>
      <c r="R91" s="24"/>
      <c r="S91" s="25"/>
      <c r="T91" s="24"/>
      <c r="Y91"/>
      <c r="Z91"/>
      <c r="AA91"/>
      <c r="AB91"/>
    </row>
    <row r="92" spans="1:28" s="9" customFormat="1" x14ac:dyDescent="0.15">
      <c r="A92" s="24"/>
      <c r="B92" s="24"/>
      <c r="C92" s="24"/>
      <c r="D92" s="24"/>
      <c r="E92" s="23"/>
      <c r="F92" s="23"/>
      <c r="G92" s="23"/>
      <c r="H92" s="23"/>
      <c r="I92" s="23"/>
      <c r="J92" s="23"/>
      <c r="K92" s="1"/>
      <c r="L92" s="23"/>
      <c r="M92" s="23"/>
      <c r="N92" s="25"/>
      <c r="O92" s="25"/>
      <c r="P92" s="25"/>
      <c r="Q92" s="25"/>
      <c r="R92" s="24"/>
      <c r="S92" s="25"/>
      <c r="T92" s="24"/>
      <c r="Y92"/>
      <c r="Z92"/>
      <c r="AA92"/>
      <c r="AB92"/>
    </row>
    <row r="93" spans="1:28" s="9" customFormat="1" x14ac:dyDescent="0.15">
      <c r="A93" s="24"/>
      <c r="B93" s="24"/>
      <c r="C93" s="24"/>
      <c r="D93" s="24"/>
      <c r="E93" s="23"/>
      <c r="F93" s="23"/>
      <c r="G93" s="23"/>
      <c r="H93" s="23"/>
      <c r="I93" s="23"/>
      <c r="J93" s="23"/>
      <c r="K93" s="1"/>
      <c r="L93" s="23"/>
      <c r="M93" s="23"/>
      <c r="N93" s="25"/>
      <c r="O93" s="25"/>
      <c r="P93" s="25"/>
      <c r="Q93" s="25"/>
      <c r="R93" s="24"/>
      <c r="S93" s="25"/>
      <c r="T93" s="24"/>
      <c r="Y93"/>
      <c r="Z93"/>
      <c r="AA93"/>
      <c r="AB93"/>
    </row>
    <row r="94" spans="1:28" s="9" customFormat="1" x14ac:dyDescent="0.15">
      <c r="A94" s="24"/>
      <c r="B94" s="24"/>
      <c r="C94" s="24"/>
      <c r="D94" s="24"/>
      <c r="E94" s="23"/>
      <c r="F94" s="23"/>
      <c r="G94" s="23"/>
      <c r="H94" s="23"/>
      <c r="I94" s="23"/>
      <c r="J94" s="23"/>
      <c r="K94" s="1"/>
      <c r="L94" s="23"/>
      <c r="M94" s="23"/>
      <c r="N94" s="25"/>
      <c r="O94" s="25"/>
      <c r="P94" s="25"/>
      <c r="Q94" s="25"/>
      <c r="R94" s="24"/>
      <c r="S94" s="25"/>
      <c r="T94" s="24"/>
      <c r="Y94"/>
      <c r="Z94"/>
      <c r="AA94"/>
      <c r="AB94"/>
    </row>
    <row r="95" spans="1:28" s="9" customFormat="1" x14ac:dyDescent="0.15">
      <c r="A95" s="24"/>
      <c r="B95" s="24"/>
      <c r="C95" s="24"/>
      <c r="D95" s="24"/>
      <c r="E95" s="23"/>
      <c r="F95" s="23"/>
      <c r="G95" s="23"/>
      <c r="H95" s="23"/>
      <c r="I95" s="23"/>
      <c r="J95" s="23"/>
      <c r="K95" s="1"/>
      <c r="L95" s="23"/>
      <c r="M95" s="23"/>
      <c r="N95" s="25"/>
      <c r="O95" s="25"/>
      <c r="P95" s="25"/>
      <c r="Q95" s="25"/>
      <c r="R95" s="24"/>
      <c r="S95" s="25"/>
      <c r="T95" s="24"/>
      <c r="Y95"/>
      <c r="Z95"/>
      <c r="AA95"/>
      <c r="AB95"/>
    </row>
    <row r="96" spans="1:28" s="9" customFormat="1" x14ac:dyDescent="0.15">
      <c r="A96" s="24"/>
      <c r="B96" s="24"/>
      <c r="C96" s="24"/>
      <c r="D96" s="24"/>
      <c r="E96" s="23"/>
      <c r="F96" s="23"/>
      <c r="G96" s="23"/>
      <c r="H96" s="23"/>
      <c r="I96" s="23"/>
      <c r="J96" s="23"/>
      <c r="K96" s="1"/>
      <c r="L96" s="23"/>
      <c r="M96" s="23"/>
      <c r="N96" s="25"/>
      <c r="O96" s="25"/>
      <c r="P96" s="25"/>
      <c r="Q96" s="25"/>
      <c r="R96" s="24"/>
      <c r="S96" s="25"/>
      <c r="T96" s="24"/>
      <c r="Y96"/>
      <c r="Z96"/>
      <c r="AA96"/>
      <c r="AB96"/>
    </row>
    <row r="97" spans="1:28" s="9" customFormat="1" x14ac:dyDescent="0.15">
      <c r="A97" s="24"/>
      <c r="B97" s="24"/>
      <c r="C97" s="24"/>
      <c r="D97" s="24"/>
      <c r="E97" s="23"/>
      <c r="F97" s="23"/>
      <c r="G97" s="23"/>
      <c r="H97" s="23"/>
      <c r="I97" s="23"/>
      <c r="J97" s="23"/>
      <c r="K97" s="1"/>
      <c r="L97" s="23"/>
      <c r="M97" s="23"/>
      <c r="N97" s="25"/>
      <c r="O97" s="25"/>
      <c r="P97" s="25"/>
      <c r="Q97" s="25"/>
      <c r="R97" s="24"/>
      <c r="S97" s="25"/>
      <c r="T97" s="24"/>
      <c r="Y97"/>
      <c r="Z97"/>
      <c r="AA97"/>
      <c r="AB97"/>
    </row>
    <row r="98" spans="1:28" s="9" customFormat="1" x14ac:dyDescent="0.15">
      <c r="A98" s="24"/>
      <c r="B98" s="24"/>
      <c r="C98" s="24"/>
      <c r="D98" s="24"/>
      <c r="E98" s="23"/>
      <c r="F98" s="23"/>
      <c r="G98" s="23"/>
      <c r="H98" s="23"/>
      <c r="I98" s="23"/>
      <c r="J98" s="23"/>
      <c r="K98" s="1"/>
      <c r="L98" s="23"/>
      <c r="M98" s="23"/>
      <c r="N98" s="25"/>
      <c r="O98" s="25"/>
      <c r="P98" s="25"/>
      <c r="Q98" s="25"/>
      <c r="R98" s="24"/>
      <c r="S98" s="25"/>
      <c r="T98" s="24"/>
      <c r="Y98"/>
      <c r="Z98"/>
      <c r="AA98"/>
      <c r="AB98"/>
    </row>
    <row r="99" spans="1:28" s="9" customFormat="1" x14ac:dyDescent="0.15">
      <c r="A99" s="24"/>
      <c r="B99" s="24"/>
      <c r="C99" s="24"/>
      <c r="D99" s="24"/>
      <c r="E99" s="23"/>
      <c r="F99" s="23"/>
      <c r="G99" s="23"/>
      <c r="H99" s="23"/>
      <c r="I99" s="23"/>
      <c r="J99" s="23"/>
      <c r="K99" s="1"/>
      <c r="L99" s="23"/>
      <c r="M99" s="23"/>
      <c r="N99" s="25"/>
      <c r="O99" s="25"/>
      <c r="P99" s="25"/>
      <c r="Q99" s="25"/>
      <c r="R99" s="24"/>
      <c r="S99" s="25"/>
      <c r="T99" s="24"/>
      <c r="Y99"/>
      <c r="Z99"/>
      <c r="AA99"/>
      <c r="AB99"/>
    </row>
    <row r="100" spans="1:28" s="9" customFormat="1" x14ac:dyDescent="0.15">
      <c r="A100" s="24"/>
      <c r="B100" s="24"/>
      <c r="C100" s="24"/>
      <c r="D100" s="24"/>
      <c r="E100" s="23"/>
      <c r="F100" s="23"/>
      <c r="G100" s="23"/>
      <c r="H100" s="23"/>
      <c r="I100" s="23"/>
      <c r="J100" s="23"/>
      <c r="K100" s="1"/>
      <c r="L100" s="23"/>
      <c r="M100" s="23"/>
      <c r="N100" s="25"/>
      <c r="O100" s="25"/>
      <c r="P100" s="25"/>
      <c r="Q100" s="25"/>
      <c r="R100" s="24"/>
      <c r="S100" s="25"/>
      <c r="T100" s="24"/>
      <c r="Y100"/>
      <c r="Z100"/>
      <c r="AA100"/>
      <c r="AB100"/>
    </row>
    <row r="101" spans="1:28" s="9" customFormat="1" x14ac:dyDescent="0.15">
      <c r="A101" s="24"/>
      <c r="B101" s="24"/>
      <c r="C101" s="24"/>
      <c r="D101" s="24"/>
      <c r="E101" s="23"/>
      <c r="F101" s="23"/>
      <c r="G101" s="23"/>
      <c r="H101" s="23"/>
      <c r="I101" s="23"/>
      <c r="J101" s="23"/>
      <c r="K101" s="1"/>
      <c r="L101" s="23"/>
      <c r="M101" s="23"/>
      <c r="N101" s="25"/>
      <c r="O101" s="25"/>
      <c r="P101" s="25"/>
      <c r="Q101" s="25"/>
      <c r="R101" s="24"/>
      <c r="S101" s="25"/>
      <c r="T101" s="24"/>
      <c r="Y101"/>
      <c r="Z101"/>
      <c r="AA101"/>
      <c r="AB101"/>
    </row>
    <row r="102" spans="1:28" s="9" customFormat="1" x14ac:dyDescent="0.15">
      <c r="A102" s="24"/>
      <c r="B102" s="24"/>
      <c r="C102" s="24"/>
      <c r="D102" s="24"/>
      <c r="E102" s="23"/>
      <c r="F102" s="23"/>
      <c r="G102" s="23"/>
      <c r="H102" s="23"/>
      <c r="I102" s="23"/>
      <c r="J102" s="23"/>
      <c r="K102" s="1"/>
      <c r="L102" s="23"/>
      <c r="M102" s="23"/>
      <c r="N102" s="25"/>
      <c r="O102" s="25"/>
      <c r="P102" s="25"/>
      <c r="Q102" s="25"/>
      <c r="R102" s="24"/>
      <c r="S102" s="25"/>
      <c r="T102" s="24"/>
      <c r="Y102"/>
      <c r="Z102"/>
      <c r="AA102"/>
      <c r="AB102"/>
    </row>
    <row r="103" spans="1:28" s="9" customFormat="1" x14ac:dyDescent="0.15">
      <c r="A103" s="24"/>
      <c r="B103" s="24"/>
      <c r="C103" s="24"/>
      <c r="D103" s="24"/>
      <c r="E103" s="23"/>
      <c r="F103" s="23"/>
      <c r="G103" s="23"/>
      <c r="H103" s="23"/>
      <c r="I103" s="23"/>
      <c r="J103" s="23"/>
      <c r="K103" s="1"/>
      <c r="L103" s="23"/>
      <c r="M103" s="23"/>
      <c r="N103" s="25"/>
      <c r="O103" s="25"/>
      <c r="P103" s="25"/>
      <c r="Q103" s="25"/>
      <c r="R103" s="24"/>
      <c r="S103" s="25"/>
      <c r="T103" s="24"/>
      <c r="Y103"/>
      <c r="Z103"/>
      <c r="AA103"/>
      <c r="AB103"/>
    </row>
    <row r="104" spans="1:28" s="9" customFormat="1" x14ac:dyDescent="0.15">
      <c r="A104" s="24"/>
      <c r="B104" s="24"/>
      <c r="C104" s="24"/>
      <c r="D104" s="24"/>
      <c r="E104" s="23"/>
      <c r="F104" s="23"/>
      <c r="G104" s="23"/>
      <c r="H104" s="23"/>
      <c r="I104" s="23"/>
      <c r="J104" s="23"/>
      <c r="K104" s="1"/>
      <c r="L104" s="23"/>
      <c r="M104" s="23"/>
      <c r="N104" s="25"/>
      <c r="O104" s="25"/>
      <c r="P104" s="25"/>
      <c r="Q104" s="25"/>
      <c r="R104" s="24"/>
      <c r="S104" s="25"/>
      <c r="T104" s="24"/>
      <c r="Y104"/>
      <c r="Z104"/>
      <c r="AA104"/>
      <c r="AB104"/>
    </row>
    <row r="105" spans="1:28" s="9" customFormat="1" x14ac:dyDescent="0.15">
      <c r="A105" s="24"/>
      <c r="B105" s="24"/>
      <c r="C105" s="24"/>
      <c r="D105" s="24"/>
      <c r="E105" s="23"/>
      <c r="F105" s="23"/>
      <c r="G105" s="23"/>
      <c r="H105" s="23"/>
      <c r="I105" s="23"/>
      <c r="J105" s="23"/>
      <c r="K105" s="1"/>
      <c r="L105" s="23"/>
      <c r="M105" s="23"/>
      <c r="N105" s="25"/>
      <c r="O105" s="25"/>
      <c r="P105" s="25"/>
      <c r="Q105" s="25"/>
      <c r="R105" s="24"/>
      <c r="S105" s="25"/>
      <c r="T105" s="24"/>
      <c r="Y105"/>
      <c r="Z105"/>
      <c r="AA105"/>
      <c r="AB105"/>
    </row>
    <row r="106" spans="1:28" s="9" customFormat="1" x14ac:dyDescent="0.15">
      <c r="A106" s="24"/>
      <c r="B106" s="24"/>
      <c r="C106" s="24"/>
      <c r="D106" s="24"/>
      <c r="E106" s="23"/>
      <c r="F106" s="23"/>
      <c r="G106" s="23"/>
      <c r="H106" s="23"/>
      <c r="I106" s="23"/>
      <c r="J106" s="23"/>
      <c r="K106" s="1"/>
      <c r="L106" s="23"/>
      <c r="M106" s="23"/>
      <c r="N106" s="25"/>
      <c r="O106" s="25"/>
      <c r="P106" s="25"/>
      <c r="Q106" s="25"/>
      <c r="R106" s="24"/>
      <c r="S106" s="25"/>
      <c r="T106" s="24"/>
      <c r="Y106"/>
      <c r="Z106"/>
      <c r="AA106"/>
      <c r="AB106"/>
    </row>
    <row r="107" spans="1:28" s="9" customFormat="1" x14ac:dyDescent="0.15">
      <c r="A107" s="24"/>
      <c r="B107" s="24"/>
      <c r="C107" s="24"/>
      <c r="D107" s="24"/>
      <c r="E107" s="23"/>
      <c r="F107" s="23"/>
      <c r="G107" s="23"/>
      <c r="H107" s="23"/>
      <c r="I107" s="23"/>
      <c r="J107" s="23"/>
      <c r="K107" s="1"/>
      <c r="L107" s="23"/>
      <c r="M107" s="23"/>
      <c r="N107" s="25"/>
      <c r="O107" s="25"/>
      <c r="P107" s="25"/>
      <c r="Q107" s="25"/>
      <c r="R107" s="24"/>
      <c r="S107" s="25"/>
      <c r="T107" s="24"/>
      <c r="Y107"/>
      <c r="Z107"/>
      <c r="AA107"/>
      <c r="AB107"/>
    </row>
    <row r="108" spans="1:28" s="9" customFormat="1" x14ac:dyDescent="0.15">
      <c r="A108" s="24"/>
      <c r="B108" s="24"/>
      <c r="C108" s="24"/>
      <c r="D108" s="24"/>
      <c r="E108" s="23"/>
      <c r="F108" s="23"/>
      <c r="G108" s="23"/>
      <c r="H108" s="23"/>
      <c r="I108" s="23"/>
      <c r="J108" s="23"/>
      <c r="K108" s="1"/>
      <c r="L108" s="23"/>
      <c r="M108" s="23"/>
      <c r="N108" s="25"/>
      <c r="O108" s="25"/>
      <c r="P108" s="25"/>
      <c r="Q108" s="25"/>
      <c r="R108" s="24"/>
      <c r="S108" s="25"/>
      <c r="T108" s="24"/>
      <c r="Y108"/>
      <c r="Z108"/>
      <c r="AA108"/>
      <c r="AB108"/>
    </row>
    <row r="109" spans="1:28" s="9" customFormat="1" x14ac:dyDescent="0.15">
      <c r="E109" s="11"/>
      <c r="F109" s="11"/>
      <c r="G109" s="11"/>
      <c r="H109" s="2"/>
      <c r="I109" s="11"/>
      <c r="J109" s="11"/>
      <c r="K109" s="1"/>
      <c r="L109" s="11"/>
      <c r="M109" s="11"/>
      <c r="N109" s="7"/>
      <c r="O109" s="7"/>
      <c r="P109" s="7"/>
      <c r="Q109" s="7"/>
      <c r="R109" s="14"/>
      <c r="S109" s="45"/>
      <c r="T109" s="14"/>
      <c r="Y109"/>
      <c r="Z109"/>
      <c r="AA109"/>
      <c r="AB109"/>
    </row>
    <row r="110" spans="1:28" s="9" customFormat="1" x14ac:dyDescent="0.15">
      <c r="E110" s="11"/>
      <c r="F110" s="11"/>
      <c r="G110" s="11"/>
      <c r="H110" s="2"/>
      <c r="I110" s="11"/>
      <c r="J110" s="11"/>
      <c r="K110" s="1"/>
      <c r="L110" s="11"/>
      <c r="M110" s="11"/>
      <c r="N110" s="7"/>
      <c r="O110" s="7"/>
      <c r="P110" s="7"/>
      <c r="Q110" s="7"/>
      <c r="R110" s="14"/>
      <c r="S110" s="45"/>
      <c r="T110" s="14"/>
      <c r="Y110"/>
      <c r="Z110"/>
      <c r="AA110"/>
      <c r="AB110"/>
    </row>
    <row r="111" spans="1:28" s="9" customFormat="1" x14ac:dyDescent="0.15">
      <c r="E111" s="11"/>
      <c r="F111" s="11"/>
      <c r="G111" s="11"/>
      <c r="H111" s="2"/>
      <c r="I111" s="11"/>
      <c r="J111" s="11"/>
      <c r="K111" s="1"/>
      <c r="L111" s="11"/>
      <c r="M111" s="11"/>
      <c r="N111" s="7"/>
      <c r="O111" s="7"/>
      <c r="P111" s="7"/>
      <c r="Q111" s="7"/>
      <c r="R111" s="14"/>
      <c r="S111" s="45"/>
      <c r="T111" s="14"/>
      <c r="Y111"/>
      <c r="Z111"/>
      <c r="AA111"/>
      <c r="AB111"/>
    </row>
    <row r="112" spans="1:28" s="11" customFormat="1" x14ac:dyDescent="0.15">
      <c r="A112" s="9"/>
      <c r="B112" s="9"/>
      <c r="C112" s="9"/>
      <c r="D112" s="9"/>
      <c r="H112" s="2"/>
      <c r="K112" s="1"/>
      <c r="N112" s="7"/>
      <c r="O112" s="7"/>
      <c r="P112" s="7"/>
      <c r="Q112" s="7"/>
      <c r="R112" s="14"/>
      <c r="S112" s="45"/>
      <c r="T112" s="14"/>
      <c r="U112" s="9"/>
      <c r="V112" s="9"/>
      <c r="W112" s="9"/>
      <c r="X112" s="9"/>
      <c r="Y112"/>
      <c r="Z112"/>
      <c r="AA112"/>
      <c r="AB112"/>
    </row>
    <row r="113" spans="1:28" s="11" customFormat="1" x14ac:dyDescent="0.15">
      <c r="A113" s="9"/>
      <c r="B113" s="9"/>
      <c r="C113" s="9"/>
      <c r="D113" s="9"/>
      <c r="H113" s="2"/>
      <c r="K113" s="1"/>
      <c r="N113" s="7"/>
      <c r="O113" s="7"/>
      <c r="P113" s="7"/>
      <c r="Q113" s="7"/>
      <c r="R113" s="14"/>
      <c r="S113" s="45"/>
      <c r="T113" s="14"/>
      <c r="U113" s="9"/>
      <c r="V113" s="9"/>
      <c r="W113" s="9"/>
      <c r="X113" s="9"/>
      <c r="Y113"/>
      <c r="Z113"/>
      <c r="AA113"/>
      <c r="AB113"/>
    </row>
    <row r="114" spans="1:28" s="11" customFormat="1" x14ac:dyDescent="0.15">
      <c r="A114" s="9"/>
      <c r="B114" s="9"/>
      <c r="C114" s="9"/>
      <c r="D114" s="9"/>
      <c r="H114" s="2"/>
      <c r="K114" s="1"/>
      <c r="N114" s="7"/>
      <c r="O114" s="7"/>
      <c r="P114" s="7"/>
      <c r="Q114" s="7"/>
      <c r="R114" s="14"/>
      <c r="S114" s="45"/>
      <c r="T114" s="14"/>
      <c r="U114" s="9"/>
      <c r="V114" s="9"/>
      <c r="W114" s="9"/>
      <c r="X114" s="9"/>
      <c r="Y114"/>
      <c r="Z114"/>
      <c r="AA114"/>
      <c r="AB114"/>
    </row>
    <row r="115" spans="1:28" s="11" customFormat="1" x14ac:dyDescent="0.15">
      <c r="A115" s="9"/>
      <c r="B115" s="9"/>
      <c r="C115" s="9"/>
      <c r="D115" s="9"/>
      <c r="H115" s="2"/>
      <c r="K115" s="1"/>
      <c r="N115" s="7"/>
      <c r="O115" s="7"/>
      <c r="P115" s="7"/>
      <c r="Q115" s="7"/>
      <c r="R115" s="14"/>
      <c r="S115" s="45"/>
      <c r="T115" s="14"/>
      <c r="U115" s="9"/>
      <c r="V115" s="9"/>
      <c r="W115" s="9"/>
      <c r="X115" s="9"/>
      <c r="Y115"/>
      <c r="Z115"/>
      <c r="AA115"/>
      <c r="AB115"/>
    </row>
    <row r="116" spans="1:28" s="11" customFormat="1" x14ac:dyDescent="0.15">
      <c r="A116" s="9"/>
      <c r="B116" s="9"/>
      <c r="C116" s="9"/>
      <c r="D116" s="9"/>
      <c r="H116" s="2"/>
      <c r="K116" s="1"/>
      <c r="N116" s="7"/>
      <c r="O116" s="7"/>
      <c r="P116" s="7"/>
      <c r="Q116" s="7"/>
      <c r="R116" s="14"/>
      <c r="S116" s="45"/>
      <c r="T116" s="14"/>
      <c r="U116" s="9"/>
      <c r="V116" s="9"/>
      <c r="W116" s="9"/>
      <c r="X116" s="9"/>
      <c r="Y116"/>
      <c r="Z116"/>
      <c r="AA116"/>
      <c r="AB116"/>
    </row>
    <row r="117" spans="1:28" s="11" customFormat="1" x14ac:dyDescent="0.15">
      <c r="A117" s="9"/>
      <c r="B117" s="9"/>
      <c r="C117" s="9"/>
      <c r="D117" s="9"/>
      <c r="H117" s="2"/>
      <c r="K117" s="1"/>
      <c r="N117" s="7"/>
      <c r="O117" s="7"/>
      <c r="P117" s="7"/>
      <c r="Q117" s="7"/>
      <c r="R117" s="14"/>
      <c r="S117" s="45"/>
      <c r="T117" s="14"/>
      <c r="U117" s="9"/>
      <c r="V117" s="9"/>
      <c r="W117" s="9"/>
      <c r="X117" s="9"/>
      <c r="Y117"/>
      <c r="Z117"/>
      <c r="AA117"/>
      <c r="AB117"/>
    </row>
    <row r="118" spans="1:28" s="11" customFormat="1" x14ac:dyDescent="0.15">
      <c r="A118" s="9"/>
      <c r="B118" s="9"/>
      <c r="C118" s="9"/>
      <c r="D118" s="9"/>
      <c r="H118" s="2"/>
      <c r="K118" s="1"/>
      <c r="N118" s="7"/>
      <c r="O118" s="7"/>
      <c r="P118" s="7"/>
      <c r="Q118" s="7"/>
      <c r="R118" s="14"/>
      <c r="S118" s="45"/>
      <c r="T118" s="14"/>
      <c r="U118" s="9"/>
      <c r="V118" s="9"/>
      <c r="W118" s="9"/>
      <c r="X118" s="9"/>
      <c r="Y118"/>
      <c r="Z118"/>
      <c r="AA118"/>
      <c r="AB118"/>
    </row>
    <row r="119" spans="1:28" s="11" customFormat="1" x14ac:dyDescent="0.15">
      <c r="A119" s="9"/>
      <c r="B119" s="9"/>
      <c r="C119" s="9"/>
      <c r="D119" s="9"/>
      <c r="H119" s="2"/>
      <c r="K119" s="1"/>
      <c r="N119" s="7"/>
      <c r="O119" s="7"/>
      <c r="P119" s="7"/>
      <c r="Q119" s="7"/>
      <c r="R119" s="14"/>
      <c r="S119" s="45"/>
      <c r="T119" s="14"/>
      <c r="U119" s="9"/>
      <c r="V119" s="9"/>
      <c r="W119" s="9"/>
      <c r="X119" s="9"/>
      <c r="Y119"/>
      <c r="Z119"/>
      <c r="AA119"/>
      <c r="AB119"/>
    </row>
    <row r="120" spans="1:28" s="11" customFormat="1" x14ac:dyDescent="0.15">
      <c r="A120" s="9"/>
      <c r="B120" s="9"/>
      <c r="C120" s="9"/>
      <c r="D120" s="9"/>
      <c r="H120" s="2"/>
      <c r="K120" s="1"/>
      <c r="N120" s="7"/>
      <c r="O120" s="7"/>
      <c r="P120" s="7"/>
      <c r="Q120" s="7"/>
      <c r="R120" s="14"/>
      <c r="S120" s="45"/>
      <c r="T120" s="14"/>
      <c r="U120" s="9"/>
      <c r="V120" s="9"/>
      <c r="W120" s="9"/>
      <c r="X120" s="9"/>
      <c r="Y120"/>
      <c r="Z120"/>
      <c r="AA120"/>
      <c r="AB120"/>
    </row>
    <row r="121" spans="1:28" s="11" customFormat="1" x14ac:dyDescent="0.15">
      <c r="A121" s="9"/>
      <c r="B121" s="9"/>
      <c r="C121" s="9"/>
      <c r="D121" s="9"/>
      <c r="H121" s="2"/>
      <c r="K121" s="1"/>
      <c r="N121" s="7"/>
      <c r="O121" s="7"/>
      <c r="P121" s="7"/>
      <c r="Q121" s="7"/>
      <c r="R121" s="14"/>
      <c r="S121" s="45"/>
      <c r="T121" s="14"/>
      <c r="U121" s="9"/>
      <c r="V121" s="9"/>
      <c r="W121" s="9"/>
      <c r="X121" s="9"/>
      <c r="Y121"/>
      <c r="Z121"/>
      <c r="AA121"/>
      <c r="AB121"/>
    </row>
    <row r="122" spans="1:28" s="11" customFormat="1" x14ac:dyDescent="0.15">
      <c r="A122" s="9"/>
      <c r="B122" s="9"/>
      <c r="C122" s="9"/>
      <c r="D122" s="9"/>
      <c r="H122" s="2"/>
      <c r="K122" s="1"/>
      <c r="N122" s="7"/>
      <c r="O122" s="7"/>
      <c r="P122" s="7"/>
      <c r="Q122" s="7"/>
      <c r="R122" s="14"/>
      <c r="S122" s="45"/>
      <c r="T122" s="14"/>
      <c r="U122" s="9"/>
      <c r="V122" s="9"/>
      <c r="W122" s="9"/>
      <c r="X122" s="9"/>
      <c r="Y122"/>
      <c r="Z122"/>
      <c r="AA122"/>
      <c r="AB122"/>
    </row>
    <row r="123" spans="1:28" s="11" customFormat="1" x14ac:dyDescent="0.15">
      <c r="A123" s="9"/>
      <c r="B123" s="9"/>
      <c r="C123" s="9"/>
      <c r="D123" s="9"/>
      <c r="H123" s="2"/>
      <c r="K123" s="1"/>
      <c r="N123" s="7"/>
      <c r="O123" s="7"/>
      <c r="P123" s="7"/>
      <c r="Q123" s="7"/>
      <c r="R123" s="14"/>
      <c r="S123" s="45"/>
      <c r="T123" s="14"/>
      <c r="U123" s="9"/>
      <c r="V123" s="9"/>
      <c r="W123" s="9"/>
      <c r="X123" s="9"/>
      <c r="Y123"/>
      <c r="Z123"/>
      <c r="AA123"/>
      <c r="AB123"/>
    </row>
    <row r="124" spans="1:28" s="11" customFormat="1" x14ac:dyDescent="0.15">
      <c r="A124" s="9"/>
      <c r="B124" s="9"/>
      <c r="C124" s="9"/>
      <c r="D124" s="9"/>
      <c r="H124" s="2"/>
      <c r="K124" s="1"/>
      <c r="N124" s="7"/>
      <c r="O124" s="7"/>
      <c r="P124" s="7"/>
      <c r="Q124" s="7"/>
      <c r="R124" s="14"/>
      <c r="S124" s="45"/>
      <c r="T124" s="14"/>
      <c r="U124" s="9"/>
      <c r="V124" s="9"/>
      <c r="W124" s="9"/>
      <c r="X124" s="9"/>
      <c r="Y124"/>
      <c r="Z124"/>
      <c r="AA124"/>
      <c r="AB124"/>
    </row>
    <row r="125" spans="1:28" s="11" customFormat="1" x14ac:dyDescent="0.15">
      <c r="A125" s="9"/>
      <c r="B125" s="9"/>
      <c r="C125" s="9"/>
      <c r="D125" s="9"/>
      <c r="H125" s="2"/>
      <c r="K125" s="1"/>
      <c r="N125" s="7"/>
      <c r="O125" s="7"/>
      <c r="P125" s="7"/>
      <c r="Q125" s="7"/>
      <c r="R125" s="14"/>
      <c r="S125" s="45"/>
      <c r="T125" s="14"/>
      <c r="U125" s="9"/>
      <c r="V125" s="9"/>
      <c r="W125" s="9"/>
      <c r="X125" s="9"/>
      <c r="Y125"/>
      <c r="Z125"/>
      <c r="AA125"/>
      <c r="AB125"/>
    </row>
    <row r="126" spans="1:28" s="11" customFormat="1" x14ac:dyDescent="0.15">
      <c r="A126" s="9"/>
      <c r="B126" s="9"/>
      <c r="C126" s="9"/>
      <c r="D126" s="9"/>
      <c r="H126" s="2"/>
      <c r="K126" s="1"/>
      <c r="N126" s="7"/>
      <c r="O126" s="7"/>
      <c r="P126" s="7"/>
      <c r="Q126" s="7"/>
      <c r="R126" s="14"/>
      <c r="S126" s="45"/>
      <c r="T126" s="14"/>
      <c r="U126" s="9"/>
      <c r="V126" s="9"/>
      <c r="W126" s="9"/>
      <c r="X126" s="9"/>
      <c r="Y126"/>
      <c r="Z126"/>
      <c r="AA126"/>
      <c r="AB126"/>
    </row>
    <row r="127" spans="1:28" s="11" customFormat="1" x14ac:dyDescent="0.15">
      <c r="A127" s="9"/>
      <c r="B127" s="9"/>
      <c r="C127" s="9"/>
      <c r="D127" s="9"/>
      <c r="H127" s="2"/>
      <c r="K127" s="1"/>
      <c r="N127" s="7"/>
      <c r="O127" s="7"/>
      <c r="P127" s="7"/>
      <c r="Q127" s="7"/>
      <c r="R127" s="14"/>
      <c r="S127" s="45"/>
      <c r="T127" s="14"/>
      <c r="U127" s="9"/>
      <c r="V127" s="9"/>
      <c r="W127" s="9"/>
      <c r="X127" s="9"/>
      <c r="Y127"/>
      <c r="Z127"/>
      <c r="AA127"/>
      <c r="AB127"/>
    </row>
    <row r="128" spans="1:28" s="11" customFormat="1" x14ac:dyDescent="0.15">
      <c r="A128" s="9"/>
      <c r="B128" s="9"/>
      <c r="C128" s="9"/>
      <c r="D128" s="9"/>
      <c r="H128" s="2"/>
      <c r="K128" s="1"/>
      <c r="N128" s="7"/>
      <c r="O128" s="7"/>
      <c r="P128" s="7"/>
      <c r="Q128" s="7"/>
      <c r="R128" s="14"/>
      <c r="S128" s="45"/>
      <c r="T128" s="14"/>
      <c r="U128" s="9"/>
      <c r="V128" s="9"/>
      <c r="W128" s="9"/>
      <c r="X128" s="9"/>
      <c r="Y128"/>
      <c r="Z128"/>
      <c r="AA128"/>
      <c r="AB128"/>
    </row>
    <row r="129" spans="1:28" s="11" customFormat="1" x14ac:dyDescent="0.15">
      <c r="A129" s="9"/>
      <c r="B129" s="9"/>
      <c r="C129" s="9"/>
      <c r="D129" s="9"/>
      <c r="H129" s="2"/>
      <c r="K129" s="1"/>
      <c r="N129" s="7"/>
      <c r="O129" s="7"/>
      <c r="P129" s="7"/>
      <c r="Q129" s="7"/>
      <c r="R129" s="14"/>
      <c r="S129" s="45"/>
      <c r="T129" s="14"/>
      <c r="U129" s="9"/>
      <c r="V129" s="9"/>
      <c r="W129" s="9"/>
      <c r="X129" s="9"/>
      <c r="Y129"/>
      <c r="Z129"/>
      <c r="AA129"/>
      <c r="AB129"/>
    </row>
    <row r="130" spans="1:28" s="11" customFormat="1" x14ac:dyDescent="0.15">
      <c r="A130" s="9"/>
      <c r="B130" s="9"/>
      <c r="C130" s="9"/>
      <c r="D130" s="9"/>
      <c r="H130" s="2"/>
      <c r="K130" s="1"/>
      <c r="N130" s="7"/>
      <c r="O130" s="7"/>
      <c r="P130" s="7"/>
      <c r="Q130" s="7"/>
      <c r="R130" s="14"/>
      <c r="S130" s="45"/>
      <c r="T130" s="14"/>
      <c r="U130" s="9"/>
      <c r="V130" s="9"/>
      <c r="W130" s="9"/>
      <c r="X130" s="9"/>
      <c r="Y130"/>
      <c r="Z130"/>
      <c r="AA130"/>
      <c r="AB130"/>
    </row>
    <row r="131" spans="1:28" s="11" customFormat="1" x14ac:dyDescent="0.15">
      <c r="A131" s="9"/>
      <c r="B131" s="9"/>
      <c r="C131" s="9"/>
      <c r="D131" s="9"/>
      <c r="H131" s="2"/>
      <c r="K131" s="1"/>
      <c r="N131" s="7"/>
      <c r="O131" s="7"/>
      <c r="P131" s="7"/>
      <c r="Q131" s="7"/>
      <c r="R131" s="14"/>
      <c r="S131" s="45"/>
      <c r="T131" s="14"/>
      <c r="U131" s="9"/>
      <c r="V131" s="9"/>
      <c r="W131" s="9"/>
      <c r="X131" s="9"/>
      <c r="Y131"/>
      <c r="Z131"/>
      <c r="AA131"/>
      <c r="AB131"/>
    </row>
    <row r="132" spans="1:28" s="11" customFormat="1" x14ac:dyDescent="0.15">
      <c r="A132" s="9"/>
      <c r="B132" s="9"/>
      <c r="C132" s="9"/>
      <c r="D132" s="9"/>
      <c r="H132" s="2"/>
      <c r="K132" s="1"/>
      <c r="N132" s="7"/>
      <c r="O132" s="7"/>
      <c r="P132" s="7"/>
      <c r="Q132" s="7"/>
      <c r="R132" s="14"/>
      <c r="S132" s="45"/>
      <c r="T132" s="14"/>
      <c r="U132" s="9"/>
      <c r="V132" s="9"/>
      <c r="W132" s="9"/>
      <c r="X132" s="9"/>
      <c r="Y132"/>
      <c r="Z132"/>
      <c r="AA132"/>
      <c r="AB132"/>
    </row>
    <row r="133" spans="1:28" s="11" customFormat="1" x14ac:dyDescent="0.15">
      <c r="A133" s="9"/>
      <c r="B133" s="9"/>
      <c r="C133" s="9"/>
      <c r="D133" s="9"/>
      <c r="H133" s="2"/>
      <c r="K133" s="1"/>
      <c r="N133" s="7"/>
      <c r="O133" s="7"/>
      <c r="P133" s="7"/>
      <c r="Q133" s="7"/>
      <c r="R133" s="14"/>
      <c r="S133" s="45"/>
      <c r="T133" s="14"/>
      <c r="U133" s="9"/>
      <c r="V133" s="9"/>
      <c r="W133" s="9"/>
      <c r="X133" s="9"/>
      <c r="Y133"/>
      <c r="Z133"/>
      <c r="AA133"/>
      <c r="AB133"/>
    </row>
    <row r="134" spans="1:28" s="11" customFormat="1" x14ac:dyDescent="0.15">
      <c r="A134" s="9"/>
      <c r="B134" s="9"/>
      <c r="C134" s="9"/>
      <c r="D134" s="9"/>
      <c r="H134" s="2"/>
      <c r="K134" s="1"/>
      <c r="N134" s="7"/>
      <c r="O134" s="7"/>
      <c r="P134" s="7"/>
      <c r="Q134" s="7"/>
      <c r="R134" s="14"/>
      <c r="S134" s="45"/>
      <c r="T134" s="14"/>
      <c r="U134" s="9"/>
      <c r="V134" s="9"/>
      <c r="W134" s="9"/>
      <c r="X134" s="9"/>
      <c r="Y134"/>
      <c r="Z134"/>
      <c r="AA134"/>
      <c r="AB134"/>
    </row>
    <row r="135" spans="1:28" s="11" customFormat="1" x14ac:dyDescent="0.15">
      <c r="A135" s="9"/>
      <c r="B135" s="9"/>
      <c r="C135" s="9"/>
      <c r="D135" s="9"/>
      <c r="H135" s="2"/>
      <c r="K135" s="1"/>
      <c r="N135" s="7"/>
      <c r="O135" s="7"/>
      <c r="P135" s="7"/>
      <c r="Q135" s="7"/>
      <c r="R135" s="14"/>
      <c r="S135" s="45"/>
      <c r="T135" s="14"/>
      <c r="U135" s="9"/>
      <c r="V135" s="9"/>
      <c r="W135" s="9"/>
      <c r="X135" s="9"/>
      <c r="Y135"/>
      <c r="Z135"/>
      <c r="AA135"/>
      <c r="AB135"/>
    </row>
    <row r="136" spans="1:28" s="11" customFormat="1" x14ac:dyDescent="0.15">
      <c r="A136" s="9"/>
      <c r="B136" s="9"/>
      <c r="C136" s="9"/>
      <c r="D136" s="9"/>
      <c r="H136" s="2"/>
      <c r="K136" s="1"/>
      <c r="N136" s="7"/>
      <c r="O136" s="7"/>
      <c r="P136" s="7"/>
      <c r="Q136" s="7"/>
      <c r="R136" s="14"/>
      <c r="S136" s="45"/>
      <c r="T136" s="14"/>
      <c r="U136" s="9"/>
      <c r="V136" s="9"/>
      <c r="W136" s="9"/>
      <c r="X136" s="9"/>
      <c r="Y136"/>
      <c r="Z136"/>
      <c r="AA136"/>
      <c r="AB136"/>
    </row>
    <row r="137" spans="1:28" s="11" customFormat="1" x14ac:dyDescent="0.15">
      <c r="A137" s="9"/>
      <c r="B137" s="9"/>
      <c r="C137" s="9"/>
      <c r="D137" s="9"/>
      <c r="H137" s="2"/>
      <c r="K137" s="1"/>
      <c r="N137" s="7"/>
      <c r="O137" s="7"/>
      <c r="P137" s="7"/>
      <c r="Q137" s="7"/>
      <c r="R137" s="14"/>
      <c r="S137" s="45"/>
      <c r="T137" s="14"/>
      <c r="U137" s="9"/>
      <c r="V137" s="9"/>
      <c r="W137" s="9"/>
      <c r="X137" s="9"/>
      <c r="Y137"/>
      <c r="Z137"/>
      <c r="AA137"/>
      <c r="AB137"/>
    </row>
    <row r="138" spans="1:28" s="11" customFormat="1" x14ac:dyDescent="0.15">
      <c r="A138" s="9"/>
      <c r="B138" s="9"/>
      <c r="C138" s="9"/>
      <c r="D138" s="9"/>
      <c r="H138" s="2"/>
      <c r="K138" s="1"/>
      <c r="N138" s="7"/>
      <c r="O138" s="7"/>
      <c r="P138" s="7"/>
      <c r="Q138" s="7"/>
      <c r="R138" s="14"/>
      <c r="S138" s="45"/>
      <c r="T138" s="14"/>
      <c r="U138" s="9"/>
      <c r="V138" s="9"/>
      <c r="W138" s="9"/>
      <c r="X138" s="9"/>
      <c r="Y138"/>
      <c r="Z138"/>
      <c r="AA138"/>
      <c r="AB138"/>
    </row>
    <row r="139" spans="1:28" s="11" customFormat="1" x14ac:dyDescent="0.15">
      <c r="A139" s="9"/>
      <c r="B139" s="9"/>
      <c r="C139" s="9"/>
      <c r="D139" s="9"/>
      <c r="H139" s="2"/>
      <c r="K139" s="1"/>
      <c r="N139" s="7"/>
      <c r="O139" s="7"/>
      <c r="P139" s="7"/>
      <c r="Q139" s="7"/>
      <c r="R139" s="14"/>
      <c r="S139" s="45"/>
      <c r="T139" s="14"/>
      <c r="U139" s="9"/>
      <c r="V139" s="9"/>
      <c r="W139" s="9"/>
      <c r="X139" s="9"/>
      <c r="Y139"/>
      <c r="Z139"/>
      <c r="AA139"/>
      <c r="AB139"/>
    </row>
    <row r="140" spans="1:28" s="11" customFormat="1" x14ac:dyDescent="0.15">
      <c r="A140" s="9"/>
      <c r="B140" s="9"/>
      <c r="C140" s="9"/>
      <c r="D140" s="9"/>
      <c r="H140" s="2"/>
      <c r="K140" s="1"/>
      <c r="N140" s="7"/>
      <c r="O140" s="7"/>
      <c r="P140" s="7"/>
      <c r="Q140" s="7"/>
      <c r="R140" s="14"/>
      <c r="S140" s="45"/>
      <c r="T140" s="14"/>
      <c r="U140" s="9"/>
      <c r="V140" s="9"/>
      <c r="W140" s="9"/>
      <c r="X140" s="9"/>
      <c r="Y140"/>
      <c r="Z140"/>
      <c r="AA140"/>
      <c r="AB140"/>
    </row>
    <row r="141" spans="1:28" s="11" customFormat="1" x14ac:dyDescent="0.15">
      <c r="A141" s="9"/>
      <c r="B141" s="9"/>
      <c r="C141" s="9"/>
      <c r="D141" s="9"/>
      <c r="H141" s="2"/>
      <c r="K141" s="1"/>
      <c r="N141" s="7"/>
      <c r="O141" s="7"/>
      <c r="P141" s="7"/>
      <c r="Q141" s="7"/>
      <c r="R141" s="14"/>
      <c r="S141" s="45"/>
      <c r="T141" s="14"/>
      <c r="U141" s="9"/>
      <c r="V141" s="9"/>
      <c r="W141" s="9"/>
      <c r="X141" s="9"/>
      <c r="Y141"/>
      <c r="Z141"/>
      <c r="AA141"/>
      <c r="AB141"/>
    </row>
    <row r="142" spans="1:28" s="11" customFormat="1" x14ac:dyDescent="0.15">
      <c r="A142" s="9"/>
      <c r="B142" s="9"/>
      <c r="C142" s="9"/>
      <c r="D142" s="9"/>
      <c r="H142" s="2"/>
      <c r="K142" s="1"/>
      <c r="N142" s="7"/>
      <c r="O142" s="7"/>
      <c r="P142" s="7"/>
      <c r="Q142" s="7"/>
      <c r="R142" s="14"/>
      <c r="S142" s="45"/>
      <c r="T142" s="14"/>
      <c r="U142" s="9"/>
      <c r="V142" s="9"/>
      <c r="W142" s="9"/>
      <c r="X142" s="9"/>
      <c r="Y142"/>
      <c r="Z142"/>
      <c r="AA142"/>
      <c r="AB142"/>
    </row>
    <row r="143" spans="1:28" s="11" customFormat="1" x14ac:dyDescent="0.15">
      <c r="A143" s="9"/>
      <c r="B143" s="9"/>
      <c r="C143" s="9"/>
      <c r="D143" s="9"/>
      <c r="H143" s="2"/>
      <c r="K143" s="1"/>
      <c r="N143" s="7"/>
      <c r="O143" s="7"/>
      <c r="P143" s="7"/>
      <c r="Q143" s="7"/>
      <c r="R143" s="14"/>
      <c r="S143" s="45"/>
      <c r="T143" s="14"/>
      <c r="U143" s="9"/>
      <c r="V143" s="9"/>
      <c r="W143" s="9"/>
      <c r="X143" s="9"/>
      <c r="Y143"/>
      <c r="Z143"/>
      <c r="AA143"/>
      <c r="AB143"/>
    </row>
    <row r="144" spans="1:28" s="11" customFormat="1" x14ac:dyDescent="0.15">
      <c r="A144" s="9"/>
      <c r="B144" s="9"/>
      <c r="C144" s="9"/>
      <c r="D144" s="9"/>
      <c r="H144" s="2"/>
      <c r="K144" s="1"/>
      <c r="N144" s="7"/>
      <c r="O144" s="7"/>
      <c r="P144" s="7"/>
      <c r="Q144" s="7"/>
      <c r="R144" s="14"/>
      <c r="S144" s="45"/>
      <c r="T144" s="14"/>
      <c r="U144" s="9"/>
      <c r="V144" s="9"/>
      <c r="W144" s="9"/>
      <c r="X144" s="9"/>
      <c r="Y144"/>
      <c r="Z144"/>
      <c r="AA144"/>
      <c r="AB144"/>
    </row>
    <row r="145" spans="1:28" s="11" customFormat="1" x14ac:dyDescent="0.15">
      <c r="A145" s="9"/>
      <c r="B145" s="9"/>
      <c r="C145" s="9"/>
      <c r="D145" s="9"/>
      <c r="H145" s="2"/>
      <c r="K145" s="1"/>
      <c r="N145" s="7"/>
      <c r="O145" s="7"/>
      <c r="P145" s="7"/>
      <c r="Q145" s="7"/>
      <c r="R145" s="14"/>
      <c r="S145" s="45"/>
      <c r="T145" s="14"/>
      <c r="U145" s="9"/>
      <c r="V145" s="9"/>
      <c r="W145" s="9"/>
      <c r="X145" s="9"/>
      <c r="Y145"/>
      <c r="Z145"/>
      <c r="AA145"/>
      <c r="AB145"/>
    </row>
    <row r="146" spans="1:28" s="11" customFormat="1" x14ac:dyDescent="0.15">
      <c r="A146" s="9"/>
      <c r="B146" s="9"/>
      <c r="C146" s="9"/>
      <c r="D146" s="9"/>
      <c r="H146" s="2"/>
      <c r="K146" s="1"/>
      <c r="N146" s="7"/>
      <c r="O146" s="7"/>
      <c r="P146" s="7"/>
      <c r="Q146" s="7"/>
      <c r="R146" s="14"/>
      <c r="S146" s="45"/>
      <c r="T146" s="14"/>
      <c r="U146" s="9"/>
      <c r="V146" s="9"/>
      <c r="W146" s="9"/>
      <c r="X146" s="9"/>
      <c r="Y146"/>
      <c r="Z146"/>
      <c r="AA146"/>
      <c r="AB146"/>
    </row>
    <row r="147" spans="1:28" s="11" customFormat="1" x14ac:dyDescent="0.15">
      <c r="A147" s="9"/>
      <c r="B147" s="9"/>
      <c r="C147" s="9"/>
      <c r="D147" s="9"/>
      <c r="H147" s="2"/>
      <c r="K147" s="1"/>
      <c r="N147" s="7"/>
      <c r="O147" s="7"/>
      <c r="P147" s="7"/>
      <c r="Q147" s="7"/>
      <c r="R147" s="14"/>
      <c r="S147" s="45"/>
      <c r="T147" s="14"/>
      <c r="U147" s="9"/>
      <c r="V147" s="9"/>
      <c r="W147" s="9"/>
      <c r="X147" s="9"/>
      <c r="Y147"/>
      <c r="Z147"/>
      <c r="AA147"/>
      <c r="AB147"/>
    </row>
    <row r="148" spans="1:28" s="11" customFormat="1" x14ac:dyDescent="0.15">
      <c r="A148" s="9"/>
      <c r="B148" s="9"/>
      <c r="C148" s="9"/>
      <c r="D148" s="9"/>
      <c r="H148" s="2"/>
      <c r="K148" s="1"/>
      <c r="N148" s="7"/>
      <c r="O148" s="7"/>
      <c r="P148" s="7"/>
      <c r="Q148" s="7"/>
      <c r="R148" s="14"/>
      <c r="S148" s="45"/>
      <c r="T148" s="14"/>
      <c r="U148" s="9"/>
      <c r="V148" s="9"/>
      <c r="W148" s="9"/>
      <c r="X148" s="9"/>
      <c r="Y148"/>
      <c r="Z148"/>
      <c r="AA148"/>
      <c r="AB148"/>
    </row>
    <row r="149" spans="1:28" s="11" customFormat="1" x14ac:dyDescent="0.15">
      <c r="A149" s="9"/>
      <c r="B149" s="9"/>
      <c r="C149" s="9"/>
      <c r="D149" s="9"/>
      <c r="H149" s="2"/>
      <c r="K149" s="1"/>
      <c r="N149" s="7"/>
      <c r="O149" s="7"/>
      <c r="P149" s="7"/>
      <c r="Q149" s="7"/>
      <c r="R149" s="14"/>
      <c r="S149" s="45"/>
      <c r="T149" s="14"/>
      <c r="U149" s="9"/>
      <c r="V149" s="9"/>
      <c r="W149" s="9"/>
      <c r="X149" s="9"/>
      <c r="Y149"/>
      <c r="Z149"/>
      <c r="AA149"/>
      <c r="AB149"/>
    </row>
    <row r="150" spans="1:28" s="11" customFormat="1" x14ac:dyDescent="0.15">
      <c r="A150" s="9"/>
      <c r="B150" s="9"/>
      <c r="C150" s="9"/>
      <c r="D150" s="9"/>
      <c r="H150" s="2"/>
      <c r="K150" s="1"/>
      <c r="N150" s="7"/>
      <c r="O150" s="7"/>
      <c r="P150" s="7"/>
      <c r="Q150" s="7"/>
      <c r="R150" s="14"/>
      <c r="S150" s="45"/>
      <c r="T150" s="14"/>
      <c r="U150" s="9"/>
      <c r="V150" s="9"/>
      <c r="W150" s="9"/>
      <c r="X150" s="9"/>
      <c r="Y150"/>
      <c r="Z150"/>
      <c r="AA150"/>
      <c r="AB150"/>
    </row>
    <row r="151" spans="1:28" s="11" customFormat="1" x14ac:dyDescent="0.15">
      <c r="A151" s="9"/>
      <c r="B151" s="9"/>
      <c r="C151" s="9"/>
      <c r="D151" s="9"/>
      <c r="H151" s="2"/>
      <c r="K151" s="1"/>
      <c r="N151" s="7"/>
      <c r="O151" s="7"/>
      <c r="P151" s="7"/>
      <c r="Q151" s="7"/>
      <c r="R151" s="14"/>
      <c r="S151" s="45"/>
      <c r="T151" s="14"/>
      <c r="U151" s="9"/>
      <c r="V151" s="9"/>
      <c r="W151" s="9"/>
      <c r="X151" s="9"/>
      <c r="Y151"/>
      <c r="Z151"/>
      <c r="AA151"/>
      <c r="AB151"/>
    </row>
    <row r="152" spans="1:28" s="11" customFormat="1" x14ac:dyDescent="0.15">
      <c r="A152" s="9"/>
      <c r="B152" s="9"/>
      <c r="C152" s="9"/>
      <c r="D152" s="9"/>
      <c r="H152" s="2"/>
      <c r="K152" s="1"/>
      <c r="N152" s="7"/>
      <c r="O152" s="7"/>
      <c r="P152" s="7"/>
      <c r="Q152" s="7"/>
      <c r="R152" s="14"/>
      <c r="S152" s="45"/>
      <c r="T152" s="14"/>
      <c r="U152" s="9"/>
      <c r="V152" s="9"/>
      <c r="W152" s="9"/>
      <c r="X152" s="9"/>
      <c r="Y152"/>
      <c r="Z152"/>
      <c r="AA152"/>
      <c r="AB152"/>
    </row>
    <row r="153" spans="1:28" s="11" customFormat="1" x14ac:dyDescent="0.15">
      <c r="A153" s="9"/>
      <c r="B153" s="9"/>
      <c r="C153" s="9"/>
      <c r="D153" s="9"/>
      <c r="H153" s="2"/>
      <c r="K153" s="1"/>
      <c r="N153" s="7"/>
      <c r="O153" s="7"/>
      <c r="P153" s="7"/>
      <c r="Q153" s="7"/>
      <c r="R153" s="14"/>
      <c r="S153" s="45"/>
      <c r="T153" s="14"/>
      <c r="U153" s="9"/>
      <c r="V153" s="9"/>
      <c r="W153" s="9"/>
      <c r="X153" s="9"/>
      <c r="Y153"/>
      <c r="Z153"/>
      <c r="AA153"/>
      <c r="AB153"/>
    </row>
    <row r="154" spans="1:28" s="11" customFormat="1" x14ac:dyDescent="0.15">
      <c r="A154" s="9"/>
      <c r="B154" s="9"/>
      <c r="C154" s="9"/>
      <c r="D154" s="9"/>
      <c r="H154" s="2"/>
      <c r="K154" s="1"/>
      <c r="N154" s="7"/>
      <c r="O154" s="7"/>
      <c r="P154" s="7"/>
      <c r="Q154" s="7"/>
      <c r="R154" s="14"/>
      <c r="S154" s="45"/>
      <c r="T154" s="14"/>
      <c r="U154" s="9"/>
      <c r="V154" s="9"/>
      <c r="W154" s="9"/>
      <c r="X154" s="9"/>
      <c r="Y154"/>
      <c r="Z154"/>
      <c r="AA154"/>
      <c r="AB154"/>
    </row>
    <row r="155" spans="1:28" s="11" customFormat="1" x14ac:dyDescent="0.15">
      <c r="A155" s="9"/>
      <c r="B155" s="9"/>
      <c r="C155" s="9"/>
      <c r="D155" s="9"/>
      <c r="H155" s="2"/>
      <c r="K155" s="1"/>
      <c r="N155" s="7"/>
      <c r="O155" s="7"/>
      <c r="P155" s="7"/>
      <c r="Q155" s="7"/>
      <c r="R155" s="14"/>
      <c r="S155" s="45"/>
      <c r="T155" s="14"/>
      <c r="U155" s="9"/>
      <c r="V155" s="9"/>
      <c r="W155" s="9"/>
      <c r="X155" s="9"/>
      <c r="Y155"/>
      <c r="Z155"/>
      <c r="AA155"/>
      <c r="AB155"/>
    </row>
    <row r="156" spans="1:28" s="11" customFormat="1" x14ac:dyDescent="0.15">
      <c r="A156" s="9"/>
      <c r="B156" s="9"/>
      <c r="C156" s="9"/>
      <c r="D156" s="9"/>
      <c r="H156" s="2"/>
      <c r="K156" s="1"/>
      <c r="N156" s="7"/>
      <c r="O156" s="7"/>
      <c r="P156" s="7"/>
      <c r="Q156" s="7"/>
      <c r="R156" s="14"/>
      <c r="S156" s="45"/>
      <c r="T156" s="14"/>
      <c r="U156" s="9"/>
      <c r="V156" s="9"/>
      <c r="W156" s="9"/>
      <c r="X156" s="9"/>
      <c r="Y156"/>
      <c r="Z156"/>
      <c r="AA156"/>
      <c r="AB156"/>
    </row>
    <row r="157" spans="1:28" s="11" customFormat="1" x14ac:dyDescent="0.15">
      <c r="A157" s="9"/>
      <c r="B157" s="9"/>
      <c r="C157" s="9"/>
      <c r="D157" s="9"/>
      <c r="H157" s="2"/>
      <c r="K157" s="1"/>
      <c r="N157" s="7"/>
      <c r="O157" s="7"/>
      <c r="P157" s="7"/>
      <c r="Q157" s="7"/>
      <c r="R157" s="14"/>
      <c r="S157" s="45"/>
      <c r="T157" s="14"/>
      <c r="U157" s="9"/>
      <c r="V157" s="9"/>
      <c r="W157" s="9"/>
      <c r="X157" s="9"/>
      <c r="Y157"/>
      <c r="Z157"/>
      <c r="AA157"/>
      <c r="AB157"/>
    </row>
    <row r="158" spans="1:28" s="11" customFormat="1" x14ac:dyDescent="0.15">
      <c r="A158" s="9"/>
      <c r="B158" s="9"/>
      <c r="C158" s="9"/>
      <c r="D158" s="9"/>
      <c r="H158" s="2"/>
      <c r="K158" s="1"/>
      <c r="N158" s="7"/>
      <c r="O158" s="7"/>
      <c r="P158" s="7"/>
      <c r="Q158" s="7"/>
      <c r="R158" s="14"/>
      <c r="S158" s="45"/>
      <c r="T158" s="14"/>
      <c r="U158" s="9"/>
      <c r="V158" s="9"/>
      <c r="W158" s="9"/>
      <c r="X158" s="9"/>
      <c r="Y158"/>
      <c r="Z158"/>
      <c r="AA158"/>
      <c r="AB158"/>
    </row>
    <row r="159" spans="1:28" s="11" customFormat="1" x14ac:dyDescent="0.15">
      <c r="A159" s="9"/>
      <c r="B159" s="9"/>
      <c r="C159" s="9"/>
      <c r="D159" s="9"/>
      <c r="H159" s="2"/>
      <c r="K159" s="1"/>
      <c r="N159" s="7"/>
      <c r="O159" s="7"/>
      <c r="P159" s="7"/>
      <c r="Q159" s="7"/>
      <c r="R159" s="14"/>
      <c r="S159" s="45"/>
      <c r="T159" s="14"/>
      <c r="U159" s="9"/>
      <c r="V159" s="9"/>
      <c r="W159" s="9"/>
      <c r="X159" s="9"/>
      <c r="Y159"/>
      <c r="Z159"/>
      <c r="AA159"/>
      <c r="AB159"/>
    </row>
    <row r="160" spans="1:28" s="11" customFormat="1" x14ac:dyDescent="0.15">
      <c r="A160" s="9"/>
      <c r="B160" s="9"/>
      <c r="C160" s="9"/>
      <c r="D160" s="9"/>
      <c r="H160" s="2"/>
      <c r="K160" s="1"/>
      <c r="N160" s="7"/>
      <c r="O160" s="7"/>
      <c r="P160" s="7"/>
      <c r="Q160" s="7"/>
      <c r="R160" s="14"/>
      <c r="S160" s="45"/>
      <c r="T160" s="14"/>
      <c r="U160" s="9"/>
      <c r="V160" s="9"/>
      <c r="W160" s="9"/>
      <c r="X160" s="9"/>
      <c r="Y160"/>
      <c r="Z160"/>
      <c r="AA160"/>
      <c r="AB160"/>
    </row>
    <row r="161" spans="1:28" s="11" customFormat="1" x14ac:dyDescent="0.15">
      <c r="A161" s="9"/>
      <c r="B161" s="9"/>
      <c r="C161" s="9"/>
      <c r="D161" s="9"/>
      <c r="H161" s="2"/>
      <c r="K161" s="1"/>
      <c r="N161" s="7"/>
      <c r="O161" s="7"/>
      <c r="P161" s="7"/>
      <c r="Q161" s="7"/>
      <c r="R161" s="14"/>
      <c r="S161" s="45"/>
      <c r="T161" s="14"/>
      <c r="U161" s="9"/>
      <c r="V161" s="9"/>
      <c r="W161" s="9"/>
      <c r="X161" s="9"/>
      <c r="Y161"/>
      <c r="Z161"/>
      <c r="AA161"/>
      <c r="AB161"/>
    </row>
    <row r="162" spans="1:28" s="11" customFormat="1" x14ac:dyDescent="0.15">
      <c r="A162" s="9"/>
      <c r="B162" s="9"/>
      <c r="C162" s="9"/>
      <c r="D162" s="9"/>
      <c r="H162" s="2"/>
      <c r="K162" s="1"/>
      <c r="N162" s="7"/>
      <c r="O162" s="7"/>
      <c r="P162" s="7"/>
      <c r="Q162" s="7"/>
      <c r="R162" s="14"/>
      <c r="S162" s="45"/>
      <c r="T162" s="14"/>
      <c r="U162" s="9"/>
      <c r="V162" s="9"/>
      <c r="W162" s="9"/>
      <c r="X162" s="9"/>
      <c r="Y162"/>
      <c r="Z162"/>
      <c r="AA162"/>
      <c r="AB162"/>
    </row>
    <row r="163" spans="1:28" s="11" customFormat="1" x14ac:dyDescent="0.15">
      <c r="A163" s="9"/>
      <c r="B163" s="9"/>
      <c r="C163" s="9"/>
      <c r="D163" s="9"/>
      <c r="H163" s="2"/>
      <c r="K163" s="1"/>
      <c r="N163" s="7"/>
      <c r="O163" s="7"/>
      <c r="P163" s="7"/>
      <c r="Q163" s="7"/>
      <c r="R163" s="14"/>
      <c r="S163" s="45"/>
      <c r="T163" s="14"/>
      <c r="U163" s="9"/>
      <c r="V163" s="9"/>
      <c r="W163" s="9"/>
      <c r="X163" s="9"/>
      <c r="Y163"/>
      <c r="Z163"/>
      <c r="AA163"/>
      <c r="AB163"/>
    </row>
    <row r="164" spans="1:28" s="11" customFormat="1" x14ac:dyDescent="0.15">
      <c r="A164" s="9"/>
      <c r="B164" s="9"/>
      <c r="C164" s="9"/>
      <c r="D164" s="9"/>
      <c r="H164" s="2"/>
      <c r="K164" s="1"/>
      <c r="N164" s="7"/>
      <c r="O164" s="7"/>
      <c r="P164" s="7"/>
      <c r="Q164" s="7"/>
      <c r="R164" s="14"/>
      <c r="S164" s="45"/>
      <c r="T164" s="14"/>
      <c r="U164" s="9"/>
      <c r="V164" s="9"/>
      <c r="W164" s="9"/>
      <c r="X164" s="9"/>
      <c r="Y164"/>
      <c r="Z164"/>
      <c r="AA164"/>
      <c r="AB164"/>
    </row>
    <row r="165" spans="1:28" s="11" customFormat="1" x14ac:dyDescent="0.15">
      <c r="A165" s="9"/>
      <c r="B165" s="9"/>
      <c r="C165" s="9"/>
      <c r="D165" s="9"/>
      <c r="H165" s="2"/>
      <c r="K165" s="1"/>
      <c r="N165" s="7"/>
      <c r="O165" s="7"/>
      <c r="P165" s="7"/>
      <c r="Q165" s="7"/>
      <c r="R165" s="14"/>
      <c r="S165" s="45"/>
      <c r="T165" s="14"/>
      <c r="U165" s="9"/>
      <c r="V165" s="9"/>
      <c r="W165" s="9"/>
      <c r="X165" s="9"/>
      <c r="Y165"/>
      <c r="Z165"/>
      <c r="AA165"/>
      <c r="AB165"/>
    </row>
    <row r="166" spans="1:28" s="11" customFormat="1" x14ac:dyDescent="0.15">
      <c r="A166" s="9"/>
      <c r="B166" s="9"/>
      <c r="C166" s="9"/>
      <c r="D166" s="9"/>
      <c r="H166" s="2"/>
      <c r="K166" s="1"/>
      <c r="N166" s="7"/>
      <c r="O166" s="7"/>
      <c r="P166" s="7"/>
      <c r="Q166" s="7"/>
      <c r="R166" s="14"/>
      <c r="S166" s="45"/>
      <c r="T166" s="14"/>
      <c r="U166" s="9"/>
      <c r="V166" s="9"/>
      <c r="W166" s="9"/>
      <c r="X166" s="9"/>
      <c r="Y166"/>
      <c r="Z166"/>
      <c r="AA166"/>
      <c r="AB166"/>
    </row>
    <row r="167" spans="1:28" s="11" customFormat="1" x14ac:dyDescent="0.15">
      <c r="A167" s="9"/>
      <c r="B167" s="9"/>
      <c r="C167" s="9"/>
      <c r="D167" s="9"/>
      <c r="H167" s="2"/>
      <c r="K167" s="1"/>
      <c r="N167" s="7"/>
      <c r="O167" s="7"/>
      <c r="P167" s="7"/>
      <c r="Q167" s="7"/>
      <c r="R167" s="14"/>
      <c r="S167" s="45"/>
      <c r="T167" s="14"/>
      <c r="U167" s="9"/>
      <c r="V167" s="9"/>
      <c r="W167" s="9"/>
      <c r="X167" s="9"/>
      <c r="Y167"/>
      <c r="Z167"/>
      <c r="AA167"/>
      <c r="AB167"/>
    </row>
    <row r="168" spans="1:28" s="11" customFormat="1" x14ac:dyDescent="0.15">
      <c r="A168" s="9"/>
      <c r="B168" s="9"/>
      <c r="C168" s="9"/>
      <c r="D168" s="9"/>
      <c r="H168" s="2"/>
      <c r="K168" s="1"/>
      <c r="N168" s="7"/>
      <c r="O168" s="7"/>
      <c r="P168" s="7"/>
      <c r="Q168" s="7"/>
      <c r="R168" s="14"/>
      <c r="S168" s="45"/>
      <c r="T168" s="14"/>
      <c r="U168" s="9"/>
      <c r="V168" s="9"/>
      <c r="W168" s="9"/>
      <c r="X168" s="9"/>
      <c r="Y168"/>
      <c r="Z168"/>
      <c r="AA168"/>
      <c r="AB168"/>
    </row>
    <row r="169" spans="1:28" s="11" customFormat="1" x14ac:dyDescent="0.15">
      <c r="A169" s="9"/>
      <c r="B169" s="9"/>
      <c r="C169" s="9"/>
      <c r="D169" s="9"/>
      <c r="H169" s="2"/>
      <c r="K169" s="1"/>
      <c r="N169" s="7"/>
      <c r="O169" s="7"/>
      <c r="P169" s="7"/>
      <c r="Q169" s="7"/>
      <c r="R169" s="14"/>
      <c r="S169" s="45"/>
      <c r="T169" s="14"/>
      <c r="U169" s="9"/>
      <c r="V169" s="9"/>
      <c r="W169" s="9"/>
      <c r="X169" s="9"/>
      <c r="Y169"/>
      <c r="Z169"/>
      <c r="AA169"/>
      <c r="AB169"/>
    </row>
    <row r="170" spans="1:28" s="11" customFormat="1" x14ac:dyDescent="0.15">
      <c r="A170" s="9"/>
      <c r="B170" s="9"/>
      <c r="C170" s="9"/>
      <c r="D170" s="9"/>
      <c r="H170" s="2"/>
      <c r="K170" s="1"/>
      <c r="N170" s="7"/>
      <c r="O170" s="7"/>
      <c r="P170" s="7"/>
      <c r="Q170" s="7"/>
      <c r="R170" s="14"/>
      <c r="S170" s="45"/>
      <c r="T170" s="14"/>
      <c r="U170" s="9"/>
      <c r="V170" s="9"/>
      <c r="W170" s="9"/>
      <c r="X170" s="9"/>
      <c r="Y170"/>
      <c r="Z170"/>
      <c r="AA170"/>
      <c r="AB170"/>
    </row>
    <row r="171" spans="1:28" s="11" customFormat="1" x14ac:dyDescent="0.15">
      <c r="A171" s="9"/>
      <c r="B171" s="9"/>
      <c r="C171" s="9"/>
      <c r="D171" s="9"/>
      <c r="H171" s="2"/>
      <c r="K171" s="1"/>
      <c r="N171" s="7"/>
      <c r="O171" s="7"/>
      <c r="P171" s="7"/>
      <c r="Q171" s="7"/>
      <c r="R171" s="14"/>
      <c r="S171" s="45"/>
      <c r="T171" s="14"/>
      <c r="U171" s="9"/>
      <c r="V171" s="9"/>
      <c r="W171" s="9"/>
      <c r="X171" s="9"/>
      <c r="Y171"/>
      <c r="Z171"/>
      <c r="AA171"/>
      <c r="AB171"/>
    </row>
    <row r="172" spans="1:28" s="11" customFormat="1" x14ac:dyDescent="0.15">
      <c r="A172" s="9"/>
      <c r="B172" s="9"/>
      <c r="C172" s="9"/>
      <c r="D172" s="9"/>
      <c r="H172" s="2"/>
      <c r="K172" s="1"/>
      <c r="N172" s="7"/>
      <c r="O172" s="7"/>
      <c r="P172" s="7"/>
      <c r="Q172" s="7"/>
      <c r="R172" s="14"/>
      <c r="S172" s="45"/>
      <c r="T172" s="14"/>
      <c r="U172" s="9"/>
      <c r="V172" s="9"/>
      <c r="W172" s="9"/>
      <c r="X172" s="9"/>
      <c r="Y172"/>
      <c r="Z172"/>
      <c r="AA172"/>
      <c r="AB172"/>
    </row>
    <row r="173" spans="1:28" s="11" customFormat="1" x14ac:dyDescent="0.15">
      <c r="A173" s="9"/>
      <c r="B173" s="9"/>
      <c r="C173" s="9"/>
      <c r="D173" s="9"/>
      <c r="H173" s="2"/>
      <c r="K173" s="1"/>
      <c r="N173" s="7"/>
      <c r="O173" s="7"/>
      <c r="P173" s="7"/>
      <c r="Q173" s="7"/>
      <c r="R173" s="14"/>
      <c r="S173" s="45"/>
      <c r="T173" s="14"/>
      <c r="U173" s="9"/>
      <c r="V173" s="9"/>
      <c r="W173" s="9"/>
      <c r="X173" s="9"/>
      <c r="Y173"/>
      <c r="Z173"/>
      <c r="AA173"/>
      <c r="AB173"/>
    </row>
    <row r="174" spans="1:28" s="11" customFormat="1" x14ac:dyDescent="0.15">
      <c r="A174" s="9"/>
      <c r="B174" s="9"/>
      <c r="C174" s="9"/>
      <c r="D174" s="9"/>
      <c r="H174" s="2"/>
      <c r="K174" s="1"/>
      <c r="N174" s="7"/>
      <c r="O174" s="7"/>
      <c r="P174" s="7"/>
      <c r="Q174" s="7"/>
      <c r="R174" s="14"/>
      <c r="S174" s="45"/>
      <c r="T174" s="14"/>
      <c r="U174" s="9"/>
      <c r="V174" s="9"/>
      <c r="W174" s="9"/>
      <c r="X174" s="9"/>
      <c r="Y174"/>
      <c r="Z174"/>
      <c r="AA174"/>
      <c r="AB174"/>
    </row>
    <row r="175" spans="1:28" s="11" customFormat="1" x14ac:dyDescent="0.15">
      <c r="A175" s="9"/>
      <c r="B175" s="9"/>
      <c r="C175" s="9"/>
      <c r="D175" s="9"/>
      <c r="H175" s="2"/>
      <c r="K175" s="1"/>
      <c r="N175" s="7"/>
      <c r="O175" s="7"/>
      <c r="P175" s="7"/>
      <c r="Q175" s="7"/>
      <c r="R175" s="14"/>
      <c r="S175" s="45"/>
      <c r="T175" s="14"/>
      <c r="U175" s="9"/>
      <c r="V175" s="9"/>
      <c r="W175" s="9"/>
      <c r="X175" s="9"/>
      <c r="Y175"/>
      <c r="Z175"/>
      <c r="AA175"/>
      <c r="AB175"/>
    </row>
    <row r="176" spans="1:28" s="11" customFormat="1" x14ac:dyDescent="0.15">
      <c r="A176" s="9"/>
      <c r="B176" s="9"/>
      <c r="C176" s="9"/>
      <c r="D176" s="9"/>
      <c r="H176" s="2"/>
      <c r="K176" s="1"/>
      <c r="N176" s="7"/>
      <c r="O176" s="7"/>
      <c r="P176" s="7"/>
      <c r="Q176" s="7"/>
      <c r="R176" s="14"/>
      <c r="S176" s="45"/>
      <c r="T176" s="14"/>
      <c r="U176" s="9"/>
      <c r="V176" s="9"/>
      <c r="W176" s="9"/>
      <c r="X176" s="9"/>
      <c r="Y176"/>
      <c r="Z176"/>
      <c r="AA176"/>
      <c r="AB176"/>
    </row>
    <row r="177" spans="1:28" s="11" customFormat="1" x14ac:dyDescent="0.15">
      <c r="A177" s="9"/>
      <c r="B177" s="9"/>
      <c r="C177" s="9"/>
      <c r="D177" s="9"/>
      <c r="H177" s="2"/>
      <c r="K177" s="1"/>
      <c r="N177" s="7"/>
      <c r="O177" s="7"/>
      <c r="P177" s="7"/>
      <c r="Q177" s="7"/>
      <c r="R177" s="14"/>
      <c r="S177" s="45"/>
      <c r="T177" s="14"/>
      <c r="U177" s="9"/>
      <c r="V177" s="9"/>
      <c r="W177" s="9"/>
      <c r="X177" s="9"/>
      <c r="Y177"/>
      <c r="Z177"/>
      <c r="AA177"/>
      <c r="AB177"/>
    </row>
    <row r="178" spans="1:28" s="11" customFormat="1" x14ac:dyDescent="0.15">
      <c r="A178" s="9"/>
      <c r="B178" s="9"/>
      <c r="C178" s="9"/>
      <c r="D178" s="9"/>
      <c r="H178" s="2"/>
      <c r="K178" s="1"/>
      <c r="N178" s="7"/>
      <c r="O178" s="7"/>
      <c r="P178" s="7"/>
      <c r="Q178" s="7"/>
      <c r="R178" s="14"/>
      <c r="S178" s="45"/>
      <c r="T178" s="14"/>
      <c r="U178" s="9"/>
      <c r="V178" s="9"/>
      <c r="W178" s="9"/>
      <c r="X178" s="9"/>
      <c r="Y178"/>
      <c r="Z178"/>
      <c r="AA178"/>
      <c r="AB178"/>
    </row>
    <row r="179" spans="1:28" s="11" customFormat="1" x14ac:dyDescent="0.15">
      <c r="A179" s="9"/>
      <c r="B179" s="9"/>
      <c r="C179" s="9"/>
      <c r="D179" s="9"/>
      <c r="H179" s="2"/>
      <c r="K179" s="1"/>
      <c r="N179" s="7"/>
      <c r="O179" s="7"/>
      <c r="P179" s="7"/>
      <c r="Q179" s="7"/>
      <c r="R179" s="14"/>
      <c r="S179" s="45"/>
      <c r="T179" s="14"/>
      <c r="U179" s="9"/>
      <c r="V179" s="9"/>
      <c r="W179" s="9"/>
      <c r="X179" s="9"/>
      <c r="Y179"/>
      <c r="Z179"/>
      <c r="AA179"/>
      <c r="AB179"/>
    </row>
    <row r="180" spans="1:28" s="11" customFormat="1" x14ac:dyDescent="0.15">
      <c r="A180" s="9"/>
      <c r="B180" s="9"/>
      <c r="C180" s="9"/>
      <c r="D180" s="9"/>
      <c r="H180" s="2"/>
      <c r="K180" s="1"/>
      <c r="N180" s="7"/>
      <c r="O180" s="7"/>
      <c r="P180" s="7"/>
      <c r="Q180" s="7"/>
      <c r="R180" s="14"/>
      <c r="S180" s="45"/>
      <c r="T180" s="14"/>
      <c r="U180" s="9"/>
      <c r="V180" s="9"/>
      <c r="W180" s="9"/>
      <c r="X180" s="9"/>
      <c r="Y180"/>
      <c r="Z180"/>
      <c r="AA180"/>
      <c r="AB180"/>
    </row>
    <row r="181" spans="1:28" s="11" customFormat="1" x14ac:dyDescent="0.15">
      <c r="A181" s="9"/>
      <c r="B181" s="9"/>
      <c r="C181" s="9"/>
      <c r="D181" s="9"/>
      <c r="H181" s="2"/>
      <c r="K181" s="1"/>
      <c r="N181" s="7"/>
      <c r="O181" s="7"/>
      <c r="P181" s="7"/>
      <c r="Q181" s="7"/>
      <c r="R181" s="14"/>
      <c r="S181" s="45"/>
      <c r="T181" s="14"/>
      <c r="U181" s="9"/>
      <c r="V181" s="9"/>
      <c r="W181" s="9"/>
      <c r="X181" s="9"/>
      <c r="Y181"/>
      <c r="Z181"/>
      <c r="AA181"/>
      <c r="AB181"/>
    </row>
    <row r="182" spans="1:28" s="11" customFormat="1" x14ac:dyDescent="0.15">
      <c r="A182" s="9"/>
      <c r="B182" s="9"/>
      <c r="C182" s="9"/>
      <c r="D182" s="9"/>
      <c r="H182" s="2"/>
      <c r="K182" s="1"/>
      <c r="N182" s="7"/>
      <c r="O182" s="7"/>
      <c r="P182" s="7"/>
      <c r="Q182" s="7"/>
      <c r="R182" s="14"/>
      <c r="S182" s="45"/>
      <c r="T182" s="14"/>
      <c r="U182" s="9"/>
      <c r="V182" s="9"/>
      <c r="W182" s="9"/>
      <c r="X182" s="9"/>
      <c r="Y182"/>
      <c r="Z182"/>
      <c r="AA182"/>
      <c r="AB182"/>
    </row>
    <row r="183" spans="1:28" s="11" customFormat="1" x14ac:dyDescent="0.15">
      <c r="A183" s="9"/>
      <c r="B183" s="9"/>
      <c r="C183" s="9"/>
      <c r="D183" s="9"/>
      <c r="H183" s="2"/>
      <c r="K183" s="1"/>
      <c r="N183" s="7"/>
      <c r="O183" s="7"/>
      <c r="P183" s="7"/>
      <c r="Q183" s="7"/>
      <c r="R183" s="14"/>
      <c r="S183" s="45"/>
      <c r="T183" s="14"/>
      <c r="U183" s="9"/>
      <c r="V183" s="9"/>
      <c r="W183" s="9"/>
      <c r="X183" s="9"/>
      <c r="Y183"/>
      <c r="Z183"/>
      <c r="AA183"/>
      <c r="AB183"/>
    </row>
    <row r="184" spans="1:28" s="11" customFormat="1" x14ac:dyDescent="0.15">
      <c r="A184" s="9"/>
      <c r="B184" s="9"/>
      <c r="C184" s="9"/>
      <c r="D184" s="9"/>
      <c r="H184" s="2"/>
      <c r="K184" s="1"/>
      <c r="N184" s="7"/>
      <c r="O184" s="7"/>
      <c r="P184" s="7"/>
      <c r="Q184" s="7"/>
      <c r="R184" s="14"/>
      <c r="S184" s="45"/>
      <c r="T184" s="14"/>
      <c r="U184" s="9"/>
      <c r="V184" s="9"/>
      <c r="W184" s="9"/>
      <c r="X184" s="9"/>
      <c r="Y184"/>
      <c r="Z184"/>
      <c r="AA184"/>
      <c r="AB184"/>
    </row>
    <row r="185" spans="1:28" s="11" customFormat="1" x14ac:dyDescent="0.15">
      <c r="A185" s="9"/>
      <c r="B185" s="9"/>
      <c r="C185" s="9"/>
      <c r="D185" s="9"/>
      <c r="H185" s="2"/>
      <c r="K185" s="1"/>
      <c r="N185" s="7"/>
      <c r="O185" s="7"/>
      <c r="P185" s="7"/>
      <c r="Q185" s="7"/>
      <c r="R185" s="14"/>
      <c r="S185" s="45"/>
      <c r="T185" s="14"/>
      <c r="U185" s="9"/>
      <c r="V185" s="9"/>
      <c r="W185" s="9"/>
      <c r="X185" s="9"/>
      <c r="Y185"/>
      <c r="Z185"/>
      <c r="AA185"/>
      <c r="AB185"/>
    </row>
    <row r="186" spans="1:28" s="11" customFormat="1" x14ac:dyDescent="0.15">
      <c r="A186" s="9"/>
      <c r="B186" s="9"/>
      <c r="C186" s="9"/>
      <c r="D186" s="9"/>
      <c r="H186" s="2"/>
      <c r="K186" s="1"/>
      <c r="N186" s="7"/>
      <c r="O186" s="7"/>
      <c r="P186" s="7"/>
      <c r="Q186" s="7"/>
      <c r="R186" s="14"/>
      <c r="S186" s="45"/>
      <c r="T186" s="14"/>
      <c r="U186" s="9"/>
      <c r="V186" s="9"/>
      <c r="W186" s="9"/>
      <c r="X186" s="9"/>
      <c r="Y186"/>
      <c r="Z186"/>
      <c r="AA186"/>
      <c r="AB186"/>
    </row>
    <row r="187" spans="1:28" s="11" customFormat="1" x14ac:dyDescent="0.15">
      <c r="A187" s="9"/>
      <c r="B187" s="9"/>
      <c r="C187" s="9"/>
      <c r="D187" s="9"/>
      <c r="H187" s="2"/>
      <c r="K187" s="1"/>
      <c r="N187" s="7"/>
      <c r="O187" s="7"/>
      <c r="P187" s="7"/>
      <c r="Q187" s="7"/>
      <c r="R187" s="14"/>
      <c r="S187" s="45"/>
      <c r="T187" s="14"/>
      <c r="U187" s="9"/>
      <c r="V187" s="9"/>
      <c r="W187" s="9"/>
      <c r="X187" s="9"/>
      <c r="Y187"/>
      <c r="Z187"/>
      <c r="AA187"/>
      <c r="AB187"/>
    </row>
    <row r="188" spans="1:28" s="11" customFormat="1" x14ac:dyDescent="0.15">
      <c r="A188" s="9"/>
      <c r="B188" s="9"/>
      <c r="C188" s="9"/>
      <c r="D188" s="9"/>
      <c r="H188" s="2"/>
      <c r="K188" s="1"/>
      <c r="N188" s="7"/>
      <c r="O188" s="7"/>
      <c r="P188" s="7"/>
      <c r="Q188" s="7"/>
      <c r="R188" s="14"/>
      <c r="S188" s="45"/>
      <c r="T188" s="14"/>
      <c r="U188" s="9"/>
      <c r="V188" s="9"/>
      <c r="W188" s="9"/>
      <c r="X188" s="9"/>
      <c r="Y188"/>
      <c r="Z188"/>
      <c r="AA188"/>
      <c r="AB188"/>
    </row>
    <row r="189" spans="1:28" s="11" customFormat="1" x14ac:dyDescent="0.15">
      <c r="A189" s="9"/>
      <c r="B189" s="9"/>
      <c r="C189" s="9"/>
      <c r="D189" s="9"/>
      <c r="H189" s="2"/>
      <c r="K189" s="1"/>
      <c r="N189" s="7"/>
      <c r="O189" s="7"/>
      <c r="P189" s="7"/>
      <c r="Q189" s="7"/>
      <c r="R189" s="14"/>
      <c r="S189" s="45"/>
      <c r="T189" s="14"/>
      <c r="U189" s="9"/>
      <c r="V189" s="9"/>
      <c r="W189" s="9"/>
      <c r="X189" s="9"/>
      <c r="Y189"/>
      <c r="Z189"/>
      <c r="AA189"/>
      <c r="AB189"/>
    </row>
    <row r="190" spans="1:28" s="11" customFormat="1" x14ac:dyDescent="0.15">
      <c r="A190" s="9"/>
      <c r="B190" s="9"/>
      <c r="C190" s="9"/>
      <c r="D190" s="9"/>
      <c r="H190" s="2"/>
      <c r="K190" s="1"/>
      <c r="N190" s="7"/>
      <c r="O190" s="7"/>
      <c r="P190" s="7"/>
      <c r="Q190" s="7"/>
      <c r="R190" s="14"/>
      <c r="S190" s="45"/>
      <c r="T190" s="14"/>
      <c r="U190" s="9"/>
      <c r="V190" s="9"/>
      <c r="W190" s="9"/>
      <c r="X190" s="9"/>
      <c r="Y190"/>
      <c r="Z190"/>
      <c r="AA190"/>
      <c r="AB190"/>
    </row>
    <row r="191" spans="1:28" s="11" customFormat="1" x14ac:dyDescent="0.15">
      <c r="A191" s="9"/>
      <c r="B191" s="9"/>
      <c r="C191" s="9"/>
      <c r="D191" s="9"/>
      <c r="H191" s="2"/>
      <c r="K191" s="1"/>
      <c r="N191" s="7"/>
      <c r="O191" s="7"/>
      <c r="P191" s="7"/>
      <c r="Q191" s="7"/>
      <c r="R191" s="14"/>
      <c r="S191" s="45"/>
      <c r="T191" s="14"/>
      <c r="U191" s="9"/>
      <c r="V191" s="9"/>
      <c r="W191" s="9"/>
      <c r="X191" s="9"/>
      <c r="Y191"/>
      <c r="Z191"/>
      <c r="AA191"/>
      <c r="AB191"/>
    </row>
    <row r="192" spans="1:28" s="11" customFormat="1" x14ac:dyDescent="0.15">
      <c r="A192" s="9"/>
      <c r="B192" s="9"/>
      <c r="C192" s="9"/>
      <c r="D192" s="9"/>
      <c r="H192" s="2"/>
      <c r="K192" s="1"/>
      <c r="N192" s="7"/>
      <c r="O192" s="7"/>
      <c r="P192" s="7"/>
      <c r="Q192" s="7"/>
      <c r="R192" s="14"/>
      <c r="S192" s="45"/>
      <c r="T192" s="14"/>
      <c r="U192" s="9"/>
      <c r="V192" s="9"/>
      <c r="W192" s="9"/>
      <c r="X192" s="9"/>
      <c r="Y192"/>
      <c r="Z192"/>
      <c r="AA192"/>
      <c r="AB192"/>
    </row>
    <row r="193" spans="1:28" s="11" customFormat="1" x14ac:dyDescent="0.15">
      <c r="A193" s="9"/>
      <c r="B193" s="9"/>
      <c r="C193" s="9"/>
      <c r="D193" s="9"/>
      <c r="H193" s="2"/>
      <c r="K193" s="1"/>
      <c r="N193" s="7"/>
      <c r="O193" s="7"/>
      <c r="P193" s="7"/>
      <c r="Q193" s="7"/>
      <c r="R193" s="14"/>
      <c r="S193" s="45"/>
      <c r="T193" s="14"/>
      <c r="U193" s="9"/>
      <c r="V193" s="9"/>
      <c r="W193" s="9"/>
      <c r="X193" s="9"/>
      <c r="Y193"/>
      <c r="Z193"/>
      <c r="AA193"/>
      <c r="AB193"/>
    </row>
    <row r="194" spans="1:28" s="11" customFormat="1" x14ac:dyDescent="0.15">
      <c r="A194" s="9"/>
      <c r="B194" s="9"/>
      <c r="C194" s="9"/>
      <c r="D194" s="9"/>
      <c r="H194" s="2"/>
      <c r="K194" s="1"/>
      <c r="N194" s="7"/>
      <c r="O194" s="7"/>
      <c r="P194" s="7"/>
      <c r="Q194" s="7"/>
      <c r="R194" s="14"/>
      <c r="S194" s="45"/>
      <c r="T194" s="14"/>
      <c r="U194" s="9"/>
      <c r="V194" s="9"/>
      <c r="W194" s="9"/>
      <c r="X194" s="9"/>
      <c r="Y194"/>
      <c r="Z194"/>
      <c r="AA194"/>
      <c r="AB194"/>
    </row>
    <row r="195" spans="1:28" s="11" customFormat="1" x14ac:dyDescent="0.15">
      <c r="A195" s="9"/>
      <c r="B195" s="9"/>
      <c r="C195" s="9"/>
      <c r="D195" s="9"/>
      <c r="H195" s="2"/>
      <c r="K195" s="1"/>
      <c r="N195" s="7"/>
      <c r="O195" s="7"/>
      <c r="P195" s="7"/>
      <c r="Q195" s="7"/>
      <c r="R195" s="14"/>
      <c r="S195" s="45"/>
      <c r="T195" s="14"/>
      <c r="U195" s="9"/>
      <c r="V195" s="9"/>
      <c r="W195" s="9"/>
      <c r="X195" s="9"/>
      <c r="Y195"/>
      <c r="Z195"/>
      <c r="AA195"/>
      <c r="AB195"/>
    </row>
    <row r="196" spans="1:28" s="11" customFormat="1" x14ac:dyDescent="0.15">
      <c r="A196" s="9"/>
      <c r="B196" s="9"/>
      <c r="C196" s="9"/>
      <c r="D196" s="9"/>
      <c r="H196" s="2"/>
      <c r="K196" s="1"/>
      <c r="N196" s="7"/>
      <c r="O196" s="7"/>
      <c r="P196" s="7"/>
      <c r="Q196" s="7"/>
      <c r="R196" s="14"/>
      <c r="S196" s="45"/>
      <c r="T196" s="14"/>
      <c r="U196" s="9"/>
      <c r="V196" s="9"/>
      <c r="W196" s="9"/>
      <c r="X196" s="9"/>
      <c r="Y196"/>
      <c r="Z196"/>
      <c r="AA196"/>
      <c r="AB196"/>
    </row>
    <row r="197" spans="1:28" s="11" customFormat="1" x14ac:dyDescent="0.15">
      <c r="A197" s="9"/>
      <c r="B197" s="9"/>
      <c r="C197" s="9"/>
      <c r="D197" s="9"/>
      <c r="H197" s="2"/>
      <c r="K197" s="1"/>
      <c r="N197" s="7"/>
      <c r="O197" s="7"/>
      <c r="P197" s="7"/>
      <c r="Q197" s="7"/>
      <c r="R197" s="14"/>
      <c r="S197" s="45"/>
      <c r="T197" s="14"/>
      <c r="U197" s="9"/>
      <c r="V197" s="9"/>
      <c r="W197" s="9"/>
      <c r="X197" s="9"/>
      <c r="Y197"/>
      <c r="Z197"/>
      <c r="AA197"/>
      <c r="AB197"/>
    </row>
    <row r="198" spans="1:28" s="11" customFormat="1" x14ac:dyDescent="0.15">
      <c r="A198" s="9"/>
      <c r="B198" s="9"/>
      <c r="C198" s="9"/>
      <c r="D198" s="9"/>
      <c r="H198" s="2"/>
      <c r="K198" s="1"/>
      <c r="N198" s="7"/>
      <c r="O198" s="7"/>
      <c r="P198" s="7"/>
      <c r="Q198" s="7"/>
      <c r="R198" s="14"/>
      <c r="S198" s="45"/>
      <c r="T198" s="14"/>
      <c r="U198" s="9"/>
      <c r="V198" s="9"/>
      <c r="W198" s="9"/>
      <c r="X198" s="9"/>
      <c r="Y198"/>
      <c r="Z198"/>
      <c r="AA198"/>
      <c r="AB198"/>
    </row>
    <row r="199" spans="1:28" s="11" customFormat="1" x14ac:dyDescent="0.15">
      <c r="A199" s="9"/>
      <c r="B199" s="9"/>
      <c r="C199" s="9"/>
      <c r="D199" s="9"/>
      <c r="H199" s="2"/>
      <c r="K199" s="1"/>
      <c r="N199" s="7"/>
      <c r="O199" s="7"/>
      <c r="P199" s="7"/>
      <c r="Q199" s="7"/>
      <c r="R199" s="14"/>
      <c r="S199" s="45"/>
      <c r="T199" s="14"/>
      <c r="U199" s="9"/>
      <c r="V199" s="9"/>
      <c r="W199" s="9"/>
      <c r="X199" s="9"/>
      <c r="Y199"/>
      <c r="Z199"/>
      <c r="AA199"/>
      <c r="AB199"/>
    </row>
    <row r="200" spans="1:28" s="11" customFormat="1" x14ac:dyDescent="0.15">
      <c r="A200" s="9"/>
      <c r="B200" s="9"/>
      <c r="C200" s="9"/>
      <c r="D200" s="9"/>
      <c r="H200" s="2"/>
      <c r="K200" s="1"/>
      <c r="N200" s="7"/>
      <c r="O200" s="7"/>
      <c r="P200" s="7"/>
      <c r="Q200" s="7"/>
      <c r="R200" s="14"/>
      <c r="S200" s="45"/>
      <c r="T200" s="14"/>
      <c r="U200" s="9"/>
      <c r="V200" s="9"/>
      <c r="W200" s="9"/>
      <c r="X200" s="9"/>
      <c r="Y200"/>
      <c r="Z200"/>
      <c r="AA200"/>
      <c r="AB200"/>
    </row>
    <row r="201" spans="1:28" s="11" customFormat="1" x14ac:dyDescent="0.15">
      <c r="A201" s="9"/>
      <c r="B201" s="9"/>
      <c r="C201" s="9"/>
      <c r="D201" s="9"/>
      <c r="H201" s="2"/>
      <c r="K201" s="1"/>
      <c r="N201" s="7"/>
      <c r="O201" s="7"/>
      <c r="P201" s="7"/>
      <c r="Q201" s="7"/>
      <c r="R201" s="14"/>
      <c r="S201" s="45"/>
      <c r="T201" s="14"/>
      <c r="U201" s="9"/>
      <c r="V201" s="9"/>
      <c r="W201" s="9"/>
      <c r="X201" s="9"/>
      <c r="Y201"/>
      <c r="Z201"/>
      <c r="AA201"/>
      <c r="AB201"/>
    </row>
    <row r="202" spans="1:28" s="11" customFormat="1" x14ac:dyDescent="0.15">
      <c r="A202" s="9"/>
      <c r="B202" s="9"/>
      <c r="C202" s="9"/>
      <c r="D202" s="9"/>
      <c r="H202" s="2"/>
      <c r="K202" s="1"/>
      <c r="N202" s="7"/>
      <c r="O202" s="7"/>
      <c r="P202" s="7"/>
      <c r="Q202" s="7"/>
      <c r="R202" s="14"/>
      <c r="S202" s="45"/>
      <c r="T202" s="14"/>
      <c r="U202" s="9"/>
      <c r="V202" s="9"/>
      <c r="W202" s="9"/>
      <c r="X202" s="9"/>
      <c r="Y202"/>
      <c r="Z202"/>
      <c r="AA202"/>
      <c r="AB202"/>
    </row>
    <row r="203" spans="1:28" s="11" customFormat="1" x14ac:dyDescent="0.15">
      <c r="A203" s="9"/>
      <c r="B203" s="9"/>
      <c r="C203" s="9"/>
      <c r="D203" s="9"/>
      <c r="H203" s="2"/>
      <c r="K203" s="1"/>
      <c r="N203" s="7"/>
      <c r="O203" s="7"/>
      <c r="P203" s="7"/>
      <c r="Q203" s="7"/>
      <c r="R203" s="14"/>
      <c r="S203" s="45"/>
      <c r="T203" s="14"/>
      <c r="U203" s="9"/>
      <c r="V203" s="9"/>
      <c r="W203" s="9"/>
      <c r="X203" s="9"/>
      <c r="Y203"/>
      <c r="Z203"/>
      <c r="AA203"/>
      <c r="AB203"/>
    </row>
    <row r="204" spans="1:28" s="11" customFormat="1" x14ac:dyDescent="0.15">
      <c r="A204" s="9"/>
      <c r="B204" s="9"/>
      <c r="C204" s="9"/>
      <c r="D204" s="9"/>
      <c r="H204" s="2"/>
      <c r="K204" s="1"/>
      <c r="N204" s="7"/>
      <c r="O204" s="7"/>
      <c r="P204" s="7"/>
      <c r="Q204" s="7"/>
      <c r="R204" s="14"/>
      <c r="S204" s="45"/>
      <c r="T204" s="14"/>
      <c r="U204" s="9"/>
      <c r="V204" s="9"/>
      <c r="W204" s="9"/>
      <c r="X204" s="9"/>
      <c r="Y204"/>
      <c r="Z204"/>
      <c r="AA204"/>
      <c r="AB204"/>
    </row>
    <row r="205" spans="1:28" s="11" customFormat="1" x14ac:dyDescent="0.15">
      <c r="A205" s="9"/>
      <c r="B205" s="9"/>
      <c r="C205" s="9"/>
      <c r="D205" s="9"/>
      <c r="H205" s="2"/>
      <c r="K205" s="1"/>
      <c r="N205" s="7"/>
      <c r="O205" s="7"/>
      <c r="P205" s="7"/>
      <c r="Q205" s="7"/>
      <c r="R205" s="14"/>
      <c r="S205" s="45"/>
      <c r="T205" s="14"/>
      <c r="U205" s="9"/>
      <c r="V205" s="9"/>
      <c r="W205" s="9"/>
      <c r="X205" s="9"/>
      <c r="Y205"/>
      <c r="Z205"/>
      <c r="AA205"/>
      <c r="AB205"/>
    </row>
    <row r="206" spans="1:28" s="11" customFormat="1" x14ac:dyDescent="0.15">
      <c r="A206" s="9"/>
      <c r="B206" s="9"/>
      <c r="C206" s="9"/>
      <c r="D206" s="9"/>
      <c r="H206" s="2"/>
      <c r="K206" s="1"/>
      <c r="N206" s="7"/>
      <c r="O206" s="7"/>
      <c r="P206" s="7"/>
      <c r="Q206" s="7"/>
      <c r="R206" s="14"/>
      <c r="S206" s="45"/>
      <c r="T206" s="14"/>
      <c r="U206" s="9"/>
      <c r="V206" s="9"/>
      <c r="W206" s="9"/>
      <c r="X206" s="9"/>
      <c r="Y206"/>
      <c r="Z206"/>
      <c r="AA206"/>
      <c r="AB206"/>
    </row>
    <row r="207" spans="1:28" s="11" customFormat="1" x14ac:dyDescent="0.15">
      <c r="A207" s="9"/>
      <c r="B207" s="9"/>
      <c r="C207" s="9"/>
      <c r="D207" s="9"/>
      <c r="H207" s="2"/>
      <c r="K207" s="1"/>
      <c r="N207" s="7"/>
      <c r="O207" s="7"/>
      <c r="P207" s="7"/>
      <c r="Q207" s="7"/>
      <c r="R207" s="14"/>
      <c r="S207" s="45"/>
      <c r="T207" s="14"/>
      <c r="U207" s="9"/>
      <c r="V207" s="9"/>
      <c r="W207" s="9"/>
      <c r="X207" s="9"/>
      <c r="Y207"/>
      <c r="Z207"/>
      <c r="AA207"/>
      <c r="AB207"/>
    </row>
    <row r="208" spans="1:28" s="11" customFormat="1" x14ac:dyDescent="0.15">
      <c r="A208" s="9"/>
      <c r="B208" s="9"/>
      <c r="C208" s="9"/>
      <c r="D208" s="9"/>
      <c r="H208" s="2"/>
      <c r="K208" s="1"/>
      <c r="N208" s="7"/>
      <c r="O208" s="7"/>
      <c r="P208" s="7"/>
      <c r="Q208" s="7"/>
      <c r="R208" s="14"/>
      <c r="S208" s="45"/>
      <c r="T208" s="14"/>
      <c r="U208" s="9"/>
      <c r="V208" s="9"/>
      <c r="W208" s="9"/>
      <c r="X208" s="9"/>
      <c r="Y208"/>
      <c r="Z208"/>
      <c r="AA208"/>
      <c r="AB208"/>
    </row>
    <row r="209" spans="1:28" s="11" customFormat="1" x14ac:dyDescent="0.15">
      <c r="A209" s="9"/>
      <c r="B209" s="9"/>
      <c r="C209" s="9"/>
      <c r="D209" s="9"/>
      <c r="H209" s="2"/>
      <c r="K209" s="1"/>
      <c r="N209" s="7"/>
      <c r="O209" s="7"/>
      <c r="P209" s="7"/>
      <c r="Q209" s="7"/>
      <c r="R209" s="14"/>
      <c r="S209" s="45"/>
      <c r="T209" s="14"/>
      <c r="U209" s="9"/>
      <c r="V209" s="9"/>
      <c r="W209" s="9"/>
      <c r="X209" s="9"/>
      <c r="Y209"/>
      <c r="Z209"/>
      <c r="AA209"/>
      <c r="AB209"/>
    </row>
    <row r="210" spans="1:28" s="11" customFormat="1" x14ac:dyDescent="0.15">
      <c r="A210" s="9"/>
      <c r="B210" s="9"/>
      <c r="C210" s="9"/>
      <c r="D210" s="9"/>
      <c r="H210" s="2"/>
      <c r="K210" s="1"/>
      <c r="N210" s="7"/>
      <c r="O210" s="7"/>
      <c r="P210" s="7"/>
      <c r="Q210" s="7"/>
      <c r="R210" s="14"/>
      <c r="S210" s="45"/>
      <c r="T210" s="14"/>
      <c r="U210" s="9"/>
      <c r="V210" s="9"/>
      <c r="W210" s="9"/>
      <c r="X210" s="9"/>
      <c r="Y210"/>
      <c r="Z210"/>
      <c r="AA210"/>
      <c r="AB210"/>
    </row>
    <row r="211" spans="1:28" s="11" customFormat="1" x14ac:dyDescent="0.15">
      <c r="A211" s="9"/>
      <c r="B211" s="9"/>
      <c r="C211" s="9"/>
      <c r="D211" s="9"/>
      <c r="H211" s="2"/>
      <c r="K211" s="1"/>
      <c r="N211" s="7"/>
      <c r="O211" s="7"/>
      <c r="P211" s="7"/>
      <c r="Q211" s="7"/>
      <c r="R211" s="14"/>
      <c r="S211" s="45"/>
      <c r="T211" s="14"/>
      <c r="U211" s="9"/>
      <c r="V211" s="9"/>
      <c r="W211" s="9"/>
      <c r="X211" s="9"/>
      <c r="Y211"/>
      <c r="Z211"/>
      <c r="AA211"/>
      <c r="AB211"/>
    </row>
    <row r="212" spans="1:28" s="11" customFormat="1" x14ac:dyDescent="0.15">
      <c r="A212" s="9"/>
      <c r="B212" s="9"/>
      <c r="C212" s="9"/>
      <c r="D212" s="9"/>
      <c r="H212" s="2"/>
      <c r="K212" s="1"/>
      <c r="N212" s="7"/>
      <c r="O212" s="7"/>
      <c r="P212" s="7"/>
      <c r="Q212" s="7"/>
      <c r="R212" s="14"/>
      <c r="S212" s="45"/>
      <c r="T212" s="14"/>
      <c r="U212" s="9"/>
      <c r="V212" s="9"/>
      <c r="W212" s="9"/>
      <c r="X212" s="9"/>
      <c r="Y212"/>
      <c r="Z212"/>
      <c r="AA212"/>
      <c r="AB212"/>
    </row>
    <row r="213" spans="1:28" s="11" customFormat="1" x14ac:dyDescent="0.15">
      <c r="A213" s="9"/>
      <c r="B213" s="9"/>
      <c r="C213" s="9"/>
      <c r="D213" s="9"/>
      <c r="H213" s="2"/>
      <c r="K213" s="1"/>
      <c r="N213" s="7"/>
      <c r="O213" s="7"/>
      <c r="P213" s="7"/>
      <c r="Q213" s="7"/>
      <c r="R213" s="14"/>
      <c r="S213" s="45"/>
      <c r="T213" s="14"/>
      <c r="U213" s="9"/>
      <c r="V213" s="9"/>
      <c r="W213" s="9"/>
      <c r="X213" s="9"/>
      <c r="Y213"/>
      <c r="Z213"/>
      <c r="AA213"/>
      <c r="AB213"/>
    </row>
    <row r="214" spans="1:28" s="11" customFormat="1" x14ac:dyDescent="0.15">
      <c r="A214" s="9"/>
      <c r="B214" s="9"/>
      <c r="C214" s="9"/>
      <c r="D214" s="9"/>
      <c r="H214" s="2"/>
      <c r="K214" s="1"/>
      <c r="N214" s="7"/>
      <c r="O214" s="7"/>
      <c r="P214" s="7"/>
      <c r="Q214" s="7"/>
      <c r="R214" s="14"/>
      <c r="S214" s="45"/>
      <c r="T214" s="14"/>
      <c r="U214" s="9"/>
      <c r="V214" s="9"/>
      <c r="W214" s="9"/>
      <c r="X214" s="9"/>
      <c r="Y214"/>
      <c r="Z214"/>
      <c r="AA214"/>
      <c r="AB214"/>
    </row>
    <row r="215" spans="1:28" s="11" customFormat="1" x14ac:dyDescent="0.15">
      <c r="A215" s="9"/>
      <c r="B215" s="9"/>
      <c r="C215" s="9"/>
      <c r="D215" s="9"/>
      <c r="H215" s="2"/>
      <c r="K215" s="1"/>
      <c r="N215" s="7"/>
      <c r="O215" s="7"/>
      <c r="P215" s="7"/>
      <c r="Q215" s="7"/>
      <c r="R215" s="14"/>
      <c r="S215" s="45"/>
      <c r="T215" s="14"/>
      <c r="U215" s="9"/>
      <c r="V215" s="9"/>
      <c r="W215" s="9"/>
      <c r="X215" s="9"/>
      <c r="Y215"/>
      <c r="Z215"/>
      <c r="AA215"/>
      <c r="AB215"/>
    </row>
    <row r="216" spans="1:28" s="11" customFormat="1" x14ac:dyDescent="0.15">
      <c r="A216" s="9"/>
      <c r="B216" s="9"/>
      <c r="C216" s="9"/>
      <c r="D216" s="9"/>
      <c r="H216" s="2"/>
      <c r="K216" s="1"/>
      <c r="N216" s="7"/>
      <c r="O216" s="7"/>
      <c r="P216" s="7"/>
      <c r="Q216" s="7"/>
      <c r="R216" s="14"/>
      <c r="S216" s="45"/>
      <c r="T216" s="14"/>
      <c r="U216" s="9"/>
      <c r="V216" s="9"/>
      <c r="W216" s="9"/>
      <c r="X216" s="9"/>
      <c r="Y216"/>
      <c r="Z216"/>
      <c r="AA216"/>
      <c r="AB216"/>
    </row>
    <row r="217" spans="1:28" s="11" customFormat="1" x14ac:dyDescent="0.15">
      <c r="A217" s="9"/>
      <c r="B217" s="9"/>
      <c r="C217" s="9"/>
      <c r="D217" s="9"/>
      <c r="H217" s="2"/>
      <c r="K217" s="1"/>
      <c r="N217" s="7"/>
      <c r="O217" s="7"/>
      <c r="P217" s="7"/>
      <c r="Q217" s="7"/>
      <c r="R217" s="14"/>
      <c r="S217" s="45"/>
      <c r="T217" s="14"/>
      <c r="U217" s="9"/>
      <c r="V217" s="9"/>
      <c r="W217" s="9"/>
      <c r="X217" s="9"/>
      <c r="Y217"/>
      <c r="Z217"/>
      <c r="AA217"/>
      <c r="AB217"/>
    </row>
    <row r="218" spans="1:28" s="11" customFormat="1" x14ac:dyDescent="0.15">
      <c r="A218" s="9"/>
      <c r="B218" s="9"/>
      <c r="C218" s="9"/>
      <c r="D218" s="9"/>
      <c r="H218" s="2"/>
      <c r="K218" s="1"/>
      <c r="N218" s="7"/>
      <c r="O218" s="7"/>
      <c r="P218" s="7"/>
      <c r="Q218" s="7"/>
      <c r="R218" s="14"/>
      <c r="S218" s="45"/>
      <c r="T218" s="14"/>
      <c r="U218" s="9"/>
      <c r="V218" s="9"/>
      <c r="W218" s="9"/>
      <c r="X218" s="9"/>
      <c r="Y218"/>
      <c r="Z218"/>
      <c r="AA218"/>
      <c r="AB218"/>
    </row>
    <row r="219" spans="1:28" s="11" customFormat="1" x14ac:dyDescent="0.15">
      <c r="A219" s="9"/>
      <c r="B219" s="9"/>
      <c r="C219" s="9"/>
      <c r="D219" s="9"/>
      <c r="H219" s="2"/>
      <c r="K219" s="1"/>
      <c r="N219" s="7"/>
      <c r="O219" s="7"/>
      <c r="P219" s="7"/>
      <c r="Q219" s="7"/>
      <c r="R219" s="14"/>
      <c r="S219" s="45"/>
      <c r="T219" s="14"/>
      <c r="U219" s="9"/>
      <c r="V219" s="9"/>
      <c r="W219" s="9"/>
      <c r="X219" s="9"/>
      <c r="Y219"/>
      <c r="Z219"/>
      <c r="AA219"/>
      <c r="AB219"/>
    </row>
    <row r="220" spans="1:28" s="11" customFormat="1" x14ac:dyDescent="0.15">
      <c r="A220" s="9"/>
      <c r="B220" s="9"/>
      <c r="C220" s="9"/>
      <c r="D220" s="9"/>
      <c r="H220" s="2"/>
      <c r="K220" s="1"/>
      <c r="N220" s="7"/>
      <c r="O220" s="7"/>
      <c r="P220" s="7"/>
      <c r="Q220" s="7"/>
      <c r="R220" s="14"/>
      <c r="S220" s="45"/>
      <c r="T220" s="14"/>
      <c r="U220" s="9"/>
      <c r="V220" s="9"/>
      <c r="W220" s="9"/>
      <c r="X220" s="9"/>
      <c r="Y220"/>
      <c r="Z220"/>
      <c r="AA220"/>
      <c r="AB220"/>
    </row>
    <row r="221" spans="1:28" s="11" customFormat="1" x14ac:dyDescent="0.15">
      <c r="A221" s="9"/>
      <c r="B221" s="9"/>
      <c r="C221" s="9"/>
      <c r="D221" s="9"/>
      <c r="H221" s="2"/>
      <c r="K221" s="1"/>
      <c r="N221" s="7"/>
      <c r="O221" s="7"/>
      <c r="P221" s="7"/>
      <c r="Q221" s="7"/>
      <c r="R221" s="14"/>
      <c r="S221" s="45"/>
      <c r="T221" s="14"/>
      <c r="U221" s="9"/>
      <c r="V221" s="9"/>
      <c r="W221" s="9"/>
      <c r="X221" s="9"/>
      <c r="Y221"/>
      <c r="Z221"/>
      <c r="AA221"/>
      <c r="AB221"/>
    </row>
    <row r="222" spans="1:28" s="11" customFormat="1" x14ac:dyDescent="0.15">
      <c r="A222" s="9"/>
      <c r="B222" s="9"/>
      <c r="C222" s="9"/>
      <c r="D222" s="9"/>
      <c r="H222" s="2"/>
      <c r="K222" s="1"/>
      <c r="N222" s="7"/>
      <c r="O222" s="7"/>
      <c r="P222" s="7"/>
      <c r="Q222" s="7"/>
      <c r="R222" s="14"/>
      <c r="S222" s="45"/>
      <c r="T222" s="14"/>
      <c r="U222" s="9"/>
      <c r="V222" s="9"/>
      <c r="W222" s="9"/>
      <c r="X222" s="9"/>
      <c r="Y222"/>
      <c r="Z222"/>
      <c r="AA222"/>
      <c r="AB222"/>
    </row>
    <row r="223" spans="1:28" s="11" customFormat="1" x14ac:dyDescent="0.15">
      <c r="A223" s="9"/>
      <c r="B223" s="9"/>
      <c r="C223" s="9"/>
      <c r="D223" s="9"/>
      <c r="H223" s="2"/>
      <c r="K223" s="1"/>
      <c r="N223" s="7"/>
      <c r="O223" s="7"/>
      <c r="P223" s="7"/>
      <c r="Q223" s="7"/>
      <c r="R223" s="14"/>
      <c r="S223" s="45"/>
      <c r="T223" s="14"/>
      <c r="U223" s="9"/>
      <c r="V223" s="9"/>
      <c r="W223" s="9"/>
      <c r="X223" s="9"/>
      <c r="Y223"/>
      <c r="Z223"/>
      <c r="AA223"/>
      <c r="AB223"/>
    </row>
    <row r="224" spans="1:28" s="11" customFormat="1" x14ac:dyDescent="0.15">
      <c r="A224" s="9"/>
      <c r="B224" s="9"/>
      <c r="C224" s="9"/>
      <c r="D224" s="9"/>
      <c r="H224" s="2"/>
      <c r="K224" s="1"/>
      <c r="N224" s="7"/>
      <c r="O224" s="7"/>
      <c r="P224" s="7"/>
      <c r="Q224" s="7"/>
      <c r="R224" s="14"/>
      <c r="S224" s="45"/>
      <c r="T224" s="14"/>
      <c r="U224" s="9"/>
      <c r="V224" s="9"/>
      <c r="W224" s="9"/>
      <c r="X224" s="9"/>
      <c r="Y224"/>
      <c r="Z224"/>
      <c r="AA224"/>
      <c r="AB224"/>
    </row>
    <row r="225" spans="1:28" s="11" customFormat="1" x14ac:dyDescent="0.15">
      <c r="A225" s="9"/>
      <c r="B225" s="9"/>
      <c r="C225" s="9"/>
      <c r="D225" s="9"/>
      <c r="H225" s="2"/>
      <c r="K225" s="1"/>
      <c r="N225" s="7"/>
      <c r="O225" s="7"/>
      <c r="P225" s="7"/>
      <c r="Q225" s="7"/>
      <c r="R225" s="14"/>
      <c r="S225" s="45"/>
      <c r="T225" s="14"/>
      <c r="U225" s="9"/>
      <c r="V225" s="9"/>
      <c r="W225" s="9"/>
      <c r="X225" s="9"/>
      <c r="Y225"/>
      <c r="Z225"/>
      <c r="AA225"/>
      <c r="AB225"/>
    </row>
    <row r="226" spans="1:28" s="11" customFormat="1" x14ac:dyDescent="0.15">
      <c r="A226" s="9"/>
      <c r="B226" s="9"/>
      <c r="C226" s="9"/>
      <c r="D226" s="9"/>
      <c r="H226" s="2"/>
      <c r="K226" s="1"/>
      <c r="N226" s="7"/>
      <c r="O226" s="7"/>
      <c r="P226" s="7"/>
      <c r="Q226" s="7"/>
      <c r="R226" s="14"/>
      <c r="S226" s="45"/>
      <c r="T226" s="14"/>
      <c r="U226" s="9"/>
      <c r="V226" s="9"/>
      <c r="W226" s="9"/>
      <c r="X226" s="9"/>
      <c r="Y226"/>
      <c r="Z226"/>
      <c r="AA226"/>
      <c r="AB226"/>
    </row>
    <row r="227" spans="1:28" s="11" customFormat="1" x14ac:dyDescent="0.15">
      <c r="A227" s="9"/>
      <c r="B227" s="9"/>
      <c r="C227" s="9"/>
      <c r="D227" s="9"/>
      <c r="H227" s="2"/>
      <c r="K227" s="1"/>
      <c r="N227" s="7"/>
      <c r="O227" s="7"/>
      <c r="P227" s="7"/>
      <c r="Q227" s="7"/>
      <c r="R227" s="14"/>
      <c r="S227" s="45"/>
      <c r="T227" s="14"/>
      <c r="U227" s="9"/>
      <c r="V227" s="9"/>
      <c r="W227" s="9"/>
      <c r="X227" s="9"/>
      <c r="Y227"/>
      <c r="Z227"/>
      <c r="AA227"/>
      <c r="AB227"/>
    </row>
    <row r="228" spans="1:28" s="11" customFormat="1" x14ac:dyDescent="0.15">
      <c r="A228" s="9"/>
      <c r="B228" s="9"/>
      <c r="C228" s="9"/>
      <c r="D228" s="9"/>
      <c r="H228" s="2"/>
      <c r="K228" s="1"/>
      <c r="N228" s="7"/>
      <c r="O228" s="7"/>
      <c r="P228" s="7"/>
      <c r="Q228" s="7"/>
      <c r="R228" s="14"/>
      <c r="S228" s="45"/>
      <c r="T228" s="14"/>
      <c r="U228" s="9"/>
      <c r="V228" s="9"/>
      <c r="W228" s="9"/>
      <c r="X228" s="9"/>
      <c r="Y228"/>
      <c r="Z228"/>
      <c r="AA228"/>
      <c r="AB228"/>
    </row>
    <row r="229" spans="1:28" s="11" customFormat="1" x14ac:dyDescent="0.15">
      <c r="A229" s="9"/>
      <c r="B229" s="9"/>
      <c r="C229" s="9"/>
      <c r="D229" s="9"/>
      <c r="H229" s="2"/>
      <c r="K229" s="1"/>
      <c r="N229" s="7"/>
      <c r="O229" s="7"/>
      <c r="P229" s="7"/>
      <c r="Q229" s="7"/>
      <c r="R229" s="14"/>
      <c r="S229" s="45"/>
      <c r="T229" s="14"/>
      <c r="U229" s="9"/>
      <c r="V229" s="9"/>
      <c r="W229" s="9"/>
      <c r="X229" s="9"/>
      <c r="Y229"/>
      <c r="Z229"/>
      <c r="AA229"/>
      <c r="AB229"/>
    </row>
    <row r="230" spans="1:28" s="11" customFormat="1" x14ac:dyDescent="0.15">
      <c r="A230" s="9"/>
      <c r="B230" s="9"/>
      <c r="C230" s="9"/>
      <c r="D230" s="9"/>
      <c r="H230" s="2"/>
      <c r="K230" s="1"/>
      <c r="N230" s="7"/>
      <c r="O230" s="7"/>
      <c r="P230" s="7"/>
      <c r="Q230" s="7"/>
      <c r="R230" s="14"/>
      <c r="S230" s="45"/>
      <c r="T230" s="14"/>
      <c r="U230" s="9"/>
      <c r="V230" s="9"/>
      <c r="W230" s="9"/>
      <c r="X230" s="9"/>
      <c r="Y230"/>
      <c r="Z230"/>
      <c r="AA230"/>
      <c r="AB230"/>
    </row>
    <row r="231" spans="1:28" s="11" customFormat="1" x14ac:dyDescent="0.15">
      <c r="A231" s="9"/>
      <c r="B231" s="9"/>
      <c r="C231" s="9"/>
      <c r="D231" s="9"/>
      <c r="H231" s="2"/>
      <c r="K231" s="1"/>
      <c r="N231" s="7"/>
      <c r="O231" s="7"/>
      <c r="P231" s="7"/>
      <c r="Q231" s="7"/>
      <c r="R231" s="14"/>
      <c r="S231" s="45"/>
      <c r="T231" s="14"/>
      <c r="U231" s="9"/>
      <c r="V231" s="9"/>
      <c r="W231" s="9"/>
      <c r="X231" s="9"/>
      <c r="Y231"/>
      <c r="Z231"/>
      <c r="AA231"/>
      <c r="AB231"/>
    </row>
    <row r="232" spans="1:28" s="11" customFormat="1" x14ac:dyDescent="0.15">
      <c r="A232" s="9"/>
      <c r="B232" s="9"/>
      <c r="C232" s="9"/>
      <c r="D232" s="9"/>
      <c r="H232" s="2"/>
      <c r="K232" s="1"/>
      <c r="N232" s="7"/>
      <c r="O232" s="7"/>
      <c r="P232" s="7"/>
      <c r="Q232" s="7"/>
      <c r="R232" s="14"/>
      <c r="S232" s="45"/>
      <c r="T232" s="14"/>
      <c r="U232" s="9"/>
      <c r="V232" s="9"/>
      <c r="W232" s="9"/>
      <c r="X232" s="9"/>
      <c r="Y232"/>
      <c r="Z232"/>
      <c r="AA232"/>
      <c r="AB232"/>
    </row>
    <row r="233" spans="1:28" s="11" customFormat="1" x14ac:dyDescent="0.15">
      <c r="A233" s="9"/>
      <c r="B233" s="9"/>
      <c r="C233" s="9"/>
      <c r="D233" s="9"/>
      <c r="H233" s="2"/>
      <c r="K233" s="1"/>
      <c r="N233" s="7"/>
      <c r="O233" s="7"/>
      <c r="P233" s="7"/>
      <c r="Q233" s="7"/>
      <c r="R233" s="14"/>
      <c r="S233" s="45"/>
      <c r="T233" s="14"/>
      <c r="U233" s="9"/>
      <c r="V233" s="9"/>
      <c r="W233" s="9"/>
      <c r="X233" s="9"/>
      <c r="Y233"/>
      <c r="Z233"/>
      <c r="AA233"/>
      <c r="AB233"/>
    </row>
    <row r="234" spans="1:28" s="11" customFormat="1" x14ac:dyDescent="0.15">
      <c r="A234" s="9"/>
      <c r="B234" s="9"/>
      <c r="C234" s="9"/>
      <c r="D234" s="9"/>
      <c r="H234" s="2"/>
      <c r="K234" s="1"/>
      <c r="N234" s="7"/>
      <c r="O234" s="7"/>
      <c r="P234" s="7"/>
      <c r="Q234" s="7"/>
      <c r="R234" s="14"/>
      <c r="S234" s="45"/>
      <c r="T234" s="14"/>
      <c r="U234" s="9"/>
      <c r="V234" s="9"/>
      <c r="W234" s="9"/>
      <c r="X234" s="9"/>
      <c r="Y234"/>
      <c r="Z234"/>
      <c r="AA234"/>
      <c r="AB234"/>
    </row>
    <row r="235" spans="1:28" s="11" customFormat="1" x14ac:dyDescent="0.15">
      <c r="A235" s="9"/>
      <c r="B235" s="9"/>
      <c r="C235" s="9"/>
      <c r="D235" s="9"/>
      <c r="H235" s="2"/>
      <c r="K235" s="1"/>
      <c r="N235" s="7"/>
      <c r="O235" s="7"/>
      <c r="P235" s="7"/>
      <c r="Q235" s="7"/>
      <c r="R235" s="14"/>
      <c r="S235" s="45"/>
      <c r="T235" s="14"/>
      <c r="U235" s="9"/>
      <c r="V235" s="9"/>
      <c r="W235" s="9"/>
      <c r="X235" s="9"/>
      <c r="Y235"/>
      <c r="Z235"/>
      <c r="AA235"/>
      <c r="AB235"/>
    </row>
    <row r="236" spans="1:28" s="11" customFormat="1" x14ac:dyDescent="0.15">
      <c r="A236" s="9"/>
      <c r="B236" s="9"/>
      <c r="C236" s="9"/>
      <c r="D236" s="9"/>
      <c r="H236" s="2"/>
      <c r="K236" s="1"/>
      <c r="N236" s="7"/>
      <c r="O236" s="7"/>
      <c r="P236" s="7"/>
      <c r="Q236" s="7"/>
      <c r="R236" s="14"/>
      <c r="S236" s="45"/>
      <c r="T236" s="14"/>
      <c r="U236" s="9"/>
      <c r="V236" s="9"/>
      <c r="W236" s="9"/>
      <c r="X236" s="9"/>
      <c r="Y236"/>
      <c r="Z236"/>
      <c r="AA236"/>
      <c r="AB236"/>
    </row>
    <row r="237" spans="1:28" s="11" customFormat="1" x14ac:dyDescent="0.15">
      <c r="A237" s="9"/>
      <c r="B237" s="9"/>
      <c r="C237" s="9"/>
      <c r="D237" s="9"/>
      <c r="H237" s="2"/>
      <c r="K237" s="1"/>
      <c r="N237" s="7"/>
      <c r="O237" s="7"/>
      <c r="P237" s="7"/>
      <c r="Q237" s="7"/>
      <c r="R237" s="14"/>
      <c r="S237" s="45"/>
      <c r="T237" s="14"/>
      <c r="U237" s="9"/>
      <c r="V237" s="9"/>
      <c r="W237" s="9"/>
      <c r="X237" s="9"/>
      <c r="Y237"/>
      <c r="Z237"/>
      <c r="AA237"/>
      <c r="AB237"/>
    </row>
    <row r="238" spans="1:28" s="11" customFormat="1" x14ac:dyDescent="0.15">
      <c r="A238" s="9"/>
      <c r="B238" s="9"/>
      <c r="C238" s="9"/>
      <c r="D238" s="9"/>
      <c r="H238" s="2"/>
      <c r="K238" s="1"/>
      <c r="N238" s="7"/>
      <c r="O238" s="7"/>
      <c r="P238" s="7"/>
      <c r="Q238" s="7"/>
      <c r="R238" s="14"/>
      <c r="S238" s="45"/>
      <c r="T238" s="14"/>
      <c r="U238" s="9"/>
      <c r="V238" s="9"/>
      <c r="W238" s="9"/>
      <c r="X238" s="9"/>
      <c r="Y238"/>
      <c r="Z238"/>
      <c r="AA238"/>
      <c r="AB238"/>
    </row>
    <row r="239" spans="1:28" s="11" customFormat="1" x14ac:dyDescent="0.15">
      <c r="A239" s="9"/>
      <c r="B239" s="9"/>
      <c r="C239" s="9"/>
      <c r="D239" s="9"/>
      <c r="H239" s="2"/>
      <c r="K239" s="1"/>
      <c r="N239" s="7"/>
      <c r="O239" s="7"/>
      <c r="P239" s="7"/>
      <c r="Q239" s="7"/>
      <c r="R239" s="14"/>
      <c r="S239" s="45"/>
      <c r="T239" s="14"/>
      <c r="U239" s="9"/>
      <c r="V239" s="9"/>
      <c r="W239" s="9"/>
      <c r="X239" s="9"/>
      <c r="Y239"/>
      <c r="Z239"/>
      <c r="AA239"/>
      <c r="AB239"/>
    </row>
    <row r="240" spans="1:28" s="11" customFormat="1" x14ac:dyDescent="0.15">
      <c r="A240" s="9"/>
      <c r="B240" s="9"/>
      <c r="C240" s="9"/>
      <c r="D240" s="9"/>
      <c r="H240" s="2"/>
      <c r="K240" s="1"/>
      <c r="N240" s="7"/>
      <c r="O240" s="7"/>
      <c r="P240" s="7"/>
      <c r="Q240" s="7"/>
      <c r="R240" s="14"/>
      <c r="S240" s="45"/>
      <c r="T240" s="14"/>
      <c r="U240" s="9"/>
      <c r="V240" s="9"/>
      <c r="W240" s="9"/>
      <c r="X240" s="9"/>
      <c r="Y240"/>
      <c r="Z240"/>
      <c r="AA240"/>
      <c r="AB240"/>
    </row>
    <row r="241" spans="1:28" s="11" customFormat="1" x14ac:dyDescent="0.15">
      <c r="A241" s="9"/>
      <c r="B241" s="9"/>
      <c r="C241" s="9"/>
      <c r="D241" s="9"/>
      <c r="H241" s="2"/>
      <c r="K241" s="1"/>
      <c r="N241" s="7"/>
      <c r="O241" s="7"/>
      <c r="P241" s="7"/>
      <c r="Q241" s="7"/>
      <c r="R241" s="14"/>
      <c r="S241" s="45"/>
      <c r="T241" s="14"/>
      <c r="U241" s="9"/>
      <c r="V241" s="9"/>
      <c r="W241" s="9"/>
      <c r="X241" s="9"/>
      <c r="Y241"/>
      <c r="Z241"/>
      <c r="AA241"/>
      <c r="AB241"/>
    </row>
    <row r="242" spans="1:28" s="11" customFormat="1" x14ac:dyDescent="0.15">
      <c r="A242" s="9"/>
      <c r="B242" s="9"/>
      <c r="C242" s="9"/>
      <c r="D242" s="9"/>
      <c r="H242" s="2"/>
      <c r="K242" s="1"/>
      <c r="N242" s="7"/>
      <c r="O242" s="7"/>
      <c r="P242" s="7"/>
      <c r="Q242" s="7"/>
      <c r="R242" s="14"/>
      <c r="S242" s="45"/>
      <c r="T242" s="14"/>
      <c r="U242" s="9"/>
      <c r="V242" s="9"/>
      <c r="W242" s="9"/>
      <c r="X242" s="9"/>
      <c r="Y242"/>
      <c r="Z242"/>
      <c r="AA242"/>
      <c r="AB242"/>
    </row>
    <row r="243" spans="1:28" s="11" customFormat="1" x14ac:dyDescent="0.15">
      <c r="A243" s="9"/>
      <c r="B243" s="9"/>
      <c r="C243" s="9"/>
      <c r="D243" s="9"/>
      <c r="H243" s="2"/>
      <c r="K243" s="1"/>
      <c r="N243" s="7"/>
      <c r="O243" s="7"/>
      <c r="P243" s="7"/>
      <c r="Q243" s="7"/>
      <c r="R243" s="14"/>
      <c r="S243" s="45"/>
      <c r="T243" s="14"/>
      <c r="U243" s="9"/>
      <c r="V243" s="9"/>
      <c r="W243" s="9"/>
      <c r="X243" s="9"/>
      <c r="Y243"/>
      <c r="Z243"/>
      <c r="AA243"/>
      <c r="AB243"/>
    </row>
    <row r="244" spans="1:28" s="11" customFormat="1" x14ac:dyDescent="0.15">
      <c r="A244" s="9"/>
      <c r="B244" s="9"/>
      <c r="C244" s="9"/>
      <c r="D244" s="9"/>
      <c r="H244" s="2"/>
      <c r="K244" s="1"/>
      <c r="N244" s="7"/>
      <c r="O244" s="7"/>
      <c r="P244" s="7"/>
      <c r="Q244" s="7"/>
      <c r="R244" s="14"/>
      <c r="S244" s="45"/>
      <c r="T244" s="14"/>
      <c r="U244" s="9"/>
      <c r="V244" s="9"/>
      <c r="W244" s="9"/>
      <c r="X244" s="9"/>
      <c r="Y244"/>
      <c r="Z244"/>
      <c r="AA244"/>
      <c r="AB244"/>
    </row>
    <row r="245" spans="1:28" s="11" customFormat="1" x14ac:dyDescent="0.15">
      <c r="A245" s="9"/>
      <c r="B245" s="9"/>
      <c r="C245" s="9"/>
      <c r="D245" s="9"/>
      <c r="H245" s="2"/>
      <c r="K245" s="1"/>
      <c r="N245" s="7"/>
      <c r="O245" s="7"/>
      <c r="P245" s="7"/>
      <c r="Q245" s="7"/>
      <c r="R245" s="14"/>
      <c r="S245" s="45"/>
      <c r="T245" s="14"/>
      <c r="U245" s="9"/>
      <c r="V245" s="9"/>
      <c r="W245" s="9"/>
      <c r="X245" s="9"/>
      <c r="Y245"/>
      <c r="Z245"/>
      <c r="AA245"/>
      <c r="AB245"/>
    </row>
    <row r="246" spans="1:28" s="11" customFormat="1" x14ac:dyDescent="0.15">
      <c r="A246" s="9"/>
      <c r="B246" s="9"/>
      <c r="C246" s="9"/>
      <c r="D246" s="9"/>
      <c r="H246" s="2"/>
      <c r="K246" s="1"/>
      <c r="N246" s="7"/>
      <c r="O246" s="7"/>
      <c r="P246" s="7"/>
      <c r="Q246" s="7"/>
      <c r="R246" s="14"/>
      <c r="S246" s="45"/>
      <c r="T246" s="14"/>
      <c r="U246" s="9"/>
      <c r="V246" s="9"/>
      <c r="W246" s="9"/>
      <c r="X246" s="9"/>
      <c r="Y246"/>
      <c r="Z246"/>
      <c r="AA246"/>
      <c r="AB246"/>
    </row>
    <row r="247" spans="1:28" s="11" customFormat="1" x14ac:dyDescent="0.15">
      <c r="A247" s="9"/>
      <c r="B247" s="9"/>
      <c r="C247" s="9"/>
      <c r="D247" s="9"/>
      <c r="H247" s="2"/>
      <c r="K247" s="1"/>
      <c r="N247" s="7"/>
      <c r="O247" s="7"/>
      <c r="P247" s="7"/>
      <c r="Q247" s="7"/>
      <c r="R247" s="14"/>
      <c r="S247" s="45"/>
      <c r="T247" s="14"/>
      <c r="U247" s="9"/>
      <c r="V247" s="9"/>
      <c r="W247" s="9"/>
      <c r="X247" s="9"/>
      <c r="Y247"/>
      <c r="Z247"/>
      <c r="AA247"/>
      <c r="AB247"/>
    </row>
    <row r="248" spans="1:28" s="11" customFormat="1" x14ac:dyDescent="0.15">
      <c r="A248" s="9"/>
      <c r="B248" s="9"/>
      <c r="C248" s="9"/>
      <c r="D248" s="9"/>
      <c r="H248" s="2"/>
      <c r="K248" s="1"/>
      <c r="N248" s="7"/>
      <c r="O248" s="7"/>
      <c r="P248" s="7"/>
      <c r="Q248" s="7"/>
      <c r="R248" s="14"/>
      <c r="S248" s="45"/>
      <c r="T248" s="14"/>
      <c r="U248" s="9"/>
      <c r="V248" s="9"/>
      <c r="W248" s="9"/>
      <c r="X248" s="9"/>
      <c r="Y248"/>
      <c r="Z248"/>
      <c r="AA248"/>
      <c r="AB248"/>
    </row>
    <row r="249" spans="1:28" s="11" customFormat="1" x14ac:dyDescent="0.15">
      <c r="A249" s="9"/>
      <c r="B249" s="9"/>
      <c r="C249" s="9"/>
      <c r="D249" s="9"/>
      <c r="H249" s="2"/>
      <c r="K249" s="1"/>
      <c r="N249" s="7"/>
      <c r="O249" s="7"/>
      <c r="P249" s="7"/>
      <c r="Q249" s="7"/>
      <c r="R249" s="14"/>
      <c r="S249" s="45"/>
      <c r="T249" s="14"/>
      <c r="U249" s="9"/>
      <c r="V249" s="9"/>
      <c r="W249" s="9"/>
      <c r="X249" s="9"/>
      <c r="Y249"/>
      <c r="Z249"/>
      <c r="AA249"/>
      <c r="AB249"/>
    </row>
    <row r="250" spans="1:28" s="11" customFormat="1" x14ac:dyDescent="0.15">
      <c r="A250" s="9"/>
      <c r="B250" s="9"/>
      <c r="C250" s="9"/>
      <c r="D250" s="9"/>
      <c r="H250" s="2"/>
      <c r="K250" s="1"/>
      <c r="N250" s="7"/>
      <c r="O250" s="7"/>
      <c r="P250" s="7"/>
      <c r="Q250" s="7"/>
      <c r="R250" s="14"/>
      <c r="S250" s="45"/>
      <c r="T250" s="14"/>
      <c r="U250" s="9"/>
      <c r="V250" s="9"/>
      <c r="W250" s="9"/>
      <c r="X250" s="9"/>
      <c r="Y250"/>
      <c r="Z250"/>
      <c r="AA250"/>
      <c r="AB250"/>
    </row>
    <row r="251" spans="1:28" s="11" customFormat="1" x14ac:dyDescent="0.15">
      <c r="A251" s="9"/>
      <c r="B251" s="9"/>
      <c r="C251" s="9"/>
      <c r="D251" s="9"/>
      <c r="H251" s="2"/>
      <c r="K251" s="1"/>
      <c r="N251" s="7"/>
      <c r="O251" s="7"/>
      <c r="P251" s="7"/>
      <c r="Q251" s="7"/>
      <c r="R251" s="14"/>
      <c r="S251" s="45"/>
      <c r="T251" s="14"/>
      <c r="U251" s="9"/>
      <c r="V251" s="9"/>
      <c r="W251" s="9"/>
      <c r="X251" s="9"/>
      <c r="Y251"/>
      <c r="Z251"/>
      <c r="AA251"/>
      <c r="AB251"/>
    </row>
    <row r="252" spans="1:28" s="11" customFormat="1" x14ac:dyDescent="0.15">
      <c r="A252" s="9"/>
      <c r="B252" s="9"/>
      <c r="C252" s="9"/>
      <c r="D252" s="9"/>
      <c r="H252" s="2"/>
      <c r="K252" s="1"/>
      <c r="N252" s="7"/>
      <c r="O252" s="7"/>
      <c r="P252" s="7"/>
      <c r="Q252" s="7"/>
      <c r="R252" s="14"/>
      <c r="S252" s="45"/>
      <c r="T252" s="14"/>
      <c r="U252" s="9"/>
      <c r="V252" s="9"/>
      <c r="W252" s="9"/>
      <c r="X252" s="9"/>
      <c r="Y252"/>
      <c r="Z252"/>
      <c r="AA252"/>
      <c r="AB252"/>
    </row>
    <row r="253" spans="1:28" s="11" customFormat="1" x14ac:dyDescent="0.15">
      <c r="A253" s="9"/>
      <c r="B253" s="9"/>
      <c r="C253" s="9"/>
      <c r="D253" s="9"/>
      <c r="H253" s="2"/>
      <c r="K253" s="1"/>
      <c r="N253" s="7"/>
      <c r="O253" s="7"/>
      <c r="P253" s="7"/>
      <c r="Q253" s="7"/>
      <c r="R253" s="14"/>
      <c r="S253" s="45"/>
      <c r="T253" s="14"/>
      <c r="U253" s="9"/>
      <c r="V253" s="9"/>
      <c r="W253" s="9"/>
      <c r="X253" s="9"/>
      <c r="Y253"/>
      <c r="Z253"/>
      <c r="AA253"/>
      <c r="AB253"/>
    </row>
    <row r="254" spans="1:28" s="11" customFormat="1" x14ac:dyDescent="0.15">
      <c r="A254" s="9"/>
      <c r="B254" s="9"/>
      <c r="C254" s="9"/>
      <c r="D254" s="9"/>
      <c r="H254" s="2"/>
      <c r="K254" s="1"/>
      <c r="N254" s="7"/>
      <c r="O254" s="7"/>
      <c r="P254" s="7"/>
      <c r="Q254" s="7"/>
      <c r="R254" s="14"/>
      <c r="S254" s="45"/>
      <c r="T254" s="14"/>
      <c r="U254" s="9"/>
      <c r="V254" s="9"/>
      <c r="W254" s="9"/>
      <c r="X254" s="9"/>
      <c r="Y254"/>
      <c r="Z254"/>
      <c r="AA254"/>
      <c r="AB254"/>
    </row>
    <row r="255" spans="1:28" s="11" customFormat="1" x14ac:dyDescent="0.15">
      <c r="A255" s="9"/>
      <c r="B255" s="9"/>
      <c r="C255" s="9"/>
      <c r="D255" s="9"/>
      <c r="H255" s="2"/>
      <c r="K255" s="1"/>
      <c r="N255" s="7"/>
      <c r="O255" s="7"/>
      <c r="P255" s="7"/>
      <c r="Q255" s="7"/>
      <c r="R255" s="14"/>
      <c r="S255" s="45"/>
      <c r="T255" s="14"/>
      <c r="U255" s="9"/>
      <c r="V255" s="9"/>
      <c r="W255" s="9"/>
      <c r="X255" s="9"/>
      <c r="Y255"/>
      <c r="Z255"/>
      <c r="AA255"/>
      <c r="AB255"/>
    </row>
    <row r="256" spans="1:28" s="11" customFormat="1" x14ac:dyDescent="0.15">
      <c r="A256" s="9"/>
      <c r="B256" s="9"/>
      <c r="C256" s="9"/>
      <c r="D256" s="9"/>
      <c r="H256" s="2"/>
      <c r="K256" s="1"/>
      <c r="N256" s="7"/>
      <c r="O256" s="7"/>
      <c r="P256" s="7"/>
      <c r="Q256" s="7"/>
      <c r="R256" s="14"/>
      <c r="S256" s="45"/>
      <c r="T256" s="14"/>
      <c r="U256" s="9"/>
      <c r="V256" s="9"/>
      <c r="W256" s="9"/>
      <c r="X256" s="9"/>
      <c r="Y256"/>
      <c r="Z256"/>
      <c r="AA256"/>
      <c r="AB256"/>
    </row>
    <row r="257" spans="1:28" s="11" customFormat="1" x14ac:dyDescent="0.15">
      <c r="A257" s="9"/>
      <c r="B257" s="9"/>
      <c r="C257" s="9"/>
      <c r="D257" s="9"/>
      <c r="H257" s="2"/>
      <c r="K257" s="1"/>
      <c r="N257" s="7"/>
      <c r="O257" s="7"/>
      <c r="P257" s="7"/>
      <c r="Q257" s="7"/>
      <c r="R257" s="14"/>
      <c r="S257" s="45"/>
      <c r="T257" s="14"/>
      <c r="U257" s="9"/>
      <c r="V257" s="9"/>
      <c r="W257" s="9"/>
      <c r="X257" s="9"/>
      <c r="Y257"/>
      <c r="Z257"/>
      <c r="AA257"/>
      <c r="AB257"/>
    </row>
    <row r="258" spans="1:28" s="11" customFormat="1" x14ac:dyDescent="0.15">
      <c r="A258" s="9"/>
      <c r="B258" s="9"/>
      <c r="C258" s="9"/>
      <c r="D258" s="9"/>
      <c r="H258" s="2"/>
      <c r="K258" s="1"/>
      <c r="N258" s="7"/>
      <c r="O258" s="7"/>
      <c r="P258" s="7"/>
      <c r="Q258" s="7"/>
      <c r="R258" s="14"/>
      <c r="S258" s="45"/>
      <c r="T258" s="14"/>
      <c r="U258" s="9"/>
      <c r="V258" s="9"/>
      <c r="W258" s="9"/>
      <c r="X258" s="9"/>
      <c r="Y258"/>
      <c r="Z258"/>
      <c r="AA258"/>
      <c r="AB258"/>
    </row>
    <row r="259" spans="1:28" s="11" customFormat="1" x14ac:dyDescent="0.15">
      <c r="A259" s="9"/>
      <c r="B259" s="9"/>
      <c r="C259" s="9"/>
      <c r="D259" s="9"/>
      <c r="H259" s="2"/>
      <c r="K259" s="1"/>
      <c r="N259" s="7"/>
      <c r="O259" s="7"/>
      <c r="P259" s="7"/>
      <c r="Q259" s="7"/>
      <c r="R259" s="14"/>
      <c r="S259" s="45"/>
      <c r="T259" s="14"/>
      <c r="U259" s="9"/>
      <c r="V259" s="9"/>
      <c r="W259" s="9"/>
      <c r="X259" s="9"/>
      <c r="Y259"/>
      <c r="Z259"/>
      <c r="AA259"/>
      <c r="AB259"/>
    </row>
    <row r="260" spans="1:28" s="11" customFormat="1" x14ac:dyDescent="0.15">
      <c r="A260" s="9"/>
      <c r="B260" s="9"/>
      <c r="C260" s="9"/>
      <c r="D260" s="9"/>
      <c r="H260" s="2"/>
      <c r="K260" s="1"/>
      <c r="N260" s="7"/>
      <c r="O260" s="7"/>
      <c r="P260" s="7"/>
      <c r="Q260" s="7"/>
      <c r="R260" s="14"/>
      <c r="S260" s="45"/>
      <c r="T260" s="14"/>
      <c r="U260" s="9"/>
      <c r="V260" s="9"/>
      <c r="W260" s="9"/>
      <c r="X260" s="9"/>
      <c r="Y260"/>
      <c r="Z260"/>
      <c r="AA260"/>
      <c r="AB260"/>
    </row>
    <row r="261" spans="1:28" s="11" customFormat="1" x14ac:dyDescent="0.15">
      <c r="A261" s="9"/>
      <c r="B261" s="9"/>
      <c r="C261" s="9"/>
      <c r="D261" s="9"/>
      <c r="H261" s="2"/>
      <c r="K261" s="1"/>
      <c r="N261" s="7"/>
      <c r="O261" s="7"/>
      <c r="P261" s="7"/>
      <c r="Q261" s="7"/>
      <c r="R261" s="14"/>
      <c r="S261" s="45"/>
      <c r="T261" s="14"/>
      <c r="U261" s="9"/>
      <c r="V261" s="9"/>
      <c r="W261" s="9"/>
      <c r="X261" s="9"/>
      <c r="Y261"/>
      <c r="Z261"/>
      <c r="AA261"/>
      <c r="AB261"/>
    </row>
    <row r="262" spans="1:28" s="11" customFormat="1" x14ac:dyDescent="0.15">
      <c r="A262" s="9"/>
      <c r="B262" s="9"/>
      <c r="C262" s="9"/>
      <c r="D262" s="9"/>
      <c r="H262" s="2"/>
      <c r="K262" s="1"/>
      <c r="N262" s="7"/>
      <c r="O262" s="7"/>
      <c r="P262" s="7"/>
      <c r="Q262" s="7"/>
      <c r="R262" s="14"/>
      <c r="S262" s="45"/>
      <c r="T262" s="14"/>
      <c r="U262" s="9"/>
      <c r="V262" s="9"/>
      <c r="W262" s="9"/>
      <c r="X262" s="9"/>
      <c r="Y262"/>
      <c r="Z262"/>
      <c r="AA262"/>
      <c r="AB262"/>
    </row>
    <row r="263" spans="1:28" s="11" customFormat="1" x14ac:dyDescent="0.15">
      <c r="A263" s="9"/>
      <c r="B263" s="9"/>
      <c r="C263" s="9"/>
      <c r="D263" s="9"/>
      <c r="H263" s="2"/>
      <c r="K263" s="1"/>
      <c r="N263" s="7"/>
      <c r="O263" s="7"/>
      <c r="P263" s="7"/>
      <c r="Q263" s="7"/>
      <c r="R263" s="14"/>
      <c r="S263" s="45"/>
      <c r="T263" s="14"/>
      <c r="U263" s="9"/>
      <c r="V263" s="9"/>
      <c r="W263" s="9"/>
      <c r="X263" s="9"/>
      <c r="Y263"/>
      <c r="Z263"/>
      <c r="AA263"/>
      <c r="AB263"/>
    </row>
    <row r="264" spans="1:28" s="11" customFormat="1" x14ac:dyDescent="0.15">
      <c r="A264" s="9"/>
      <c r="B264" s="9"/>
      <c r="C264" s="9"/>
      <c r="D264" s="9"/>
      <c r="H264" s="2"/>
      <c r="K264" s="1"/>
      <c r="N264" s="7"/>
      <c r="O264" s="7"/>
      <c r="P264" s="7"/>
      <c r="Q264" s="7"/>
      <c r="R264" s="14"/>
      <c r="S264" s="45"/>
      <c r="T264" s="14"/>
      <c r="U264" s="9"/>
      <c r="V264" s="9"/>
      <c r="W264" s="9"/>
      <c r="X264" s="9"/>
      <c r="Y264"/>
      <c r="Z264"/>
      <c r="AA264"/>
      <c r="AB264"/>
    </row>
    <row r="265" spans="1:28" s="11" customFormat="1" x14ac:dyDescent="0.15">
      <c r="A265" s="9"/>
      <c r="B265" s="9"/>
      <c r="C265" s="9"/>
      <c r="D265" s="9"/>
      <c r="H265" s="2"/>
      <c r="K265" s="1"/>
      <c r="N265" s="7"/>
      <c r="O265" s="7"/>
      <c r="P265" s="7"/>
      <c r="Q265" s="7"/>
      <c r="R265" s="14"/>
      <c r="S265" s="45"/>
      <c r="T265" s="14"/>
      <c r="U265" s="9"/>
      <c r="V265" s="9"/>
      <c r="W265" s="9"/>
      <c r="X265" s="9"/>
      <c r="Y265"/>
      <c r="Z265"/>
      <c r="AA265"/>
      <c r="AB265"/>
    </row>
    <row r="266" spans="1:28" s="11" customFormat="1" x14ac:dyDescent="0.15">
      <c r="A266" s="9"/>
      <c r="B266" s="9"/>
      <c r="C266" s="9"/>
      <c r="D266" s="9"/>
      <c r="H266" s="2"/>
      <c r="K266" s="1"/>
      <c r="N266" s="7"/>
      <c r="O266" s="7"/>
      <c r="P266" s="7"/>
      <c r="Q266" s="7"/>
      <c r="R266" s="14"/>
      <c r="S266" s="45"/>
      <c r="T266" s="14"/>
      <c r="U266" s="9"/>
      <c r="V266" s="9"/>
      <c r="W266" s="9"/>
      <c r="X266" s="9"/>
      <c r="Y266"/>
      <c r="Z266"/>
      <c r="AA266"/>
      <c r="AB266"/>
    </row>
    <row r="267" spans="1:28" s="11" customFormat="1" x14ac:dyDescent="0.15">
      <c r="A267" s="9"/>
      <c r="B267" s="9"/>
      <c r="C267" s="9"/>
      <c r="D267" s="9"/>
      <c r="H267" s="2"/>
      <c r="K267" s="1"/>
      <c r="N267" s="7"/>
      <c r="O267" s="7"/>
      <c r="P267" s="7"/>
      <c r="Q267" s="7"/>
      <c r="R267" s="14"/>
      <c r="S267" s="45"/>
      <c r="T267" s="14"/>
      <c r="U267" s="9"/>
      <c r="V267" s="9"/>
      <c r="W267" s="9"/>
      <c r="X267" s="9"/>
      <c r="Y267"/>
      <c r="Z267"/>
      <c r="AA267"/>
      <c r="AB267"/>
    </row>
    <row r="268" spans="1:28" s="11" customFormat="1" x14ac:dyDescent="0.15">
      <c r="A268" s="9"/>
      <c r="B268" s="9"/>
      <c r="C268" s="9"/>
      <c r="D268" s="9"/>
      <c r="H268" s="2"/>
      <c r="K268" s="1"/>
      <c r="N268" s="7"/>
      <c r="O268" s="7"/>
      <c r="P268" s="7"/>
      <c r="Q268" s="7"/>
      <c r="R268" s="14"/>
      <c r="S268" s="45"/>
      <c r="T268" s="14"/>
      <c r="U268" s="9"/>
      <c r="V268" s="9"/>
      <c r="W268" s="9"/>
      <c r="X268" s="9"/>
      <c r="Y268"/>
      <c r="Z268"/>
      <c r="AA268"/>
      <c r="AB268"/>
    </row>
    <row r="269" spans="1:28" s="11" customFormat="1" x14ac:dyDescent="0.15">
      <c r="A269" s="9"/>
      <c r="B269" s="9"/>
      <c r="C269" s="9"/>
      <c r="D269" s="9"/>
      <c r="H269" s="2"/>
      <c r="K269" s="1"/>
      <c r="N269" s="7"/>
      <c r="O269" s="7"/>
      <c r="P269" s="7"/>
      <c r="Q269" s="7"/>
      <c r="R269" s="14"/>
      <c r="S269" s="45"/>
      <c r="T269" s="14"/>
      <c r="U269" s="9"/>
      <c r="V269" s="9"/>
      <c r="W269" s="9"/>
      <c r="X269" s="9"/>
      <c r="Y269"/>
      <c r="Z269"/>
      <c r="AA269"/>
      <c r="AB269"/>
    </row>
    <row r="270" spans="1:28" s="11" customFormat="1" x14ac:dyDescent="0.15">
      <c r="A270" s="9"/>
      <c r="B270" s="9"/>
      <c r="C270" s="9"/>
      <c r="D270" s="9"/>
      <c r="H270" s="2"/>
      <c r="K270" s="1"/>
      <c r="N270" s="7"/>
      <c r="O270" s="7"/>
      <c r="P270" s="7"/>
      <c r="Q270" s="7"/>
      <c r="R270" s="14"/>
      <c r="S270" s="45"/>
      <c r="T270" s="14"/>
      <c r="U270" s="9"/>
      <c r="V270" s="9"/>
      <c r="W270" s="9"/>
      <c r="X270" s="9"/>
      <c r="Y270"/>
      <c r="Z270"/>
      <c r="AA270"/>
      <c r="AB270"/>
    </row>
    <row r="271" spans="1:28" s="11" customFormat="1" x14ac:dyDescent="0.15">
      <c r="A271" s="9"/>
      <c r="B271" s="9"/>
      <c r="C271" s="9"/>
      <c r="D271" s="9"/>
      <c r="H271" s="2"/>
      <c r="K271" s="1"/>
      <c r="N271" s="7"/>
      <c r="O271" s="7"/>
      <c r="P271" s="7"/>
      <c r="Q271" s="7"/>
      <c r="R271" s="14"/>
      <c r="S271" s="45"/>
      <c r="T271" s="14"/>
      <c r="U271" s="9"/>
      <c r="V271" s="9"/>
      <c r="W271" s="9"/>
      <c r="X271" s="9"/>
      <c r="Y271"/>
      <c r="Z271"/>
      <c r="AA271"/>
      <c r="AB271"/>
    </row>
    <row r="272" spans="1:28" s="11" customFormat="1" x14ac:dyDescent="0.15">
      <c r="A272" s="9"/>
      <c r="B272" s="9"/>
      <c r="C272" s="9"/>
      <c r="D272" s="9"/>
      <c r="H272" s="2"/>
      <c r="K272" s="1"/>
      <c r="N272" s="7"/>
      <c r="O272" s="7"/>
      <c r="P272" s="7"/>
      <c r="Q272" s="7"/>
      <c r="R272" s="14"/>
      <c r="S272" s="45"/>
      <c r="T272" s="14"/>
      <c r="U272" s="9"/>
      <c r="V272" s="9"/>
      <c r="W272" s="9"/>
      <c r="X272" s="9"/>
      <c r="Y272"/>
      <c r="Z272"/>
      <c r="AA272"/>
      <c r="AB272"/>
    </row>
    <row r="273" spans="1:28" s="11" customFormat="1" x14ac:dyDescent="0.15">
      <c r="A273" s="9"/>
      <c r="B273" s="9"/>
      <c r="C273" s="9"/>
      <c r="D273" s="9"/>
      <c r="H273" s="2"/>
      <c r="K273" s="1"/>
      <c r="N273" s="7"/>
      <c r="O273" s="7"/>
      <c r="P273" s="7"/>
      <c r="Q273" s="7"/>
      <c r="R273" s="14"/>
      <c r="S273" s="45"/>
      <c r="T273" s="14"/>
      <c r="U273" s="9"/>
      <c r="V273" s="9"/>
      <c r="W273" s="9"/>
      <c r="X273" s="9"/>
      <c r="Y273"/>
      <c r="Z273"/>
      <c r="AA273"/>
      <c r="AB273"/>
    </row>
    <row r="274" spans="1:28" s="11" customFormat="1" x14ac:dyDescent="0.15">
      <c r="A274" s="9"/>
      <c r="B274" s="9"/>
      <c r="C274" s="9"/>
      <c r="D274" s="9"/>
      <c r="H274" s="2"/>
      <c r="K274" s="1"/>
      <c r="N274" s="7"/>
      <c r="O274" s="7"/>
      <c r="P274" s="7"/>
      <c r="Q274" s="7"/>
      <c r="R274" s="14"/>
      <c r="S274" s="45"/>
      <c r="T274" s="14"/>
      <c r="U274" s="9"/>
      <c r="V274" s="9"/>
      <c r="W274" s="9"/>
      <c r="X274" s="9"/>
      <c r="Y274"/>
      <c r="Z274"/>
      <c r="AA274"/>
      <c r="AB274"/>
    </row>
    <row r="275" spans="1:28" s="11" customFormat="1" x14ac:dyDescent="0.15">
      <c r="A275" s="9"/>
      <c r="B275" s="9"/>
      <c r="C275" s="9"/>
      <c r="D275" s="9"/>
      <c r="H275" s="2"/>
      <c r="K275" s="1"/>
      <c r="N275" s="7"/>
      <c r="O275" s="7"/>
      <c r="P275" s="7"/>
      <c r="Q275" s="7"/>
      <c r="R275" s="14"/>
      <c r="S275" s="45"/>
      <c r="T275" s="14"/>
      <c r="U275" s="9"/>
      <c r="V275" s="9"/>
      <c r="W275" s="9"/>
      <c r="X275" s="9"/>
      <c r="Y275"/>
      <c r="Z275"/>
      <c r="AA275"/>
      <c r="AB275"/>
    </row>
    <row r="276" spans="1:28" s="11" customFormat="1" x14ac:dyDescent="0.15">
      <c r="A276" s="9"/>
      <c r="B276" s="9"/>
      <c r="C276" s="9"/>
      <c r="D276" s="9"/>
      <c r="H276" s="2"/>
      <c r="K276" s="1"/>
      <c r="N276" s="7"/>
      <c r="O276" s="7"/>
      <c r="P276" s="7"/>
      <c r="Q276" s="7"/>
      <c r="R276" s="14"/>
      <c r="S276" s="45"/>
      <c r="T276" s="14"/>
      <c r="U276" s="9"/>
      <c r="V276" s="9"/>
      <c r="W276" s="9"/>
      <c r="X276" s="9"/>
      <c r="Y276"/>
      <c r="Z276"/>
      <c r="AA276"/>
      <c r="AB276"/>
    </row>
    <row r="277" spans="1:28" s="11" customFormat="1" x14ac:dyDescent="0.15">
      <c r="A277" s="9"/>
      <c r="B277" s="9"/>
      <c r="C277" s="9"/>
      <c r="D277" s="9"/>
      <c r="H277" s="2"/>
      <c r="K277" s="1"/>
      <c r="N277" s="7"/>
      <c r="O277" s="7"/>
      <c r="P277" s="7"/>
      <c r="Q277" s="7"/>
      <c r="R277" s="14"/>
      <c r="S277" s="45"/>
      <c r="T277" s="14"/>
      <c r="U277" s="9"/>
      <c r="V277" s="9"/>
      <c r="W277" s="9"/>
      <c r="X277" s="9"/>
      <c r="Y277"/>
      <c r="Z277"/>
      <c r="AA277"/>
      <c r="AB277"/>
    </row>
    <row r="278" spans="1:28" s="11" customFormat="1" x14ac:dyDescent="0.15">
      <c r="A278" s="9"/>
      <c r="B278" s="9"/>
      <c r="C278" s="9"/>
      <c r="D278" s="9"/>
      <c r="H278" s="2"/>
      <c r="K278" s="1"/>
      <c r="N278" s="7"/>
      <c r="O278" s="7"/>
      <c r="P278" s="7"/>
      <c r="Q278" s="7"/>
      <c r="R278" s="14"/>
      <c r="S278" s="45"/>
      <c r="T278" s="14"/>
      <c r="U278" s="9"/>
      <c r="V278" s="9"/>
      <c r="W278" s="9"/>
      <c r="X278" s="9"/>
      <c r="Y278"/>
      <c r="Z278"/>
      <c r="AA278"/>
      <c r="AB278"/>
    </row>
    <row r="279" spans="1:28" s="11" customFormat="1" x14ac:dyDescent="0.15">
      <c r="A279" s="9"/>
      <c r="B279" s="9"/>
      <c r="C279" s="9"/>
      <c r="D279" s="9"/>
      <c r="H279" s="2"/>
      <c r="K279" s="1"/>
      <c r="N279" s="7"/>
      <c r="O279" s="7"/>
      <c r="P279" s="7"/>
      <c r="Q279" s="7"/>
      <c r="R279" s="14"/>
      <c r="S279" s="45"/>
      <c r="T279" s="14"/>
      <c r="U279" s="9"/>
      <c r="V279" s="9"/>
      <c r="W279" s="9"/>
      <c r="X279" s="9"/>
      <c r="Y279"/>
      <c r="Z279"/>
      <c r="AA279"/>
      <c r="AB279"/>
    </row>
    <row r="280" spans="1:28" s="11" customFormat="1" x14ac:dyDescent="0.15">
      <c r="A280" s="9"/>
      <c r="B280" s="9"/>
      <c r="C280" s="9"/>
      <c r="D280" s="9"/>
      <c r="H280" s="2"/>
      <c r="K280" s="1"/>
      <c r="N280" s="7"/>
      <c r="O280" s="7"/>
      <c r="P280" s="7"/>
      <c r="Q280" s="7"/>
      <c r="R280" s="14"/>
      <c r="S280" s="45"/>
      <c r="T280" s="14"/>
      <c r="U280" s="9"/>
      <c r="V280" s="9"/>
      <c r="W280" s="9"/>
      <c r="X280" s="9"/>
      <c r="Y280"/>
      <c r="Z280"/>
      <c r="AA280"/>
      <c r="AB280"/>
    </row>
    <row r="281" spans="1:28" s="11" customFormat="1" x14ac:dyDescent="0.15">
      <c r="A281" s="9"/>
      <c r="B281" s="9"/>
      <c r="C281" s="9"/>
      <c r="D281" s="9"/>
      <c r="H281" s="2"/>
      <c r="K281" s="1"/>
      <c r="N281" s="7"/>
      <c r="O281" s="7"/>
      <c r="P281" s="7"/>
      <c r="Q281" s="7"/>
      <c r="R281" s="14"/>
      <c r="S281" s="45"/>
      <c r="T281" s="14"/>
      <c r="U281" s="9"/>
      <c r="V281" s="9"/>
      <c r="W281" s="9"/>
      <c r="X281" s="9"/>
      <c r="Y281"/>
      <c r="Z281"/>
      <c r="AA281"/>
      <c r="AB281"/>
    </row>
    <row r="282" spans="1:28" s="11" customFormat="1" x14ac:dyDescent="0.15">
      <c r="A282" s="9"/>
      <c r="B282" s="9"/>
      <c r="C282" s="9"/>
      <c r="D282" s="9"/>
      <c r="H282" s="2"/>
      <c r="K282" s="1"/>
      <c r="N282" s="7"/>
      <c r="O282" s="7"/>
      <c r="P282" s="7"/>
      <c r="Q282" s="7"/>
      <c r="R282" s="14"/>
      <c r="S282" s="45"/>
      <c r="T282" s="14"/>
      <c r="U282" s="9"/>
      <c r="V282" s="9"/>
      <c r="W282" s="9"/>
      <c r="X282" s="9"/>
      <c r="Y282"/>
      <c r="Z282"/>
      <c r="AA282"/>
      <c r="AB282"/>
    </row>
    <row r="283" spans="1:28" s="11" customFormat="1" x14ac:dyDescent="0.15">
      <c r="A283" s="9"/>
      <c r="B283" s="9"/>
      <c r="C283" s="9"/>
      <c r="D283" s="9"/>
      <c r="H283" s="2"/>
      <c r="K283" s="1"/>
      <c r="N283" s="7"/>
      <c r="O283" s="7"/>
      <c r="P283" s="7"/>
      <c r="Q283" s="7"/>
      <c r="R283" s="14"/>
      <c r="S283" s="45"/>
      <c r="T283" s="14"/>
      <c r="U283" s="9"/>
      <c r="V283" s="9"/>
      <c r="W283" s="9"/>
      <c r="X283" s="9"/>
      <c r="Y283"/>
      <c r="Z283"/>
      <c r="AA283"/>
      <c r="AB283"/>
    </row>
    <row r="284" spans="1:28" s="11" customFormat="1" x14ac:dyDescent="0.15">
      <c r="A284" s="9"/>
      <c r="B284" s="9"/>
      <c r="C284" s="9"/>
      <c r="D284" s="9"/>
      <c r="H284" s="2"/>
      <c r="K284" s="1"/>
      <c r="N284" s="7"/>
      <c r="O284" s="7"/>
      <c r="P284" s="7"/>
      <c r="Q284" s="7"/>
      <c r="R284" s="14"/>
      <c r="S284" s="45"/>
      <c r="T284" s="14"/>
      <c r="U284" s="9"/>
      <c r="V284" s="9"/>
      <c r="W284" s="9"/>
      <c r="X284" s="9"/>
      <c r="Y284"/>
      <c r="Z284"/>
      <c r="AA284"/>
      <c r="AB284"/>
    </row>
    <row r="285" spans="1:28" s="11" customFormat="1" x14ac:dyDescent="0.15">
      <c r="A285" s="9"/>
      <c r="B285" s="9"/>
      <c r="C285" s="9"/>
      <c r="D285" s="9"/>
      <c r="H285" s="2"/>
      <c r="K285" s="1"/>
      <c r="N285" s="7"/>
      <c r="O285" s="7"/>
      <c r="P285" s="7"/>
      <c r="Q285" s="7"/>
      <c r="R285" s="14"/>
      <c r="S285" s="45"/>
      <c r="T285" s="14"/>
      <c r="U285" s="9"/>
      <c r="V285" s="9"/>
      <c r="W285" s="9"/>
      <c r="X285" s="9"/>
      <c r="Y285"/>
      <c r="Z285"/>
      <c r="AA285"/>
      <c r="AB285"/>
    </row>
    <row r="286" spans="1:28" s="11" customFormat="1" x14ac:dyDescent="0.15">
      <c r="A286" s="9"/>
      <c r="B286" s="9"/>
      <c r="C286" s="9"/>
      <c r="D286" s="9"/>
      <c r="H286" s="2"/>
      <c r="K286" s="1"/>
      <c r="N286" s="7"/>
      <c r="O286" s="7"/>
      <c r="P286" s="7"/>
      <c r="Q286" s="7"/>
      <c r="R286" s="14"/>
      <c r="S286" s="45"/>
      <c r="T286" s="14"/>
      <c r="U286" s="9"/>
      <c r="V286" s="9"/>
      <c r="W286" s="9"/>
      <c r="X286" s="9"/>
      <c r="Y286"/>
      <c r="Z286"/>
      <c r="AA286"/>
      <c r="AB286"/>
    </row>
    <row r="287" spans="1:28" s="11" customFormat="1" x14ac:dyDescent="0.15">
      <c r="A287" s="9"/>
      <c r="B287" s="9"/>
      <c r="C287" s="9"/>
      <c r="D287" s="9"/>
      <c r="H287" s="2"/>
      <c r="K287" s="1"/>
      <c r="N287" s="7"/>
      <c r="O287" s="7"/>
      <c r="P287" s="7"/>
      <c r="Q287" s="7"/>
      <c r="R287" s="14"/>
      <c r="S287" s="45"/>
      <c r="T287" s="14"/>
      <c r="U287" s="9"/>
      <c r="V287" s="9"/>
      <c r="W287" s="9"/>
      <c r="X287" s="9"/>
      <c r="Y287"/>
      <c r="Z287"/>
      <c r="AA287"/>
      <c r="AB287"/>
    </row>
    <row r="288" spans="1:28" s="11" customFormat="1" x14ac:dyDescent="0.15">
      <c r="A288" s="9"/>
      <c r="B288" s="9"/>
      <c r="C288" s="9"/>
      <c r="D288" s="9"/>
      <c r="H288" s="2"/>
      <c r="K288" s="1"/>
      <c r="N288" s="7"/>
      <c r="O288" s="7"/>
      <c r="P288" s="7"/>
      <c r="Q288" s="7"/>
      <c r="R288" s="14"/>
      <c r="S288" s="45"/>
      <c r="T288" s="14"/>
      <c r="U288" s="9"/>
      <c r="V288" s="9"/>
      <c r="W288" s="9"/>
      <c r="X288" s="9"/>
      <c r="Y288"/>
      <c r="Z288"/>
      <c r="AA288"/>
      <c r="AB288"/>
    </row>
    <row r="289" spans="1:28" s="11" customFormat="1" x14ac:dyDescent="0.15">
      <c r="A289" s="9"/>
      <c r="B289" s="9"/>
      <c r="C289" s="9"/>
      <c r="D289" s="9"/>
      <c r="H289" s="2"/>
      <c r="K289" s="1"/>
      <c r="N289" s="7"/>
      <c r="O289" s="7"/>
      <c r="P289" s="7"/>
      <c r="Q289" s="7"/>
      <c r="R289" s="14"/>
      <c r="S289" s="45"/>
      <c r="T289" s="14"/>
      <c r="U289" s="9"/>
      <c r="V289" s="9"/>
      <c r="W289" s="9"/>
      <c r="X289" s="9"/>
      <c r="Y289"/>
      <c r="Z289"/>
      <c r="AA289"/>
      <c r="AB289"/>
    </row>
    <row r="290" spans="1:28" s="11" customFormat="1" x14ac:dyDescent="0.15">
      <c r="A290" s="9"/>
      <c r="B290" s="9"/>
      <c r="C290" s="9"/>
      <c r="D290" s="9"/>
      <c r="H290" s="2"/>
      <c r="K290" s="1"/>
      <c r="N290" s="7"/>
      <c r="O290" s="7"/>
      <c r="P290" s="7"/>
      <c r="Q290" s="7"/>
      <c r="R290" s="14"/>
      <c r="S290" s="45"/>
      <c r="T290" s="14"/>
      <c r="U290" s="9"/>
      <c r="V290" s="9"/>
      <c r="W290" s="9"/>
      <c r="X290" s="9"/>
      <c r="Y290"/>
      <c r="Z290"/>
      <c r="AA290"/>
      <c r="AB290"/>
    </row>
    <row r="291" spans="1:28" s="11" customFormat="1" x14ac:dyDescent="0.15">
      <c r="A291" s="9"/>
      <c r="B291" s="9"/>
      <c r="C291" s="9"/>
      <c r="D291" s="9"/>
      <c r="H291" s="2"/>
      <c r="K291" s="1"/>
      <c r="N291" s="7"/>
      <c r="O291" s="7"/>
      <c r="P291" s="7"/>
      <c r="Q291" s="7"/>
      <c r="R291" s="14"/>
      <c r="S291" s="45"/>
      <c r="T291" s="14"/>
      <c r="U291" s="9"/>
      <c r="V291" s="9"/>
      <c r="W291" s="9"/>
      <c r="X291" s="9"/>
      <c r="Y291"/>
      <c r="Z291"/>
      <c r="AA291"/>
      <c r="AB291"/>
    </row>
    <row r="292" spans="1:28" s="11" customFormat="1" x14ac:dyDescent="0.15">
      <c r="A292" s="9"/>
      <c r="B292" s="9"/>
      <c r="C292" s="9"/>
      <c r="D292" s="9"/>
      <c r="H292" s="2"/>
      <c r="K292" s="1"/>
      <c r="N292" s="7"/>
      <c r="O292" s="7"/>
      <c r="P292" s="7"/>
      <c r="Q292" s="7"/>
      <c r="R292" s="14"/>
      <c r="S292" s="45"/>
      <c r="T292" s="14"/>
      <c r="U292" s="9"/>
      <c r="V292" s="9"/>
      <c r="W292" s="9"/>
      <c r="X292" s="9"/>
      <c r="Y292"/>
      <c r="Z292"/>
      <c r="AA292"/>
      <c r="AB292"/>
    </row>
    <row r="293" spans="1:28" s="11" customFormat="1" x14ac:dyDescent="0.15">
      <c r="A293" s="9"/>
      <c r="B293" s="9"/>
      <c r="C293" s="9"/>
      <c r="D293" s="9"/>
      <c r="H293" s="2"/>
      <c r="K293" s="1"/>
      <c r="N293" s="7"/>
      <c r="O293" s="7"/>
      <c r="P293" s="7"/>
      <c r="Q293" s="7"/>
      <c r="R293" s="14"/>
      <c r="S293" s="45"/>
      <c r="T293" s="14"/>
      <c r="U293" s="9"/>
      <c r="V293" s="9"/>
      <c r="W293" s="9"/>
      <c r="X293" s="9"/>
      <c r="Y293"/>
      <c r="Z293"/>
      <c r="AA293"/>
      <c r="AB293"/>
    </row>
    <row r="294" spans="1:28" s="11" customFormat="1" x14ac:dyDescent="0.15">
      <c r="A294" s="9"/>
      <c r="B294" s="9"/>
      <c r="C294" s="9"/>
      <c r="D294" s="9"/>
      <c r="H294" s="2"/>
      <c r="K294" s="1"/>
      <c r="N294" s="7"/>
      <c r="O294" s="7"/>
      <c r="P294" s="7"/>
      <c r="Q294" s="7"/>
      <c r="R294" s="14"/>
      <c r="S294" s="45"/>
      <c r="T294" s="14"/>
      <c r="U294" s="9"/>
      <c r="V294" s="9"/>
      <c r="W294" s="9"/>
      <c r="X294" s="9"/>
      <c r="Y294"/>
      <c r="Z294"/>
      <c r="AA294"/>
      <c r="AB294"/>
    </row>
    <row r="295" spans="1:28" s="11" customFormat="1" x14ac:dyDescent="0.15">
      <c r="A295" s="9"/>
      <c r="B295" s="9"/>
      <c r="C295" s="9"/>
      <c r="D295" s="9"/>
      <c r="H295" s="2"/>
      <c r="K295" s="1"/>
      <c r="N295" s="7"/>
      <c r="O295" s="7"/>
      <c r="P295" s="7"/>
      <c r="Q295" s="7"/>
      <c r="R295" s="14"/>
      <c r="S295" s="45"/>
      <c r="T295" s="14"/>
      <c r="U295" s="9"/>
      <c r="V295" s="9"/>
      <c r="W295" s="9"/>
      <c r="X295" s="9"/>
      <c r="Y295"/>
      <c r="Z295"/>
      <c r="AA295"/>
      <c r="AB295"/>
    </row>
    <row r="296" spans="1:28" s="11" customFormat="1" x14ac:dyDescent="0.15">
      <c r="A296" s="9"/>
      <c r="B296" s="9"/>
      <c r="C296" s="9"/>
      <c r="D296" s="9"/>
      <c r="H296" s="2"/>
      <c r="K296" s="1"/>
      <c r="N296" s="7"/>
      <c r="O296" s="7"/>
      <c r="P296" s="7"/>
      <c r="Q296" s="7"/>
      <c r="R296" s="14"/>
      <c r="S296" s="45"/>
      <c r="T296" s="14"/>
      <c r="U296" s="9"/>
      <c r="V296" s="9"/>
      <c r="W296" s="9"/>
      <c r="X296" s="9"/>
      <c r="Y296"/>
      <c r="Z296"/>
      <c r="AA296"/>
      <c r="AB296"/>
    </row>
    <row r="297" spans="1:28" s="11" customFormat="1" x14ac:dyDescent="0.15">
      <c r="A297" s="9"/>
      <c r="B297" s="9"/>
      <c r="C297" s="9"/>
      <c r="D297" s="9"/>
      <c r="H297" s="2"/>
      <c r="K297" s="1"/>
      <c r="N297" s="7"/>
      <c r="O297" s="7"/>
      <c r="P297" s="7"/>
      <c r="Q297" s="7"/>
      <c r="R297" s="14"/>
      <c r="S297" s="45"/>
      <c r="T297" s="14"/>
      <c r="U297" s="9"/>
      <c r="V297" s="9"/>
      <c r="W297" s="9"/>
      <c r="X297" s="9"/>
      <c r="Y297"/>
      <c r="Z297"/>
      <c r="AA297"/>
      <c r="AB297"/>
    </row>
    <row r="298" spans="1:28" s="11" customFormat="1" x14ac:dyDescent="0.15">
      <c r="A298" s="9"/>
      <c r="B298" s="9"/>
      <c r="C298" s="9"/>
      <c r="D298" s="9"/>
      <c r="H298" s="2"/>
      <c r="K298" s="1"/>
      <c r="N298" s="7"/>
      <c r="O298" s="7"/>
      <c r="P298" s="7"/>
      <c r="Q298" s="7"/>
      <c r="R298" s="14"/>
      <c r="S298" s="45"/>
      <c r="T298" s="14"/>
      <c r="U298" s="9"/>
      <c r="V298" s="9"/>
      <c r="W298" s="9"/>
      <c r="X298" s="9"/>
      <c r="Y298"/>
      <c r="Z298"/>
      <c r="AA298"/>
      <c r="AB298"/>
    </row>
    <row r="299" spans="1:28" s="11" customFormat="1" x14ac:dyDescent="0.15">
      <c r="A299" s="9"/>
      <c r="B299" s="9"/>
      <c r="C299" s="9"/>
      <c r="D299" s="9"/>
      <c r="H299" s="2"/>
      <c r="K299" s="1"/>
      <c r="N299" s="7"/>
      <c r="O299" s="7"/>
      <c r="P299" s="7"/>
      <c r="Q299" s="7"/>
      <c r="R299" s="14"/>
      <c r="S299" s="45"/>
      <c r="T299" s="14"/>
      <c r="U299" s="9"/>
      <c r="V299" s="9"/>
      <c r="W299" s="9"/>
      <c r="X299" s="9"/>
      <c r="Y299"/>
      <c r="Z299"/>
      <c r="AA299"/>
      <c r="AB299"/>
    </row>
    <row r="300" spans="1:28" s="11" customFormat="1" x14ac:dyDescent="0.15">
      <c r="A300" s="9"/>
      <c r="B300" s="9"/>
      <c r="C300" s="9"/>
      <c r="D300" s="9"/>
      <c r="H300" s="2"/>
      <c r="K300" s="1"/>
      <c r="N300" s="7"/>
      <c r="O300" s="7"/>
      <c r="P300" s="7"/>
      <c r="Q300" s="7"/>
      <c r="R300" s="14"/>
      <c r="S300" s="45"/>
      <c r="T300" s="14"/>
      <c r="U300" s="9"/>
      <c r="V300" s="9"/>
      <c r="W300" s="9"/>
      <c r="X300" s="9"/>
      <c r="Y300"/>
      <c r="Z300"/>
      <c r="AA300"/>
      <c r="AB300"/>
    </row>
    <row r="301" spans="1:28" s="11" customFormat="1" x14ac:dyDescent="0.15">
      <c r="A301" s="9"/>
      <c r="B301" s="9"/>
      <c r="C301" s="9"/>
      <c r="D301" s="9"/>
      <c r="H301" s="2"/>
      <c r="K301" s="1"/>
      <c r="N301" s="7"/>
      <c r="O301" s="7"/>
      <c r="P301" s="7"/>
      <c r="Q301" s="7"/>
      <c r="R301" s="14"/>
      <c r="S301" s="45"/>
      <c r="T301" s="14"/>
      <c r="U301" s="9"/>
      <c r="V301" s="9"/>
      <c r="W301" s="9"/>
      <c r="X301" s="9"/>
      <c r="Y301"/>
      <c r="Z301"/>
      <c r="AA301"/>
      <c r="AB301"/>
    </row>
    <row r="302" spans="1:28" s="11" customFormat="1" x14ac:dyDescent="0.15">
      <c r="A302" s="9"/>
      <c r="B302" s="9"/>
      <c r="C302" s="9"/>
      <c r="D302" s="9"/>
      <c r="H302" s="2"/>
      <c r="K302" s="1"/>
      <c r="N302" s="7"/>
      <c r="O302" s="7"/>
      <c r="P302" s="7"/>
      <c r="Q302" s="7"/>
      <c r="R302" s="14"/>
      <c r="S302" s="45"/>
      <c r="T302" s="14"/>
      <c r="U302" s="9"/>
      <c r="V302" s="9"/>
      <c r="W302" s="9"/>
      <c r="X302" s="9"/>
      <c r="Y302"/>
      <c r="Z302"/>
      <c r="AA302"/>
      <c r="AB302"/>
    </row>
    <row r="303" spans="1:28" s="11" customFormat="1" x14ac:dyDescent="0.15">
      <c r="A303" s="9"/>
      <c r="B303" s="9"/>
      <c r="C303" s="9"/>
      <c r="D303" s="9"/>
      <c r="H303" s="2"/>
      <c r="K303" s="1"/>
      <c r="N303" s="7"/>
      <c r="O303" s="7"/>
      <c r="P303" s="7"/>
      <c r="Q303" s="7"/>
      <c r="R303" s="14"/>
      <c r="S303" s="45"/>
      <c r="T303" s="14"/>
      <c r="U303" s="9"/>
      <c r="V303" s="9"/>
      <c r="W303" s="9"/>
      <c r="X303" s="9"/>
      <c r="Y303"/>
      <c r="Z303"/>
      <c r="AA303"/>
      <c r="AB303"/>
    </row>
    <row r="304" spans="1:28" s="11" customFormat="1" x14ac:dyDescent="0.15">
      <c r="A304" s="9"/>
      <c r="B304" s="9"/>
      <c r="C304" s="9"/>
      <c r="D304" s="9"/>
      <c r="H304" s="2"/>
      <c r="K304" s="1"/>
      <c r="N304" s="7"/>
      <c r="O304" s="7"/>
      <c r="P304" s="7"/>
      <c r="Q304" s="7"/>
      <c r="R304" s="14"/>
      <c r="S304" s="45"/>
      <c r="T304" s="14"/>
      <c r="U304" s="9"/>
      <c r="V304" s="9"/>
      <c r="W304" s="9"/>
      <c r="X304" s="9"/>
      <c r="Y304"/>
      <c r="Z304"/>
      <c r="AA304"/>
      <c r="AB304"/>
    </row>
    <row r="305" spans="1:28" s="11" customFormat="1" x14ac:dyDescent="0.15">
      <c r="A305" s="9"/>
      <c r="B305" s="9"/>
      <c r="C305" s="9"/>
      <c r="D305" s="9"/>
      <c r="H305" s="2"/>
      <c r="K305" s="1"/>
      <c r="N305" s="7"/>
      <c r="O305" s="7"/>
      <c r="P305" s="7"/>
      <c r="Q305" s="7"/>
      <c r="R305" s="14"/>
      <c r="S305" s="45"/>
      <c r="T305" s="14"/>
      <c r="U305" s="9"/>
      <c r="V305" s="9"/>
      <c r="W305" s="9"/>
      <c r="X305" s="9"/>
      <c r="Y305"/>
      <c r="Z305"/>
      <c r="AA305"/>
      <c r="AB305"/>
    </row>
    <row r="306" spans="1:28" s="11" customFormat="1" x14ac:dyDescent="0.15">
      <c r="A306" s="9"/>
      <c r="B306" s="9"/>
      <c r="C306" s="9"/>
      <c r="D306" s="9"/>
      <c r="H306" s="2"/>
      <c r="K306" s="1"/>
      <c r="N306" s="7"/>
      <c r="O306" s="7"/>
      <c r="P306" s="7"/>
      <c r="Q306" s="7"/>
      <c r="R306" s="14"/>
      <c r="S306" s="45"/>
      <c r="T306" s="14"/>
      <c r="U306" s="9"/>
      <c r="V306" s="9"/>
      <c r="W306" s="9"/>
      <c r="X306" s="9"/>
      <c r="Y306"/>
      <c r="Z306"/>
      <c r="AA306"/>
      <c r="AB306"/>
    </row>
    <row r="307" spans="1:28" s="11" customFormat="1" x14ac:dyDescent="0.15">
      <c r="A307" s="9"/>
      <c r="B307" s="9"/>
      <c r="C307" s="9"/>
      <c r="D307" s="9"/>
      <c r="H307" s="2"/>
      <c r="K307" s="1"/>
      <c r="N307" s="7"/>
      <c r="O307" s="7"/>
      <c r="P307" s="7"/>
      <c r="Q307" s="7"/>
      <c r="R307" s="14"/>
      <c r="S307" s="45"/>
      <c r="T307" s="14"/>
      <c r="U307" s="9"/>
      <c r="V307" s="9"/>
      <c r="W307" s="9"/>
      <c r="X307" s="9"/>
      <c r="Y307"/>
      <c r="Z307"/>
      <c r="AA307"/>
      <c r="AB307"/>
    </row>
    <row r="308" spans="1:28" s="11" customFormat="1" x14ac:dyDescent="0.15">
      <c r="A308" s="9"/>
      <c r="B308" s="9"/>
      <c r="C308" s="9"/>
      <c r="D308" s="9"/>
      <c r="H308" s="2"/>
      <c r="K308" s="1"/>
      <c r="N308" s="7"/>
      <c r="O308" s="7"/>
      <c r="P308" s="7"/>
      <c r="Q308" s="7"/>
      <c r="R308" s="14"/>
      <c r="S308" s="45"/>
      <c r="T308" s="14"/>
      <c r="U308" s="9"/>
      <c r="V308" s="9"/>
      <c r="W308" s="9"/>
      <c r="X308" s="9"/>
      <c r="Y308"/>
      <c r="Z308"/>
      <c r="AA308"/>
      <c r="AB308"/>
    </row>
    <row r="309" spans="1:28" s="11" customFormat="1" x14ac:dyDescent="0.15">
      <c r="A309" s="9"/>
      <c r="B309" s="9"/>
      <c r="C309" s="9"/>
      <c r="D309" s="9"/>
      <c r="H309" s="2"/>
      <c r="K309" s="1"/>
      <c r="N309" s="7"/>
      <c r="O309" s="7"/>
      <c r="P309" s="7"/>
      <c r="Q309" s="7"/>
      <c r="R309" s="14"/>
      <c r="S309" s="45"/>
      <c r="T309" s="14"/>
      <c r="U309" s="9"/>
      <c r="V309" s="9"/>
      <c r="W309" s="9"/>
      <c r="X309" s="9"/>
      <c r="Y309"/>
      <c r="Z309"/>
      <c r="AA309"/>
      <c r="AB309"/>
    </row>
    <row r="310" spans="1:28" s="11" customFormat="1" x14ac:dyDescent="0.15">
      <c r="A310" s="9"/>
      <c r="B310" s="9"/>
      <c r="C310" s="9"/>
      <c r="D310" s="9"/>
      <c r="H310" s="2"/>
      <c r="K310" s="1"/>
      <c r="N310" s="7"/>
      <c r="O310" s="7"/>
      <c r="P310" s="7"/>
      <c r="Q310" s="7"/>
      <c r="R310" s="14"/>
      <c r="S310" s="45"/>
      <c r="T310" s="14"/>
      <c r="U310" s="9"/>
      <c r="V310" s="9"/>
      <c r="W310" s="9"/>
      <c r="X310" s="9"/>
      <c r="Y310"/>
      <c r="Z310"/>
      <c r="AA310"/>
      <c r="AB310"/>
    </row>
    <row r="311" spans="1:28" s="11" customFormat="1" x14ac:dyDescent="0.15">
      <c r="A311" s="9"/>
      <c r="B311" s="9"/>
      <c r="C311" s="9"/>
      <c r="D311" s="9"/>
      <c r="H311" s="2"/>
      <c r="K311" s="1"/>
      <c r="N311" s="7"/>
      <c r="O311" s="7"/>
      <c r="P311" s="7"/>
      <c r="Q311" s="7"/>
      <c r="R311" s="14"/>
      <c r="S311" s="45"/>
      <c r="T311" s="14"/>
      <c r="U311" s="9"/>
      <c r="V311" s="9"/>
      <c r="W311" s="9"/>
      <c r="X311" s="9"/>
      <c r="Y311"/>
      <c r="Z311"/>
      <c r="AA311"/>
      <c r="AB311"/>
    </row>
    <row r="312" spans="1:28" s="11" customFormat="1" x14ac:dyDescent="0.15">
      <c r="A312" s="9"/>
      <c r="B312" s="9"/>
      <c r="C312" s="9"/>
      <c r="D312" s="9"/>
      <c r="H312" s="2"/>
      <c r="K312" s="1"/>
      <c r="N312" s="7"/>
      <c r="O312" s="7"/>
      <c r="P312" s="7"/>
      <c r="Q312" s="7"/>
      <c r="R312" s="14"/>
      <c r="S312" s="45"/>
      <c r="T312" s="14"/>
      <c r="U312" s="9"/>
      <c r="V312" s="9"/>
      <c r="W312" s="9"/>
      <c r="X312" s="9"/>
      <c r="Y312"/>
      <c r="Z312"/>
      <c r="AA312"/>
      <c r="AB312"/>
    </row>
    <row r="313" spans="1:28" s="11" customFormat="1" x14ac:dyDescent="0.15">
      <c r="A313" s="9"/>
      <c r="B313" s="9"/>
      <c r="C313" s="9"/>
      <c r="D313" s="9"/>
      <c r="H313" s="2"/>
      <c r="K313" s="1"/>
      <c r="N313" s="7"/>
      <c r="O313" s="7"/>
      <c r="P313" s="7"/>
      <c r="Q313" s="7"/>
      <c r="R313" s="14"/>
      <c r="S313" s="45"/>
      <c r="T313" s="14"/>
      <c r="U313" s="9"/>
      <c r="V313" s="9"/>
      <c r="W313" s="9"/>
      <c r="X313" s="9"/>
      <c r="Y313"/>
      <c r="Z313"/>
      <c r="AA313"/>
      <c r="AB313"/>
    </row>
    <row r="314" spans="1:28" s="11" customFormat="1" x14ac:dyDescent="0.15">
      <c r="A314" s="9"/>
      <c r="B314" s="9"/>
      <c r="C314" s="9"/>
      <c r="D314" s="9"/>
      <c r="H314" s="2"/>
      <c r="K314" s="1"/>
      <c r="N314" s="7"/>
      <c r="O314" s="7"/>
      <c r="P314" s="7"/>
      <c r="Q314" s="7"/>
      <c r="R314" s="14"/>
      <c r="S314" s="45"/>
      <c r="T314" s="14"/>
      <c r="U314" s="9"/>
      <c r="V314" s="9"/>
      <c r="W314" s="9"/>
      <c r="X314" s="9"/>
      <c r="Y314"/>
      <c r="Z314"/>
      <c r="AA314"/>
      <c r="AB314"/>
    </row>
    <row r="315" spans="1:28" s="11" customFormat="1" x14ac:dyDescent="0.15">
      <c r="A315" s="9"/>
      <c r="B315" s="9"/>
      <c r="C315" s="9"/>
      <c r="D315" s="9"/>
      <c r="H315" s="2"/>
      <c r="K315" s="1"/>
      <c r="N315" s="7"/>
      <c r="O315" s="7"/>
      <c r="P315" s="7"/>
      <c r="Q315" s="7"/>
      <c r="R315" s="14"/>
      <c r="S315" s="45"/>
      <c r="T315" s="14"/>
      <c r="U315" s="9"/>
      <c r="V315" s="9"/>
      <c r="W315" s="9"/>
      <c r="X315" s="9"/>
      <c r="Y315"/>
      <c r="Z315"/>
      <c r="AA315"/>
      <c r="AB315"/>
    </row>
    <row r="316" spans="1:28" s="11" customFormat="1" x14ac:dyDescent="0.15">
      <c r="A316" s="9"/>
      <c r="B316" s="9"/>
      <c r="C316" s="9"/>
      <c r="D316" s="9"/>
      <c r="H316" s="2"/>
      <c r="K316" s="1"/>
      <c r="N316" s="7"/>
      <c r="O316" s="7"/>
      <c r="P316" s="7"/>
      <c r="Q316" s="7"/>
      <c r="R316" s="14"/>
      <c r="S316" s="45"/>
      <c r="T316" s="14"/>
      <c r="U316" s="9"/>
      <c r="V316" s="9"/>
      <c r="W316" s="9"/>
      <c r="X316" s="9"/>
      <c r="Y316"/>
      <c r="Z316"/>
      <c r="AA316"/>
      <c r="AB316"/>
    </row>
    <row r="317" spans="1:28" s="11" customFormat="1" x14ac:dyDescent="0.15">
      <c r="A317" s="9"/>
      <c r="B317" s="9"/>
      <c r="C317" s="9"/>
      <c r="D317" s="9"/>
      <c r="H317" s="2"/>
      <c r="K317" s="1"/>
      <c r="N317" s="7"/>
      <c r="O317" s="7"/>
      <c r="P317" s="7"/>
      <c r="Q317" s="7"/>
      <c r="R317" s="14"/>
      <c r="S317" s="45"/>
      <c r="T317" s="14"/>
      <c r="U317" s="9"/>
      <c r="V317" s="9"/>
      <c r="W317" s="9"/>
      <c r="X317" s="9"/>
      <c r="Y317"/>
      <c r="Z317"/>
      <c r="AA317"/>
      <c r="AB317"/>
    </row>
    <row r="318" spans="1:28" s="11" customFormat="1" x14ac:dyDescent="0.15">
      <c r="A318" s="9"/>
      <c r="B318" s="9"/>
      <c r="C318" s="9"/>
      <c r="D318" s="9"/>
      <c r="H318" s="2"/>
      <c r="K318" s="1"/>
      <c r="N318" s="7"/>
      <c r="O318" s="7"/>
      <c r="P318" s="7"/>
      <c r="Q318" s="7"/>
      <c r="R318" s="14"/>
      <c r="S318" s="45"/>
      <c r="T318" s="14"/>
      <c r="U318" s="9"/>
      <c r="V318" s="9"/>
      <c r="W318" s="9"/>
      <c r="X318" s="9"/>
      <c r="Y318"/>
      <c r="Z318"/>
      <c r="AA318"/>
      <c r="AB318"/>
    </row>
    <row r="319" spans="1:28" s="11" customFormat="1" x14ac:dyDescent="0.15">
      <c r="A319" s="9"/>
      <c r="B319" s="9"/>
      <c r="C319" s="9"/>
      <c r="D319" s="9"/>
      <c r="H319" s="2"/>
      <c r="K319" s="1"/>
      <c r="N319" s="7"/>
      <c r="O319" s="7"/>
      <c r="P319" s="7"/>
      <c r="Q319" s="7"/>
      <c r="R319" s="14"/>
      <c r="S319" s="45"/>
      <c r="T319" s="14"/>
      <c r="U319" s="9"/>
      <c r="V319" s="9"/>
      <c r="W319" s="9"/>
      <c r="X319" s="9"/>
      <c r="Y319"/>
      <c r="Z319"/>
      <c r="AA319"/>
      <c r="AB319"/>
    </row>
    <row r="320" spans="1:28" s="11" customFormat="1" x14ac:dyDescent="0.15">
      <c r="A320" s="9"/>
      <c r="B320" s="9"/>
      <c r="C320" s="9"/>
      <c r="D320" s="9"/>
      <c r="H320" s="2"/>
      <c r="K320" s="1"/>
      <c r="N320" s="7"/>
      <c r="O320" s="7"/>
      <c r="P320" s="7"/>
      <c r="Q320" s="7"/>
      <c r="R320" s="14"/>
      <c r="S320" s="45"/>
      <c r="T320" s="14"/>
      <c r="U320" s="9"/>
      <c r="V320" s="9"/>
      <c r="W320" s="9"/>
      <c r="X320" s="9"/>
      <c r="Y320"/>
      <c r="Z320"/>
      <c r="AA320"/>
      <c r="AB320"/>
    </row>
    <row r="321" spans="1:28" s="11" customFormat="1" x14ac:dyDescent="0.15">
      <c r="A321" s="9"/>
      <c r="B321" s="9"/>
      <c r="C321" s="9"/>
      <c r="D321" s="9"/>
      <c r="H321" s="2"/>
      <c r="K321" s="1"/>
      <c r="N321" s="7"/>
      <c r="O321" s="7"/>
      <c r="P321" s="7"/>
      <c r="Q321" s="7"/>
      <c r="R321" s="14"/>
      <c r="S321" s="45"/>
      <c r="T321" s="14"/>
      <c r="U321" s="9"/>
      <c r="V321" s="9"/>
      <c r="W321" s="9"/>
      <c r="X321" s="9"/>
      <c r="Y321"/>
      <c r="Z321"/>
      <c r="AA321"/>
      <c r="AB321"/>
    </row>
    <row r="322" spans="1:28" s="11" customFormat="1" x14ac:dyDescent="0.15">
      <c r="A322" s="9"/>
      <c r="B322" s="9"/>
      <c r="C322" s="9"/>
      <c r="D322" s="9"/>
      <c r="H322" s="2"/>
      <c r="K322" s="1"/>
      <c r="N322" s="7"/>
      <c r="O322" s="7"/>
      <c r="P322" s="7"/>
      <c r="Q322" s="7"/>
      <c r="R322" s="14"/>
      <c r="S322" s="45"/>
      <c r="T322" s="14"/>
      <c r="U322" s="9"/>
      <c r="V322" s="9"/>
      <c r="W322" s="9"/>
      <c r="X322" s="9"/>
      <c r="Y322"/>
      <c r="Z322"/>
      <c r="AA322"/>
      <c r="AB322"/>
    </row>
    <row r="323" spans="1:28" s="11" customFormat="1" x14ac:dyDescent="0.15">
      <c r="A323" s="9"/>
      <c r="B323" s="9"/>
      <c r="C323" s="9"/>
      <c r="D323" s="9"/>
      <c r="H323" s="2"/>
      <c r="K323" s="1"/>
      <c r="N323" s="7"/>
      <c r="O323" s="7"/>
      <c r="P323" s="7"/>
      <c r="Q323" s="7"/>
      <c r="R323" s="14"/>
      <c r="S323" s="45"/>
      <c r="T323" s="14"/>
      <c r="U323" s="9"/>
      <c r="V323" s="9"/>
      <c r="W323" s="9"/>
      <c r="X323" s="9"/>
      <c r="Y323"/>
      <c r="Z323"/>
      <c r="AA323"/>
      <c r="AB323"/>
    </row>
    <row r="324" spans="1:28" s="11" customFormat="1" x14ac:dyDescent="0.15">
      <c r="A324" s="9"/>
      <c r="B324" s="9"/>
      <c r="C324" s="9"/>
      <c r="D324" s="9"/>
      <c r="H324" s="2"/>
      <c r="K324" s="1"/>
      <c r="N324" s="7"/>
      <c r="O324" s="7"/>
      <c r="P324" s="7"/>
      <c r="Q324" s="7"/>
      <c r="R324" s="14"/>
      <c r="S324" s="45"/>
      <c r="T324" s="14"/>
      <c r="U324" s="9"/>
      <c r="V324" s="9"/>
      <c r="W324" s="9"/>
      <c r="X324" s="9"/>
      <c r="Y324"/>
      <c r="Z324"/>
      <c r="AA324"/>
      <c r="AB324"/>
    </row>
    <row r="325" spans="1:28" s="11" customFormat="1" x14ac:dyDescent="0.15">
      <c r="A325" s="9"/>
      <c r="B325" s="9"/>
      <c r="C325" s="9"/>
      <c r="D325" s="9"/>
      <c r="H325" s="2"/>
      <c r="K325" s="1"/>
      <c r="N325" s="7"/>
      <c r="O325" s="7"/>
      <c r="P325" s="7"/>
      <c r="Q325" s="7"/>
      <c r="R325" s="14"/>
      <c r="S325" s="45"/>
      <c r="T325" s="14"/>
      <c r="U325" s="9"/>
      <c r="V325" s="9"/>
      <c r="W325" s="9"/>
      <c r="X325" s="9"/>
      <c r="Y325"/>
      <c r="Z325"/>
      <c r="AA325"/>
      <c r="AB325"/>
    </row>
    <row r="326" spans="1:28" s="11" customFormat="1" x14ac:dyDescent="0.15">
      <c r="A326" s="9"/>
      <c r="B326" s="9"/>
      <c r="C326" s="9"/>
      <c r="D326" s="9"/>
      <c r="H326" s="2"/>
      <c r="K326" s="1"/>
      <c r="N326" s="7"/>
      <c r="O326" s="7"/>
      <c r="P326" s="7"/>
      <c r="Q326" s="7"/>
      <c r="R326" s="14"/>
      <c r="S326" s="45"/>
      <c r="T326" s="14"/>
      <c r="U326" s="9"/>
      <c r="V326" s="9"/>
      <c r="W326" s="9"/>
      <c r="X326" s="9"/>
      <c r="Y326"/>
      <c r="Z326"/>
      <c r="AA326"/>
      <c r="AB326"/>
    </row>
    <row r="327" spans="1:28" s="11" customFormat="1" x14ac:dyDescent="0.15">
      <c r="A327" s="9"/>
      <c r="B327" s="9"/>
      <c r="C327" s="9"/>
      <c r="D327" s="9"/>
      <c r="H327" s="2"/>
      <c r="K327" s="1"/>
      <c r="N327" s="7"/>
      <c r="O327" s="7"/>
      <c r="P327" s="7"/>
      <c r="Q327" s="7"/>
      <c r="R327" s="14"/>
      <c r="S327" s="45"/>
      <c r="T327" s="14"/>
      <c r="U327" s="9"/>
      <c r="V327" s="9"/>
      <c r="W327" s="9"/>
      <c r="X327" s="9"/>
      <c r="Y327"/>
      <c r="Z327"/>
      <c r="AA327"/>
      <c r="AB327"/>
    </row>
    <row r="328" spans="1:28" s="11" customFormat="1" x14ac:dyDescent="0.15">
      <c r="A328" s="9"/>
      <c r="B328" s="9"/>
      <c r="C328" s="9"/>
      <c r="D328" s="9"/>
      <c r="H328" s="2"/>
      <c r="K328" s="1"/>
      <c r="N328" s="7"/>
      <c r="O328" s="7"/>
      <c r="P328" s="7"/>
      <c r="Q328" s="7"/>
      <c r="R328" s="14"/>
      <c r="S328" s="45"/>
      <c r="T328" s="14"/>
      <c r="U328" s="9"/>
      <c r="V328" s="9"/>
      <c r="W328" s="9"/>
      <c r="X328" s="9"/>
      <c r="Y328"/>
      <c r="Z328"/>
      <c r="AA328"/>
      <c r="AB328"/>
    </row>
    <row r="329" spans="1:28" s="11" customFormat="1" x14ac:dyDescent="0.15">
      <c r="A329" s="9"/>
      <c r="B329" s="9"/>
      <c r="C329" s="9"/>
      <c r="D329" s="9"/>
      <c r="H329" s="2"/>
      <c r="K329" s="1"/>
      <c r="N329" s="7"/>
      <c r="O329" s="7"/>
      <c r="P329" s="7"/>
      <c r="Q329" s="7"/>
      <c r="R329" s="14"/>
      <c r="S329" s="45"/>
      <c r="T329" s="14"/>
      <c r="U329" s="9"/>
      <c r="V329" s="9"/>
      <c r="W329" s="9"/>
      <c r="X329" s="9"/>
      <c r="Y329"/>
      <c r="Z329"/>
      <c r="AA329"/>
      <c r="AB329"/>
    </row>
    <row r="330" spans="1:28" s="11" customFormat="1" x14ac:dyDescent="0.15">
      <c r="A330" s="9"/>
      <c r="B330" s="9"/>
      <c r="C330" s="9"/>
      <c r="D330" s="9"/>
      <c r="H330" s="2"/>
      <c r="K330" s="1"/>
      <c r="N330" s="7"/>
      <c r="O330" s="7"/>
      <c r="P330" s="7"/>
      <c r="Q330" s="7"/>
      <c r="R330" s="14"/>
      <c r="S330" s="45"/>
      <c r="T330" s="14"/>
      <c r="U330" s="9"/>
      <c r="V330" s="9"/>
      <c r="W330" s="9"/>
      <c r="X330" s="9"/>
      <c r="Y330"/>
      <c r="Z330"/>
      <c r="AA330"/>
      <c r="AB330"/>
    </row>
    <row r="331" spans="1:28" s="11" customFormat="1" x14ac:dyDescent="0.15">
      <c r="A331" s="9"/>
      <c r="B331" s="9"/>
      <c r="C331" s="9"/>
      <c r="D331" s="9"/>
      <c r="H331" s="2"/>
      <c r="K331" s="1"/>
      <c r="N331" s="7"/>
      <c r="O331" s="7"/>
      <c r="P331" s="7"/>
      <c r="Q331" s="7"/>
      <c r="R331" s="14"/>
      <c r="S331" s="45"/>
      <c r="T331" s="14"/>
      <c r="U331" s="9"/>
      <c r="V331" s="9"/>
      <c r="W331" s="9"/>
      <c r="X331" s="9"/>
      <c r="Y331"/>
      <c r="Z331"/>
      <c r="AA331"/>
      <c r="AB331"/>
    </row>
    <row r="332" spans="1:28" s="11" customFormat="1" x14ac:dyDescent="0.15">
      <c r="A332" s="9"/>
      <c r="B332" s="9"/>
      <c r="C332" s="9"/>
      <c r="D332" s="9"/>
      <c r="H332" s="2"/>
      <c r="K332" s="1"/>
      <c r="N332" s="7"/>
      <c r="O332" s="7"/>
      <c r="P332" s="7"/>
      <c r="Q332" s="7"/>
      <c r="R332" s="14"/>
      <c r="S332" s="45"/>
      <c r="T332" s="14"/>
      <c r="U332" s="9"/>
      <c r="V332" s="9"/>
      <c r="W332" s="9"/>
      <c r="X332" s="9"/>
      <c r="Y332"/>
      <c r="Z332"/>
      <c r="AA332"/>
      <c r="AB332"/>
    </row>
    <row r="333" spans="1:28" s="11" customFormat="1" x14ac:dyDescent="0.15">
      <c r="A333" s="9"/>
      <c r="B333" s="9"/>
      <c r="C333" s="9"/>
      <c r="D333" s="9"/>
      <c r="H333" s="2"/>
      <c r="K333" s="1"/>
      <c r="N333" s="7"/>
      <c r="O333" s="7"/>
      <c r="P333" s="7"/>
      <c r="Q333" s="7"/>
      <c r="R333" s="14"/>
      <c r="S333" s="45"/>
      <c r="T333" s="14"/>
      <c r="U333" s="9"/>
      <c r="V333" s="9"/>
      <c r="W333" s="9"/>
      <c r="X333" s="9"/>
      <c r="Y333"/>
      <c r="Z333"/>
      <c r="AA333"/>
      <c r="AB333"/>
    </row>
    <row r="334" spans="1:28" s="11" customFormat="1" x14ac:dyDescent="0.15">
      <c r="A334" s="9"/>
      <c r="B334" s="9"/>
      <c r="C334" s="9"/>
      <c r="D334" s="9"/>
      <c r="H334" s="2"/>
      <c r="K334" s="1"/>
      <c r="N334" s="7"/>
      <c r="O334" s="7"/>
      <c r="P334" s="7"/>
      <c r="Q334" s="7"/>
      <c r="R334" s="14"/>
      <c r="S334" s="45"/>
      <c r="T334" s="14"/>
      <c r="U334" s="9"/>
      <c r="V334" s="9"/>
      <c r="W334" s="9"/>
      <c r="X334" s="9"/>
      <c r="Y334"/>
      <c r="Z334"/>
      <c r="AA334"/>
      <c r="AB334"/>
    </row>
    <row r="335" spans="1:28" s="11" customFormat="1" x14ac:dyDescent="0.15">
      <c r="A335" s="9"/>
      <c r="B335" s="9"/>
      <c r="C335" s="9"/>
      <c r="D335" s="9"/>
      <c r="H335" s="2"/>
      <c r="K335" s="1"/>
      <c r="N335" s="7"/>
      <c r="O335" s="7"/>
      <c r="P335" s="7"/>
      <c r="Q335" s="7"/>
      <c r="R335" s="14"/>
      <c r="S335" s="45"/>
      <c r="T335" s="14"/>
      <c r="U335" s="9"/>
      <c r="V335" s="9"/>
      <c r="W335" s="9"/>
      <c r="X335" s="9"/>
      <c r="Y335"/>
      <c r="Z335"/>
      <c r="AA335"/>
      <c r="AB335"/>
    </row>
    <row r="336" spans="1:28" s="11" customFormat="1" x14ac:dyDescent="0.15">
      <c r="A336" s="9"/>
      <c r="B336" s="9"/>
      <c r="C336" s="9"/>
      <c r="D336" s="9"/>
      <c r="H336" s="2"/>
      <c r="K336" s="1"/>
      <c r="N336" s="7"/>
      <c r="O336" s="7"/>
      <c r="P336" s="7"/>
      <c r="Q336" s="7"/>
      <c r="R336" s="14"/>
      <c r="S336" s="45"/>
      <c r="T336" s="14"/>
      <c r="U336" s="9"/>
      <c r="V336" s="9"/>
      <c r="W336" s="9"/>
      <c r="X336" s="9"/>
      <c r="Y336"/>
      <c r="Z336"/>
      <c r="AA336"/>
      <c r="AB336"/>
    </row>
    <row r="337" spans="1:28" s="11" customFormat="1" x14ac:dyDescent="0.15">
      <c r="A337" s="9"/>
      <c r="B337" s="9"/>
      <c r="C337" s="9"/>
      <c r="D337" s="9"/>
      <c r="H337" s="2"/>
      <c r="K337" s="1"/>
      <c r="N337" s="7"/>
      <c r="O337" s="7"/>
      <c r="P337" s="7"/>
      <c r="Q337" s="7"/>
      <c r="R337" s="14"/>
      <c r="S337" s="45"/>
      <c r="T337" s="14"/>
      <c r="U337" s="9"/>
      <c r="V337" s="9"/>
      <c r="W337" s="9"/>
      <c r="X337" s="9"/>
      <c r="Y337"/>
      <c r="Z337"/>
      <c r="AA337"/>
      <c r="AB337"/>
    </row>
    <row r="338" spans="1:28" s="11" customFormat="1" x14ac:dyDescent="0.15">
      <c r="A338" s="9"/>
      <c r="B338" s="9"/>
      <c r="C338" s="9"/>
      <c r="D338" s="9"/>
      <c r="H338" s="2"/>
      <c r="K338" s="1"/>
      <c r="N338" s="7"/>
      <c r="O338" s="7"/>
      <c r="P338" s="7"/>
      <c r="Q338" s="7"/>
      <c r="R338" s="14"/>
      <c r="S338" s="45"/>
      <c r="T338" s="14"/>
      <c r="U338" s="9"/>
      <c r="V338" s="9"/>
      <c r="W338" s="9"/>
      <c r="X338" s="9"/>
      <c r="Y338"/>
      <c r="Z338"/>
      <c r="AA338"/>
      <c r="AB338"/>
    </row>
    <row r="339" spans="1:28" s="11" customFormat="1" x14ac:dyDescent="0.15">
      <c r="A339" s="9"/>
      <c r="B339" s="9"/>
      <c r="C339" s="9"/>
      <c r="D339" s="9"/>
      <c r="H339" s="2"/>
      <c r="K339" s="1"/>
      <c r="N339" s="7"/>
      <c r="O339" s="7"/>
      <c r="P339" s="7"/>
      <c r="Q339" s="7"/>
      <c r="R339" s="14"/>
      <c r="S339" s="45"/>
      <c r="T339" s="14"/>
      <c r="U339" s="9"/>
      <c r="V339" s="9"/>
      <c r="W339" s="9"/>
      <c r="X339" s="9"/>
      <c r="Y339"/>
      <c r="Z339"/>
      <c r="AA339"/>
      <c r="AB339"/>
    </row>
    <row r="340" spans="1:28" s="11" customFormat="1" x14ac:dyDescent="0.15">
      <c r="A340" s="9"/>
      <c r="B340" s="9"/>
      <c r="C340" s="9"/>
      <c r="D340" s="9"/>
      <c r="H340" s="2"/>
      <c r="K340" s="1"/>
      <c r="N340" s="7"/>
      <c r="O340" s="7"/>
      <c r="P340" s="7"/>
      <c r="Q340" s="7"/>
      <c r="R340" s="14"/>
      <c r="S340" s="45"/>
      <c r="T340" s="14"/>
      <c r="U340" s="9"/>
      <c r="V340" s="9"/>
      <c r="W340" s="9"/>
      <c r="X340" s="9"/>
      <c r="Y340"/>
      <c r="Z340"/>
      <c r="AA340"/>
      <c r="AB340"/>
    </row>
    <row r="341" spans="1:28" s="11" customFormat="1" x14ac:dyDescent="0.15">
      <c r="A341" s="9"/>
      <c r="B341" s="9"/>
      <c r="C341" s="9"/>
      <c r="D341" s="9"/>
      <c r="H341" s="2"/>
      <c r="K341" s="1"/>
      <c r="N341" s="7"/>
      <c r="O341" s="7"/>
      <c r="P341" s="7"/>
      <c r="Q341" s="7"/>
      <c r="R341" s="14"/>
      <c r="S341" s="45"/>
      <c r="T341" s="14"/>
      <c r="U341" s="9"/>
      <c r="V341" s="9"/>
      <c r="W341" s="9"/>
      <c r="X341" s="9"/>
      <c r="Y341"/>
      <c r="Z341"/>
      <c r="AA341"/>
      <c r="AB341"/>
    </row>
    <row r="342" spans="1:28" s="11" customFormat="1" x14ac:dyDescent="0.15">
      <c r="A342" s="9"/>
      <c r="B342" s="9"/>
      <c r="C342" s="9"/>
      <c r="D342" s="9"/>
      <c r="H342" s="2"/>
      <c r="K342" s="1"/>
      <c r="N342" s="7"/>
      <c r="O342" s="7"/>
      <c r="P342" s="7"/>
      <c r="Q342" s="7"/>
      <c r="R342" s="14"/>
      <c r="S342" s="45"/>
      <c r="T342" s="14"/>
      <c r="U342" s="9"/>
      <c r="V342" s="9"/>
      <c r="W342" s="9"/>
      <c r="X342" s="9"/>
      <c r="Y342"/>
      <c r="Z342"/>
      <c r="AA342"/>
      <c r="AB342"/>
    </row>
    <row r="343" spans="1:28" s="11" customFormat="1" x14ac:dyDescent="0.15">
      <c r="A343" s="9"/>
      <c r="B343" s="9"/>
      <c r="C343" s="9"/>
      <c r="D343" s="9"/>
      <c r="H343" s="2"/>
      <c r="K343" s="1"/>
      <c r="N343" s="7"/>
      <c r="O343" s="7"/>
      <c r="P343" s="7"/>
      <c r="Q343" s="7"/>
      <c r="R343" s="14"/>
      <c r="S343" s="45"/>
      <c r="T343" s="14"/>
      <c r="U343" s="9"/>
      <c r="V343" s="9"/>
      <c r="W343" s="9"/>
      <c r="X343" s="9"/>
      <c r="Y343"/>
      <c r="Z343"/>
      <c r="AA343"/>
      <c r="AB343"/>
    </row>
    <row r="344" spans="1:28" s="11" customFormat="1" x14ac:dyDescent="0.15">
      <c r="A344" s="9"/>
      <c r="B344" s="9"/>
      <c r="C344" s="9"/>
      <c r="D344" s="9"/>
      <c r="H344" s="2"/>
      <c r="K344" s="1"/>
      <c r="N344" s="7"/>
      <c r="O344" s="7"/>
      <c r="P344" s="7"/>
      <c r="Q344" s="7"/>
      <c r="R344" s="14"/>
      <c r="S344" s="45"/>
      <c r="T344" s="14"/>
      <c r="U344" s="9"/>
      <c r="V344" s="9"/>
      <c r="W344" s="9"/>
      <c r="X344" s="9"/>
      <c r="Y344"/>
      <c r="Z344"/>
      <c r="AA344"/>
      <c r="AB344"/>
    </row>
    <row r="345" spans="1:28" s="11" customFormat="1" x14ac:dyDescent="0.15">
      <c r="A345" s="9"/>
      <c r="B345" s="9"/>
      <c r="C345" s="9"/>
      <c r="D345" s="9"/>
      <c r="H345" s="2"/>
      <c r="K345" s="1"/>
      <c r="N345" s="7"/>
      <c r="O345" s="7"/>
      <c r="P345" s="7"/>
      <c r="Q345" s="7"/>
      <c r="R345" s="14"/>
      <c r="S345" s="45"/>
      <c r="T345" s="14"/>
      <c r="U345" s="9"/>
      <c r="V345" s="9"/>
      <c r="W345" s="9"/>
      <c r="X345" s="9"/>
      <c r="Y345"/>
      <c r="Z345"/>
      <c r="AA345"/>
      <c r="AB345"/>
    </row>
    <row r="346" spans="1:28" s="11" customFormat="1" x14ac:dyDescent="0.15">
      <c r="A346" s="9"/>
      <c r="B346" s="9"/>
      <c r="C346" s="9"/>
      <c r="D346" s="9"/>
      <c r="H346" s="2"/>
      <c r="K346" s="1"/>
      <c r="N346" s="7"/>
      <c r="O346" s="7"/>
      <c r="P346" s="7"/>
      <c r="Q346" s="7"/>
      <c r="R346" s="14"/>
      <c r="S346" s="45"/>
      <c r="T346" s="14"/>
      <c r="U346" s="9"/>
      <c r="V346" s="9"/>
      <c r="W346" s="9"/>
      <c r="X346" s="9"/>
      <c r="Y346"/>
      <c r="Z346"/>
      <c r="AA346"/>
      <c r="AB346"/>
    </row>
    <row r="347" spans="1:28" s="11" customFormat="1" x14ac:dyDescent="0.15">
      <c r="A347" s="9"/>
      <c r="B347" s="9"/>
      <c r="C347" s="9"/>
      <c r="D347" s="9"/>
      <c r="H347" s="2"/>
      <c r="K347" s="1"/>
      <c r="N347" s="7"/>
      <c r="O347" s="7"/>
      <c r="P347" s="7"/>
      <c r="Q347" s="7"/>
      <c r="R347" s="14"/>
      <c r="S347" s="45"/>
      <c r="T347" s="14"/>
      <c r="U347" s="9"/>
      <c r="V347" s="9"/>
      <c r="W347" s="9"/>
      <c r="X347" s="9"/>
      <c r="Y347"/>
      <c r="Z347"/>
      <c r="AA347"/>
      <c r="AB347"/>
    </row>
    <row r="348" spans="1:28" s="11" customFormat="1" x14ac:dyDescent="0.15">
      <c r="A348" s="9"/>
      <c r="B348" s="9"/>
      <c r="C348" s="9"/>
      <c r="D348" s="9"/>
      <c r="H348" s="2"/>
      <c r="K348" s="1"/>
      <c r="N348" s="7"/>
      <c r="O348" s="7"/>
      <c r="P348" s="7"/>
      <c r="Q348" s="7"/>
      <c r="R348" s="14"/>
      <c r="S348" s="45"/>
      <c r="T348" s="14"/>
      <c r="U348" s="9"/>
      <c r="V348" s="9"/>
      <c r="W348" s="9"/>
      <c r="X348" s="9"/>
      <c r="Y348"/>
      <c r="Z348"/>
      <c r="AA348"/>
      <c r="AB348"/>
    </row>
    <row r="349" spans="1:28" s="11" customFormat="1" x14ac:dyDescent="0.15">
      <c r="A349" s="9"/>
      <c r="B349" s="9"/>
      <c r="C349" s="9"/>
      <c r="D349" s="9"/>
      <c r="H349" s="2"/>
      <c r="K349" s="1"/>
      <c r="N349" s="7"/>
      <c r="O349" s="7"/>
      <c r="P349" s="7"/>
      <c r="Q349" s="7"/>
      <c r="R349" s="14"/>
      <c r="S349" s="45"/>
      <c r="T349" s="14"/>
      <c r="U349" s="9"/>
      <c r="V349" s="9"/>
      <c r="W349" s="9"/>
      <c r="X349" s="9"/>
      <c r="Y349"/>
      <c r="Z349"/>
      <c r="AA349"/>
      <c r="AB349"/>
    </row>
    <row r="350" spans="1:28" s="11" customFormat="1" x14ac:dyDescent="0.15">
      <c r="A350" s="9"/>
      <c r="B350" s="9"/>
      <c r="C350" s="9"/>
      <c r="D350" s="9"/>
      <c r="H350" s="2"/>
      <c r="K350" s="1"/>
      <c r="N350" s="7"/>
      <c r="O350" s="7"/>
      <c r="P350" s="7"/>
      <c r="Q350" s="7"/>
      <c r="R350" s="14"/>
      <c r="S350" s="45"/>
      <c r="T350" s="14"/>
      <c r="U350" s="9"/>
      <c r="V350" s="9"/>
      <c r="W350" s="9"/>
      <c r="X350" s="9"/>
      <c r="Y350"/>
      <c r="Z350"/>
      <c r="AA350"/>
      <c r="AB350"/>
    </row>
    <row r="351" spans="1:28" s="11" customFormat="1" x14ac:dyDescent="0.15">
      <c r="A351" s="9"/>
      <c r="B351" s="9"/>
      <c r="C351" s="9"/>
      <c r="D351" s="9"/>
      <c r="H351" s="2"/>
      <c r="K351" s="1"/>
      <c r="N351" s="7"/>
      <c r="O351" s="7"/>
      <c r="P351" s="7"/>
      <c r="Q351" s="7"/>
      <c r="R351" s="14"/>
      <c r="S351" s="45"/>
      <c r="T351" s="14"/>
      <c r="U351" s="9"/>
      <c r="V351" s="9"/>
      <c r="W351" s="9"/>
      <c r="X351" s="9"/>
      <c r="Y351"/>
      <c r="Z351"/>
      <c r="AA351"/>
      <c r="AB351"/>
    </row>
    <row r="352" spans="1:28" s="11" customFormat="1" x14ac:dyDescent="0.15">
      <c r="A352" s="9"/>
      <c r="B352" s="9"/>
      <c r="C352" s="9"/>
      <c r="D352" s="9"/>
      <c r="H352" s="2"/>
      <c r="K352" s="1"/>
      <c r="N352" s="7"/>
      <c r="O352" s="7"/>
      <c r="P352" s="7"/>
      <c r="Q352" s="7"/>
      <c r="R352" s="14"/>
      <c r="S352" s="45"/>
      <c r="T352" s="14"/>
      <c r="U352" s="9"/>
      <c r="V352" s="9"/>
      <c r="W352" s="9"/>
      <c r="X352" s="9"/>
      <c r="Y352"/>
      <c r="Z352"/>
      <c r="AA352"/>
      <c r="AB352"/>
    </row>
    <row r="353" spans="1:28" s="11" customFormat="1" x14ac:dyDescent="0.15">
      <c r="A353" s="9"/>
      <c r="B353" s="9"/>
      <c r="C353" s="9"/>
      <c r="D353" s="9"/>
      <c r="H353" s="2"/>
      <c r="K353" s="1"/>
      <c r="N353" s="7"/>
      <c r="O353" s="7"/>
      <c r="P353" s="7"/>
      <c r="Q353" s="7"/>
      <c r="R353" s="14"/>
      <c r="S353" s="45"/>
      <c r="T353" s="14"/>
      <c r="U353" s="9"/>
      <c r="V353" s="9"/>
      <c r="W353" s="9"/>
      <c r="X353" s="9"/>
      <c r="Y353"/>
      <c r="Z353"/>
      <c r="AA353"/>
      <c r="AB353"/>
    </row>
    <row r="354" spans="1:28" s="11" customFormat="1" x14ac:dyDescent="0.15">
      <c r="A354" s="9"/>
      <c r="B354" s="9"/>
      <c r="C354" s="9"/>
      <c r="D354" s="9"/>
      <c r="H354" s="2"/>
      <c r="K354" s="1"/>
      <c r="N354" s="7"/>
      <c r="O354" s="7"/>
      <c r="P354" s="7"/>
      <c r="Q354" s="7"/>
      <c r="R354" s="14"/>
      <c r="S354" s="45"/>
      <c r="T354" s="14"/>
      <c r="U354" s="9"/>
      <c r="V354" s="9"/>
      <c r="W354" s="9"/>
      <c r="X354" s="9"/>
      <c r="Y354"/>
      <c r="Z354"/>
      <c r="AA354"/>
      <c r="AB354"/>
    </row>
    <row r="355" spans="1:28" s="11" customFormat="1" x14ac:dyDescent="0.15">
      <c r="A355" s="9"/>
      <c r="B355" s="9"/>
      <c r="C355" s="9"/>
      <c r="D355" s="9"/>
      <c r="H355" s="2"/>
      <c r="K355" s="1"/>
      <c r="N355" s="7"/>
      <c r="O355" s="7"/>
      <c r="P355" s="7"/>
      <c r="Q355" s="7"/>
      <c r="R355" s="14"/>
      <c r="S355" s="45"/>
      <c r="T355" s="14"/>
      <c r="U355" s="9"/>
      <c r="V355" s="9"/>
      <c r="W355" s="9"/>
      <c r="X355" s="9"/>
      <c r="Y355"/>
      <c r="Z355"/>
      <c r="AA355"/>
      <c r="AB355"/>
    </row>
    <row r="356" spans="1:28" s="11" customFormat="1" x14ac:dyDescent="0.15">
      <c r="A356" s="9"/>
      <c r="B356" s="9"/>
      <c r="C356" s="9"/>
      <c r="D356" s="9"/>
      <c r="H356" s="2"/>
      <c r="K356" s="1"/>
      <c r="N356" s="7"/>
      <c r="O356" s="7"/>
      <c r="P356" s="7"/>
      <c r="Q356" s="7"/>
      <c r="R356" s="14"/>
      <c r="S356" s="45"/>
      <c r="T356" s="14"/>
      <c r="U356" s="9"/>
      <c r="V356" s="9"/>
      <c r="W356" s="9"/>
      <c r="X356" s="9"/>
      <c r="Y356"/>
      <c r="Z356"/>
      <c r="AA356"/>
      <c r="AB356"/>
    </row>
    <row r="357" spans="1:28" s="11" customFormat="1" x14ac:dyDescent="0.15">
      <c r="A357" s="9"/>
      <c r="B357" s="9"/>
      <c r="C357" s="9"/>
      <c r="D357" s="9"/>
      <c r="H357" s="2"/>
      <c r="K357" s="1"/>
      <c r="N357" s="7"/>
      <c r="O357" s="7"/>
      <c r="P357" s="7"/>
      <c r="Q357" s="7"/>
      <c r="R357" s="14"/>
      <c r="S357" s="45"/>
      <c r="T357" s="14"/>
      <c r="U357" s="9"/>
      <c r="V357" s="9"/>
      <c r="W357" s="9"/>
      <c r="X357" s="9"/>
      <c r="Y357"/>
      <c r="Z357"/>
      <c r="AA357"/>
      <c r="AB357"/>
    </row>
    <row r="358" spans="1:28" s="11" customFormat="1" x14ac:dyDescent="0.15">
      <c r="A358" s="9"/>
      <c r="B358" s="9"/>
      <c r="C358" s="9"/>
      <c r="D358" s="9"/>
      <c r="H358" s="2"/>
      <c r="K358" s="1"/>
      <c r="N358" s="7"/>
      <c r="O358" s="7"/>
      <c r="P358" s="7"/>
      <c r="Q358" s="7"/>
      <c r="R358" s="14"/>
      <c r="S358" s="45"/>
      <c r="T358" s="14"/>
      <c r="U358" s="9"/>
      <c r="V358" s="9"/>
      <c r="W358" s="9"/>
      <c r="X358" s="9"/>
      <c r="Y358"/>
      <c r="Z358"/>
      <c r="AA358"/>
      <c r="AB358"/>
    </row>
    <row r="359" spans="1:28" s="11" customFormat="1" x14ac:dyDescent="0.15">
      <c r="A359" s="9"/>
      <c r="B359" s="9"/>
      <c r="C359" s="9"/>
      <c r="D359" s="9"/>
      <c r="H359" s="2"/>
      <c r="K359" s="1"/>
      <c r="N359" s="7"/>
      <c r="O359" s="7"/>
      <c r="P359" s="7"/>
      <c r="Q359" s="7"/>
      <c r="R359" s="14"/>
      <c r="S359" s="45"/>
      <c r="T359" s="14"/>
      <c r="U359" s="9"/>
      <c r="V359" s="9"/>
      <c r="W359" s="9"/>
      <c r="X359" s="9"/>
      <c r="Y359"/>
      <c r="Z359"/>
      <c r="AA359"/>
      <c r="AB359"/>
    </row>
    <row r="360" spans="1:28" s="11" customFormat="1" x14ac:dyDescent="0.15">
      <c r="A360" s="9"/>
      <c r="B360" s="9"/>
      <c r="C360" s="9"/>
      <c r="D360" s="9"/>
      <c r="H360" s="2"/>
      <c r="K360" s="1"/>
      <c r="N360" s="7"/>
      <c r="O360" s="7"/>
      <c r="P360" s="7"/>
      <c r="Q360" s="7"/>
      <c r="R360" s="14"/>
      <c r="S360" s="45"/>
      <c r="T360" s="14"/>
      <c r="U360" s="9"/>
      <c r="V360" s="9"/>
      <c r="W360" s="9"/>
      <c r="X360" s="9"/>
      <c r="Y360"/>
      <c r="Z360"/>
      <c r="AA360"/>
      <c r="AB360"/>
    </row>
    <row r="361" spans="1:28" s="11" customFormat="1" x14ac:dyDescent="0.15">
      <c r="A361" s="9"/>
      <c r="B361" s="9"/>
      <c r="C361" s="9"/>
      <c r="D361" s="9"/>
      <c r="H361" s="2"/>
      <c r="K361" s="1"/>
      <c r="N361" s="7"/>
      <c r="O361" s="7"/>
      <c r="P361" s="7"/>
      <c r="Q361" s="7"/>
      <c r="R361" s="14"/>
      <c r="S361" s="45"/>
      <c r="T361" s="14"/>
      <c r="U361" s="9"/>
      <c r="V361" s="9"/>
      <c r="W361" s="9"/>
      <c r="X361" s="9"/>
      <c r="Y361"/>
      <c r="Z361"/>
      <c r="AA361"/>
      <c r="AB361"/>
    </row>
    <row r="362" spans="1:28" s="11" customFormat="1" x14ac:dyDescent="0.15">
      <c r="A362" s="9"/>
      <c r="B362" s="9"/>
      <c r="C362" s="9"/>
      <c r="D362" s="9"/>
      <c r="H362" s="2"/>
      <c r="K362" s="1"/>
      <c r="N362" s="7"/>
      <c r="O362" s="7"/>
      <c r="P362" s="7"/>
      <c r="Q362" s="7"/>
      <c r="R362" s="14"/>
      <c r="S362" s="45"/>
      <c r="T362" s="14"/>
      <c r="U362" s="9"/>
      <c r="V362" s="9"/>
      <c r="W362" s="9"/>
      <c r="X362" s="9"/>
      <c r="Y362"/>
      <c r="Z362"/>
      <c r="AA362"/>
      <c r="AB362"/>
    </row>
    <row r="363" spans="1:28" s="11" customFormat="1" x14ac:dyDescent="0.15">
      <c r="A363" s="9"/>
      <c r="B363" s="9"/>
      <c r="C363" s="9"/>
      <c r="D363" s="9"/>
      <c r="H363" s="2"/>
      <c r="K363" s="1"/>
      <c r="N363" s="7"/>
      <c r="O363" s="7"/>
      <c r="P363" s="7"/>
      <c r="Q363" s="7"/>
      <c r="R363" s="14"/>
      <c r="S363" s="45"/>
      <c r="T363" s="14"/>
      <c r="U363" s="9"/>
      <c r="V363" s="9"/>
      <c r="W363" s="9"/>
      <c r="X363" s="9"/>
      <c r="Y363"/>
      <c r="Z363"/>
      <c r="AA363"/>
      <c r="AB363"/>
    </row>
    <row r="364" spans="1:28" s="11" customFormat="1" x14ac:dyDescent="0.15">
      <c r="A364" s="9"/>
      <c r="B364" s="9"/>
      <c r="C364" s="9"/>
      <c r="D364" s="9"/>
      <c r="H364" s="2"/>
      <c r="K364" s="1"/>
      <c r="N364" s="7"/>
      <c r="O364" s="7"/>
      <c r="P364" s="7"/>
      <c r="Q364" s="7"/>
      <c r="R364" s="14"/>
      <c r="S364" s="45"/>
      <c r="T364" s="14"/>
      <c r="U364" s="9"/>
      <c r="V364" s="9"/>
      <c r="W364" s="9"/>
      <c r="X364" s="9"/>
      <c r="Y364"/>
      <c r="Z364"/>
      <c r="AA364"/>
      <c r="AB364"/>
    </row>
    <row r="365" spans="1:28" s="11" customFormat="1" x14ac:dyDescent="0.15">
      <c r="A365" s="9"/>
      <c r="B365" s="9"/>
      <c r="C365" s="9"/>
      <c r="D365" s="9"/>
      <c r="H365" s="2"/>
      <c r="K365" s="1"/>
      <c r="N365" s="7"/>
      <c r="O365" s="7"/>
      <c r="P365" s="7"/>
      <c r="Q365" s="7"/>
      <c r="R365" s="14"/>
      <c r="S365" s="45"/>
      <c r="T365" s="14"/>
      <c r="U365" s="9"/>
      <c r="V365" s="9"/>
      <c r="W365" s="9"/>
      <c r="X365" s="9"/>
      <c r="Y365"/>
      <c r="Z365"/>
      <c r="AA365"/>
      <c r="AB365"/>
    </row>
    <row r="366" spans="1:28" s="11" customFormat="1" x14ac:dyDescent="0.15">
      <c r="A366" s="9"/>
      <c r="B366" s="9"/>
      <c r="C366" s="9"/>
      <c r="D366" s="9"/>
      <c r="H366" s="2"/>
      <c r="K366" s="1"/>
      <c r="N366" s="7"/>
      <c r="O366" s="7"/>
      <c r="P366" s="7"/>
      <c r="Q366" s="7"/>
      <c r="R366" s="14"/>
      <c r="S366" s="45"/>
      <c r="T366" s="14"/>
      <c r="U366" s="9"/>
      <c r="V366" s="9"/>
      <c r="W366" s="9"/>
      <c r="X366" s="9"/>
      <c r="Y366"/>
      <c r="Z366"/>
      <c r="AA366"/>
      <c r="AB366"/>
    </row>
    <row r="367" spans="1:28" s="11" customFormat="1" x14ac:dyDescent="0.15">
      <c r="A367" s="9"/>
      <c r="B367" s="9"/>
      <c r="C367" s="9"/>
      <c r="D367" s="9"/>
      <c r="H367" s="2"/>
      <c r="K367" s="1"/>
      <c r="N367" s="7"/>
      <c r="O367" s="7"/>
      <c r="P367" s="7"/>
      <c r="Q367" s="7"/>
      <c r="R367" s="14"/>
      <c r="S367" s="45"/>
      <c r="T367" s="14"/>
      <c r="U367" s="9"/>
      <c r="V367" s="9"/>
      <c r="W367" s="9"/>
      <c r="X367" s="9"/>
      <c r="Y367"/>
      <c r="Z367"/>
      <c r="AA367"/>
      <c r="AB367"/>
    </row>
    <row r="368" spans="1:28" s="11" customFormat="1" x14ac:dyDescent="0.15">
      <c r="A368" s="9"/>
      <c r="B368" s="9"/>
      <c r="C368" s="9"/>
      <c r="D368" s="9"/>
      <c r="H368" s="2"/>
      <c r="K368" s="1"/>
      <c r="N368" s="7"/>
      <c r="O368" s="7"/>
      <c r="P368" s="7"/>
      <c r="Q368" s="7"/>
      <c r="R368" s="14"/>
      <c r="S368" s="45"/>
      <c r="T368" s="14"/>
      <c r="U368" s="9"/>
      <c r="V368" s="9"/>
      <c r="W368" s="9"/>
      <c r="X368" s="9"/>
      <c r="Y368"/>
      <c r="Z368"/>
      <c r="AA368"/>
      <c r="AB368"/>
    </row>
    <row r="369" spans="1:28" s="11" customFormat="1" x14ac:dyDescent="0.15">
      <c r="A369" s="9"/>
      <c r="B369" s="9"/>
      <c r="C369" s="9"/>
      <c r="D369" s="9"/>
      <c r="H369" s="2"/>
      <c r="K369" s="1"/>
      <c r="N369" s="7"/>
      <c r="O369" s="7"/>
      <c r="P369" s="7"/>
      <c r="Q369" s="7"/>
      <c r="R369" s="14"/>
      <c r="S369" s="45"/>
      <c r="T369" s="14"/>
      <c r="U369" s="9"/>
      <c r="V369" s="9"/>
      <c r="W369" s="9"/>
      <c r="X369" s="9"/>
      <c r="Y369"/>
      <c r="Z369"/>
      <c r="AA369"/>
      <c r="AB369"/>
    </row>
    <row r="370" spans="1:28" s="11" customFormat="1" x14ac:dyDescent="0.15">
      <c r="A370" s="9"/>
      <c r="B370" s="9"/>
      <c r="C370" s="9"/>
      <c r="D370" s="9"/>
      <c r="H370" s="2"/>
      <c r="K370" s="1"/>
      <c r="N370" s="7"/>
      <c r="O370" s="7"/>
      <c r="P370" s="7"/>
      <c r="Q370" s="7"/>
      <c r="R370" s="14"/>
      <c r="S370" s="45"/>
      <c r="T370" s="14"/>
      <c r="U370" s="9"/>
      <c r="V370" s="9"/>
      <c r="W370" s="9"/>
      <c r="X370" s="9"/>
      <c r="Y370"/>
      <c r="Z370"/>
      <c r="AA370"/>
      <c r="AB370"/>
    </row>
    <row r="371" spans="1:28" s="11" customFormat="1" x14ac:dyDescent="0.15">
      <c r="A371" s="9"/>
      <c r="B371" s="9"/>
      <c r="C371" s="9"/>
      <c r="D371" s="9"/>
      <c r="H371" s="2"/>
      <c r="K371" s="1"/>
      <c r="N371" s="7"/>
      <c r="O371" s="7"/>
      <c r="P371" s="7"/>
      <c r="Q371" s="7"/>
      <c r="R371" s="14"/>
      <c r="S371" s="45"/>
      <c r="T371" s="14"/>
      <c r="U371" s="9"/>
      <c r="V371" s="9"/>
      <c r="W371" s="9"/>
      <c r="X371" s="9"/>
      <c r="Y371"/>
      <c r="Z371"/>
      <c r="AA371"/>
      <c r="AB371"/>
    </row>
    <row r="372" spans="1:28" s="11" customFormat="1" x14ac:dyDescent="0.15">
      <c r="A372" s="9"/>
      <c r="B372" s="9"/>
      <c r="C372" s="9"/>
      <c r="D372" s="9"/>
      <c r="H372" s="2"/>
      <c r="K372" s="1"/>
      <c r="N372" s="7"/>
      <c r="O372" s="7"/>
      <c r="P372" s="7"/>
      <c r="Q372" s="7"/>
      <c r="R372" s="14"/>
      <c r="S372" s="45"/>
      <c r="T372" s="14"/>
      <c r="U372" s="9"/>
      <c r="V372" s="9"/>
      <c r="W372" s="9"/>
      <c r="X372" s="9"/>
      <c r="Y372"/>
      <c r="Z372"/>
      <c r="AA372"/>
      <c r="AB372"/>
    </row>
    <row r="373" spans="1:28" s="11" customFormat="1" x14ac:dyDescent="0.15">
      <c r="A373" s="9"/>
      <c r="B373" s="9"/>
      <c r="C373" s="9"/>
      <c r="D373" s="9"/>
      <c r="H373" s="2"/>
      <c r="K373" s="1"/>
      <c r="N373" s="7"/>
      <c r="O373" s="7"/>
      <c r="P373" s="7"/>
      <c r="Q373" s="7"/>
      <c r="R373" s="14"/>
      <c r="S373" s="45"/>
      <c r="T373" s="14"/>
      <c r="U373" s="9"/>
      <c r="V373" s="9"/>
      <c r="W373" s="9"/>
      <c r="X373" s="9"/>
      <c r="Y373"/>
      <c r="Z373"/>
      <c r="AA373"/>
      <c r="AB373"/>
    </row>
    <row r="374" spans="1:28" s="11" customFormat="1" x14ac:dyDescent="0.15">
      <c r="A374" s="9"/>
      <c r="B374" s="9"/>
      <c r="C374" s="9"/>
      <c r="D374" s="9"/>
      <c r="H374" s="2"/>
      <c r="K374" s="1"/>
      <c r="N374" s="7"/>
      <c r="O374" s="7"/>
      <c r="P374" s="7"/>
      <c r="Q374" s="7"/>
      <c r="R374" s="14"/>
      <c r="S374" s="45"/>
      <c r="T374" s="14"/>
      <c r="U374" s="9"/>
      <c r="V374" s="9"/>
      <c r="W374" s="9"/>
      <c r="X374" s="9"/>
      <c r="Y374"/>
      <c r="Z374"/>
      <c r="AA374"/>
      <c r="AB374"/>
    </row>
    <row r="375" spans="1:28" s="11" customFormat="1" x14ac:dyDescent="0.15">
      <c r="A375" s="9"/>
      <c r="B375" s="9"/>
      <c r="C375" s="9"/>
      <c r="D375" s="9"/>
      <c r="H375" s="2"/>
      <c r="K375" s="1"/>
      <c r="N375" s="7"/>
      <c r="O375" s="7"/>
      <c r="P375" s="7"/>
      <c r="Q375" s="7"/>
      <c r="R375" s="14"/>
      <c r="S375" s="45"/>
      <c r="T375" s="14"/>
      <c r="U375" s="9"/>
      <c r="V375" s="9"/>
      <c r="W375" s="9"/>
      <c r="X375" s="9"/>
      <c r="Y375"/>
      <c r="Z375"/>
      <c r="AA375"/>
      <c r="AB375"/>
    </row>
    <row r="376" spans="1:28" s="11" customFormat="1" x14ac:dyDescent="0.15">
      <c r="A376" s="9"/>
      <c r="B376" s="9"/>
      <c r="C376" s="9"/>
      <c r="D376" s="9"/>
      <c r="H376" s="2"/>
      <c r="K376" s="1"/>
      <c r="N376" s="7"/>
      <c r="O376" s="7"/>
      <c r="P376" s="7"/>
      <c r="Q376" s="7"/>
      <c r="R376" s="14"/>
      <c r="S376" s="45"/>
      <c r="T376" s="14"/>
      <c r="U376" s="9"/>
      <c r="V376" s="9"/>
      <c r="W376" s="9"/>
      <c r="X376" s="9"/>
      <c r="Y376"/>
      <c r="Z376"/>
      <c r="AA376"/>
      <c r="AB376"/>
    </row>
    <row r="377" spans="1:28" s="11" customFormat="1" x14ac:dyDescent="0.15">
      <c r="A377" s="9"/>
      <c r="B377" s="9"/>
      <c r="C377" s="9"/>
      <c r="D377" s="9"/>
      <c r="H377" s="2"/>
      <c r="K377" s="1"/>
      <c r="N377" s="7"/>
      <c r="O377" s="7"/>
      <c r="P377" s="7"/>
      <c r="Q377" s="7"/>
      <c r="R377" s="14"/>
      <c r="S377" s="45"/>
      <c r="T377" s="14"/>
      <c r="U377" s="9"/>
      <c r="V377" s="9"/>
      <c r="W377" s="9"/>
      <c r="X377" s="9"/>
      <c r="Y377"/>
      <c r="Z377"/>
      <c r="AA377"/>
      <c r="AB377"/>
    </row>
    <row r="378" spans="1:28" s="11" customFormat="1" x14ac:dyDescent="0.15">
      <c r="A378" s="9"/>
      <c r="B378" s="9"/>
      <c r="C378" s="9"/>
      <c r="D378" s="9"/>
      <c r="H378" s="2"/>
      <c r="K378" s="1"/>
      <c r="N378" s="7"/>
      <c r="O378" s="7"/>
      <c r="P378" s="7"/>
      <c r="Q378" s="7"/>
      <c r="R378" s="14"/>
      <c r="S378" s="45"/>
      <c r="T378" s="14"/>
      <c r="U378" s="9"/>
      <c r="V378" s="9"/>
      <c r="W378" s="9"/>
      <c r="X378" s="9"/>
      <c r="Y378"/>
      <c r="Z378"/>
      <c r="AA378"/>
      <c r="AB378"/>
    </row>
    <row r="379" spans="1:28" s="11" customFormat="1" x14ac:dyDescent="0.15">
      <c r="A379" s="9"/>
      <c r="B379" s="9"/>
      <c r="C379" s="9"/>
      <c r="D379" s="9"/>
      <c r="H379" s="2"/>
      <c r="K379" s="1"/>
      <c r="N379" s="7"/>
      <c r="O379" s="7"/>
      <c r="P379" s="7"/>
      <c r="Q379" s="7"/>
      <c r="R379" s="14"/>
      <c r="S379" s="45"/>
      <c r="T379" s="14"/>
      <c r="U379" s="9"/>
      <c r="V379" s="9"/>
      <c r="W379" s="9"/>
      <c r="X379" s="9"/>
      <c r="Y379"/>
      <c r="Z379"/>
      <c r="AA379"/>
      <c r="AB379"/>
    </row>
    <row r="380" spans="1:28" s="11" customFormat="1" x14ac:dyDescent="0.15">
      <c r="A380" s="9"/>
      <c r="B380" s="9"/>
      <c r="C380" s="9"/>
      <c r="D380" s="9"/>
      <c r="H380" s="2"/>
      <c r="K380" s="1"/>
      <c r="N380" s="7"/>
      <c r="O380" s="7"/>
      <c r="P380" s="7"/>
      <c r="Q380" s="7"/>
      <c r="R380" s="14"/>
      <c r="S380" s="45"/>
      <c r="T380" s="14"/>
      <c r="U380" s="9"/>
      <c r="V380" s="9"/>
      <c r="W380" s="9"/>
      <c r="X380" s="9"/>
      <c r="Y380"/>
      <c r="Z380"/>
      <c r="AA380"/>
      <c r="AB380"/>
    </row>
    <row r="381" spans="1:28" s="11" customFormat="1" x14ac:dyDescent="0.15">
      <c r="A381" s="9"/>
      <c r="B381" s="9"/>
      <c r="C381" s="9"/>
      <c r="D381" s="9"/>
      <c r="H381" s="2"/>
      <c r="K381" s="1"/>
      <c r="N381" s="7"/>
      <c r="O381" s="7"/>
      <c r="P381" s="7"/>
      <c r="Q381" s="7"/>
      <c r="R381" s="14"/>
      <c r="S381" s="45"/>
      <c r="T381" s="14"/>
      <c r="U381" s="9"/>
      <c r="V381" s="9"/>
      <c r="W381" s="9"/>
      <c r="X381" s="9"/>
      <c r="Y381"/>
      <c r="Z381"/>
      <c r="AA381"/>
      <c r="AB381"/>
    </row>
    <row r="382" spans="1:28" s="11" customFormat="1" x14ac:dyDescent="0.15">
      <c r="A382" s="9"/>
      <c r="B382" s="9"/>
      <c r="C382" s="9"/>
      <c r="D382" s="9"/>
      <c r="H382" s="2"/>
      <c r="K382" s="1"/>
      <c r="N382" s="7"/>
      <c r="O382" s="7"/>
      <c r="P382" s="7"/>
      <c r="Q382" s="7"/>
      <c r="R382" s="14"/>
      <c r="S382" s="45"/>
      <c r="T382" s="14"/>
      <c r="U382" s="9"/>
      <c r="V382" s="9"/>
      <c r="W382" s="9"/>
      <c r="X382" s="9"/>
      <c r="Y382"/>
      <c r="Z382"/>
      <c r="AA382"/>
      <c r="AB382"/>
    </row>
    <row r="383" spans="1:28" s="11" customFormat="1" x14ac:dyDescent="0.15">
      <c r="A383" s="9"/>
      <c r="B383" s="9"/>
      <c r="C383" s="9"/>
      <c r="D383" s="9"/>
      <c r="H383" s="2"/>
      <c r="K383" s="1"/>
      <c r="N383" s="7"/>
      <c r="O383" s="7"/>
      <c r="P383" s="7"/>
      <c r="Q383" s="7"/>
      <c r="R383" s="14"/>
      <c r="S383" s="45"/>
      <c r="T383" s="14"/>
      <c r="U383" s="9"/>
      <c r="V383" s="9"/>
      <c r="W383" s="9"/>
      <c r="X383" s="9"/>
      <c r="Y383"/>
      <c r="Z383"/>
      <c r="AA383"/>
      <c r="AB383"/>
    </row>
    <row r="384" spans="1:28" s="11" customFormat="1" x14ac:dyDescent="0.15">
      <c r="A384" s="9"/>
      <c r="B384" s="9"/>
      <c r="C384" s="9"/>
      <c r="D384" s="9"/>
      <c r="H384" s="2"/>
      <c r="K384" s="1"/>
      <c r="N384" s="7"/>
      <c r="O384" s="7"/>
      <c r="P384" s="7"/>
      <c r="Q384" s="7"/>
      <c r="R384" s="14"/>
      <c r="S384" s="45"/>
      <c r="T384" s="14"/>
      <c r="U384" s="9"/>
      <c r="V384" s="9"/>
      <c r="W384" s="9"/>
      <c r="X384" s="9"/>
      <c r="Y384"/>
      <c r="Z384"/>
      <c r="AA384"/>
      <c r="AB384"/>
    </row>
    <row r="385" spans="1:28" s="11" customFormat="1" x14ac:dyDescent="0.15">
      <c r="A385" s="9"/>
      <c r="B385" s="9"/>
      <c r="C385" s="9"/>
      <c r="D385" s="9"/>
      <c r="H385" s="2"/>
      <c r="K385" s="1"/>
      <c r="N385" s="7"/>
      <c r="O385" s="7"/>
      <c r="P385" s="7"/>
      <c r="Q385" s="7"/>
      <c r="R385" s="14"/>
      <c r="S385" s="45"/>
      <c r="T385" s="14"/>
      <c r="U385" s="9"/>
      <c r="V385" s="9"/>
      <c r="W385" s="9"/>
      <c r="X385" s="9"/>
      <c r="Y385"/>
      <c r="Z385"/>
      <c r="AA385"/>
      <c r="AB385"/>
    </row>
    <row r="386" spans="1:28" s="11" customFormat="1" x14ac:dyDescent="0.15">
      <c r="A386" s="9"/>
      <c r="B386" s="9"/>
      <c r="C386" s="9"/>
      <c r="D386" s="9"/>
      <c r="H386" s="2"/>
      <c r="K386" s="1"/>
      <c r="N386" s="7"/>
      <c r="O386" s="7"/>
      <c r="P386" s="7"/>
      <c r="Q386" s="7"/>
      <c r="R386" s="14"/>
      <c r="S386" s="45"/>
      <c r="T386" s="14"/>
      <c r="U386" s="9"/>
      <c r="V386" s="9"/>
      <c r="W386" s="9"/>
      <c r="X386" s="9"/>
      <c r="Y386"/>
      <c r="Z386"/>
      <c r="AA386"/>
      <c r="AB386"/>
    </row>
    <row r="387" spans="1:28" s="11" customFormat="1" x14ac:dyDescent="0.15">
      <c r="A387" s="9"/>
      <c r="B387" s="9"/>
      <c r="C387" s="9"/>
      <c r="D387" s="9"/>
      <c r="H387" s="2"/>
      <c r="K387" s="1"/>
      <c r="N387" s="7"/>
      <c r="O387" s="7"/>
      <c r="P387" s="7"/>
      <c r="Q387" s="7"/>
      <c r="R387" s="14"/>
      <c r="S387" s="45"/>
      <c r="T387" s="14"/>
      <c r="U387" s="9"/>
      <c r="V387" s="9"/>
      <c r="W387" s="9"/>
      <c r="X387" s="9"/>
      <c r="Y387"/>
      <c r="Z387"/>
      <c r="AA387"/>
      <c r="AB387"/>
    </row>
    <row r="388" spans="1:28" s="11" customFormat="1" x14ac:dyDescent="0.15">
      <c r="A388" s="9"/>
      <c r="B388" s="9"/>
      <c r="C388" s="9"/>
      <c r="D388" s="9"/>
      <c r="H388" s="2"/>
      <c r="K388" s="1"/>
      <c r="N388" s="7"/>
      <c r="O388" s="7"/>
      <c r="P388" s="7"/>
      <c r="Q388" s="7"/>
      <c r="R388" s="14"/>
      <c r="S388" s="45"/>
      <c r="T388" s="14"/>
      <c r="U388" s="9"/>
      <c r="V388" s="9"/>
      <c r="W388" s="9"/>
      <c r="X388" s="9"/>
      <c r="Y388"/>
      <c r="Z388"/>
      <c r="AA388"/>
      <c r="AB388"/>
    </row>
    <row r="389" spans="1:28" s="11" customFormat="1" x14ac:dyDescent="0.15">
      <c r="A389" s="9"/>
      <c r="B389" s="9"/>
      <c r="C389" s="9"/>
      <c r="D389" s="9"/>
      <c r="H389" s="2"/>
      <c r="K389" s="1"/>
      <c r="N389" s="7"/>
      <c r="O389" s="7"/>
      <c r="P389" s="7"/>
      <c r="Q389" s="7"/>
      <c r="R389" s="14"/>
      <c r="S389" s="45"/>
      <c r="T389" s="14"/>
      <c r="U389" s="9"/>
      <c r="V389" s="9"/>
      <c r="W389" s="9"/>
      <c r="X389" s="9"/>
      <c r="Y389"/>
      <c r="Z389"/>
      <c r="AA389"/>
      <c r="AB389"/>
    </row>
    <row r="390" spans="1:28" s="11" customFormat="1" x14ac:dyDescent="0.15">
      <c r="A390" s="9"/>
      <c r="B390" s="9"/>
      <c r="C390" s="9"/>
      <c r="D390" s="9"/>
      <c r="H390" s="2"/>
      <c r="K390" s="1"/>
      <c r="N390" s="7"/>
      <c r="O390" s="7"/>
      <c r="P390" s="7"/>
      <c r="Q390" s="7"/>
      <c r="R390" s="14"/>
      <c r="S390" s="45"/>
      <c r="T390" s="14"/>
      <c r="U390" s="9"/>
      <c r="V390" s="9"/>
      <c r="W390" s="9"/>
      <c r="X390" s="9"/>
      <c r="Y390"/>
      <c r="Z390"/>
      <c r="AA390"/>
      <c r="AB390"/>
    </row>
    <row r="391" spans="1:28" s="11" customFormat="1" x14ac:dyDescent="0.15">
      <c r="A391" s="9"/>
      <c r="B391" s="9"/>
      <c r="C391" s="9"/>
      <c r="D391" s="9"/>
      <c r="H391" s="2"/>
      <c r="K391" s="1"/>
      <c r="N391" s="7"/>
      <c r="O391" s="7"/>
      <c r="P391" s="7"/>
      <c r="Q391" s="7"/>
      <c r="R391" s="14"/>
      <c r="S391" s="45"/>
      <c r="T391" s="14"/>
      <c r="U391" s="9"/>
      <c r="V391" s="9"/>
      <c r="W391" s="9"/>
      <c r="X391" s="9"/>
      <c r="Y391"/>
      <c r="Z391"/>
      <c r="AA391"/>
      <c r="AB391"/>
    </row>
    <row r="392" spans="1:28" s="11" customFormat="1" x14ac:dyDescent="0.15">
      <c r="A392" s="9"/>
      <c r="B392" s="9"/>
      <c r="C392" s="9"/>
      <c r="D392" s="9"/>
      <c r="H392" s="2"/>
      <c r="K392" s="1"/>
      <c r="N392" s="7"/>
      <c r="O392" s="7"/>
      <c r="P392" s="7"/>
      <c r="Q392" s="7"/>
      <c r="R392" s="14"/>
      <c r="S392" s="45"/>
      <c r="T392" s="14"/>
      <c r="U392" s="9"/>
      <c r="V392" s="9"/>
      <c r="W392" s="9"/>
      <c r="X392" s="9"/>
      <c r="Y392"/>
      <c r="Z392"/>
      <c r="AA392"/>
      <c r="AB392"/>
    </row>
    <row r="393" spans="1:28" s="11" customFormat="1" x14ac:dyDescent="0.15">
      <c r="A393" s="9"/>
      <c r="B393" s="9"/>
      <c r="C393" s="9"/>
      <c r="D393" s="9"/>
      <c r="H393" s="2"/>
      <c r="K393" s="1"/>
      <c r="N393" s="7"/>
      <c r="O393" s="7"/>
      <c r="P393" s="7"/>
      <c r="Q393" s="7"/>
      <c r="R393" s="14"/>
      <c r="S393" s="45"/>
      <c r="T393" s="14"/>
      <c r="U393" s="9"/>
      <c r="V393" s="9"/>
      <c r="W393" s="9"/>
      <c r="X393" s="9"/>
      <c r="Y393"/>
      <c r="Z393"/>
      <c r="AA393"/>
      <c r="AB393"/>
    </row>
    <row r="394" spans="1:28" s="11" customFormat="1" x14ac:dyDescent="0.15">
      <c r="A394" s="9"/>
      <c r="B394" s="9"/>
      <c r="C394" s="9"/>
      <c r="D394" s="9"/>
      <c r="H394" s="2"/>
      <c r="K394" s="1"/>
      <c r="N394" s="7"/>
      <c r="O394" s="7"/>
      <c r="P394" s="7"/>
      <c r="Q394" s="7"/>
      <c r="R394" s="14"/>
      <c r="S394" s="45"/>
      <c r="T394" s="14"/>
      <c r="U394" s="9"/>
      <c r="V394" s="9"/>
      <c r="W394" s="9"/>
      <c r="X394" s="9"/>
      <c r="Y394"/>
      <c r="Z394"/>
      <c r="AA394"/>
      <c r="AB394"/>
    </row>
    <row r="395" spans="1:28" s="11" customFormat="1" x14ac:dyDescent="0.15">
      <c r="A395" s="9"/>
      <c r="B395" s="9"/>
      <c r="C395" s="9"/>
      <c r="D395" s="9"/>
      <c r="H395" s="2"/>
      <c r="K395" s="1"/>
      <c r="N395" s="7"/>
      <c r="O395" s="7"/>
      <c r="P395" s="7"/>
      <c r="Q395" s="7"/>
      <c r="R395" s="14"/>
      <c r="S395" s="45"/>
      <c r="T395" s="14"/>
      <c r="U395" s="9"/>
      <c r="V395" s="9"/>
      <c r="W395" s="9"/>
      <c r="X395" s="9"/>
      <c r="Y395"/>
      <c r="Z395"/>
      <c r="AA395"/>
      <c r="AB395"/>
    </row>
    <row r="396" spans="1:28" s="11" customFormat="1" x14ac:dyDescent="0.15">
      <c r="A396" s="9"/>
      <c r="B396" s="9"/>
      <c r="C396" s="9"/>
      <c r="D396" s="9"/>
      <c r="H396" s="2"/>
      <c r="K396" s="1"/>
      <c r="N396" s="7"/>
      <c r="O396" s="7"/>
      <c r="P396" s="7"/>
      <c r="Q396" s="7"/>
      <c r="R396" s="14"/>
      <c r="S396" s="45"/>
      <c r="T396" s="14"/>
      <c r="U396" s="9"/>
      <c r="V396" s="9"/>
      <c r="W396" s="9"/>
      <c r="X396" s="9"/>
      <c r="Y396"/>
      <c r="Z396"/>
      <c r="AA396"/>
      <c r="AB396"/>
    </row>
    <row r="397" spans="1:28" s="11" customFormat="1" x14ac:dyDescent="0.15">
      <c r="A397" s="9"/>
      <c r="B397" s="9"/>
      <c r="C397" s="9"/>
      <c r="D397" s="9"/>
      <c r="H397" s="2"/>
      <c r="K397" s="1"/>
      <c r="N397" s="7"/>
      <c r="O397" s="7"/>
      <c r="P397" s="7"/>
      <c r="Q397" s="7"/>
      <c r="R397" s="14"/>
      <c r="S397" s="45"/>
      <c r="T397" s="14"/>
      <c r="U397" s="9"/>
      <c r="V397" s="9"/>
      <c r="W397" s="9"/>
      <c r="X397" s="9"/>
      <c r="Y397"/>
      <c r="Z397"/>
      <c r="AA397"/>
      <c r="AB397"/>
    </row>
    <row r="398" spans="1:28" s="11" customFormat="1" x14ac:dyDescent="0.15">
      <c r="A398" s="9"/>
      <c r="B398" s="9"/>
      <c r="C398" s="9"/>
      <c r="D398" s="9"/>
      <c r="H398" s="2"/>
      <c r="K398" s="1"/>
      <c r="N398" s="7"/>
      <c r="O398" s="7"/>
      <c r="P398" s="7"/>
      <c r="Q398" s="7"/>
      <c r="R398" s="14"/>
      <c r="S398" s="45"/>
      <c r="T398" s="14"/>
      <c r="U398" s="9"/>
      <c r="V398" s="9"/>
      <c r="W398" s="9"/>
      <c r="X398" s="9"/>
      <c r="Y398"/>
      <c r="Z398"/>
      <c r="AA398"/>
      <c r="AB398"/>
    </row>
    <row r="399" spans="1:28" s="11" customFormat="1" x14ac:dyDescent="0.15">
      <c r="A399" s="9"/>
      <c r="B399" s="9"/>
      <c r="C399" s="9"/>
      <c r="D399" s="9"/>
      <c r="H399" s="2"/>
      <c r="K399" s="1"/>
      <c r="N399" s="7"/>
      <c r="O399" s="7"/>
      <c r="P399" s="7"/>
      <c r="Q399" s="7"/>
      <c r="R399" s="14"/>
      <c r="S399" s="45"/>
      <c r="T399" s="14"/>
      <c r="U399" s="9"/>
      <c r="V399" s="9"/>
      <c r="W399" s="9"/>
      <c r="X399" s="9"/>
      <c r="Y399"/>
      <c r="Z399"/>
      <c r="AA399"/>
      <c r="AB399"/>
    </row>
    <row r="400" spans="1:28" s="11" customFormat="1" x14ac:dyDescent="0.15">
      <c r="A400" s="9"/>
      <c r="B400" s="9"/>
      <c r="C400" s="9"/>
      <c r="D400" s="9"/>
      <c r="H400" s="2"/>
      <c r="K400" s="1"/>
      <c r="N400" s="7"/>
      <c r="O400" s="7"/>
      <c r="P400" s="7"/>
      <c r="Q400" s="7"/>
      <c r="R400" s="14"/>
      <c r="S400" s="45"/>
      <c r="T400" s="14"/>
      <c r="U400" s="9"/>
      <c r="V400" s="9"/>
      <c r="W400" s="9"/>
      <c r="X400" s="9"/>
      <c r="Y400"/>
      <c r="Z400"/>
      <c r="AA400"/>
      <c r="AB400"/>
    </row>
    <row r="401" spans="1:28" s="11" customFormat="1" x14ac:dyDescent="0.15">
      <c r="A401" s="9"/>
      <c r="B401" s="9"/>
      <c r="C401" s="9"/>
      <c r="D401" s="9"/>
      <c r="H401" s="2"/>
      <c r="K401" s="1"/>
      <c r="N401" s="7"/>
      <c r="O401" s="7"/>
      <c r="P401" s="7"/>
      <c r="Q401" s="7"/>
      <c r="R401" s="14"/>
      <c r="S401" s="45"/>
      <c r="T401" s="14"/>
      <c r="U401" s="9"/>
      <c r="V401" s="9"/>
      <c r="W401" s="9"/>
      <c r="X401" s="9"/>
      <c r="Y401"/>
      <c r="Z401"/>
      <c r="AA401"/>
      <c r="AB401"/>
    </row>
    <row r="402" spans="1:28" s="11" customFormat="1" x14ac:dyDescent="0.15">
      <c r="A402" s="9"/>
      <c r="B402" s="9"/>
      <c r="C402" s="9"/>
      <c r="D402" s="9"/>
      <c r="H402" s="2"/>
      <c r="K402" s="1"/>
      <c r="N402" s="7"/>
      <c r="O402" s="7"/>
      <c r="P402" s="7"/>
      <c r="Q402" s="7"/>
      <c r="R402" s="14"/>
      <c r="S402" s="45"/>
      <c r="T402" s="14"/>
      <c r="U402" s="9"/>
      <c r="V402" s="9"/>
      <c r="W402" s="9"/>
      <c r="X402" s="9"/>
      <c r="Y402"/>
      <c r="Z402"/>
      <c r="AA402"/>
      <c r="AB402"/>
    </row>
    <row r="403" spans="1:28" s="11" customFormat="1" x14ac:dyDescent="0.15">
      <c r="A403" s="9"/>
      <c r="B403" s="9"/>
      <c r="C403" s="9"/>
      <c r="D403" s="9"/>
      <c r="H403" s="2"/>
      <c r="K403" s="1"/>
      <c r="N403" s="7"/>
      <c r="O403" s="7"/>
      <c r="P403" s="7"/>
      <c r="Q403" s="7"/>
      <c r="R403" s="14"/>
      <c r="S403" s="45"/>
      <c r="T403" s="14"/>
      <c r="U403" s="9"/>
      <c r="V403" s="9"/>
      <c r="W403" s="9"/>
      <c r="X403" s="9"/>
      <c r="Y403"/>
      <c r="Z403"/>
      <c r="AA403"/>
      <c r="AB403"/>
    </row>
    <row r="404" spans="1:28" s="11" customFormat="1" x14ac:dyDescent="0.15">
      <c r="A404" s="9"/>
      <c r="B404" s="9"/>
      <c r="C404" s="9"/>
      <c r="D404" s="9"/>
      <c r="H404" s="2"/>
      <c r="K404" s="1"/>
      <c r="N404" s="7"/>
      <c r="O404" s="7"/>
      <c r="P404" s="7"/>
      <c r="Q404" s="7"/>
      <c r="R404" s="14"/>
      <c r="S404" s="45"/>
      <c r="T404" s="14"/>
      <c r="U404" s="9"/>
      <c r="V404" s="9"/>
      <c r="W404" s="9"/>
      <c r="X404" s="9"/>
      <c r="Y404"/>
      <c r="Z404"/>
      <c r="AA404"/>
      <c r="AB404"/>
    </row>
    <row r="405" spans="1:28" s="11" customFormat="1" x14ac:dyDescent="0.15">
      <c r="A405" s="9"/>
      <c r="B405" s="9"/>
      <c r="C405" s="9"/>
      <c r="D405" s="9"/>
      <c r="H405" s="2"/>
      <c r="K405" s="1"/>
      <c r="N405" s="7"/>
      <c r="O405" s="7"/>
      <c r="P405" s="7"/>
      <c r="Q405" s="7"/>
      <c r="R405" s="14"/>
      <c r="S405" s="45"/>
      <c r="T405" s="14"/>
      <c r="U405" s="9"/>
      <c r="V405" s="9"/>
      <c r="W405" s="9"/>
      <c r="X405" s="9"/>
      <c r="Y405"/>
      <c r="Z405"/>
      <c r="AA405"/>
      <c r="AB405"/>
    </row>
    <row r="406" spans="1:28" s="11" customFormat="1" x14ac:dyDescent="0.15">
      <c r="A406" s="9"/>
      <c r="B406" s="9"/>
      <c r="C406" s="9"/>
      <c r="D406" s="9"/>
      <c r="H406" s="2"/>
      <c r="K406" s="1"/>
      <c r="N406" s="7"/>
      <c r="O406" s="7"/>
      <c r="P406" s="7"/>
      <c r="Q406" s="7"/>
      <c r="R406" s="14"/>
      <c r="S406" s="45"/>
      <c r="T406" s="14"/>
      <c r="U406" s="9"/>
      <c r="V406" s="9"/>
      <c r="W406" s="9"/>
      <c r="X406" s="9"/>
      <c r="Y406"/>
      <c r="Z406"/>
      <c r="AA406"/>
      <c r="AB406"/>
    </row>
    <row r="407" spans="1:28" s="11" customFormat="1" x14ac:dyDescent="0.15">
      <c r="A407" s="9"/>
      <c r="B407" s="9"/>
      <c r="C407" s="9"/>
      <c r="D407" s="9"/>
      <c r="H407" s="2"/>
      <c r="K407" s="1"/>
      <c r="N407" s="7"/>
      <c r="O407" s="7"/>
      <c r="P407" s="7"/>
      <c r="Q407" s="7"/>
      <c r="R407" s="14"/>
      <c r="S407" s="45"/>
      <c r="T407" s="14"/>
      <c r="U407" s="9"/>
      <c r="V407" s="9"/>
      <c r="W407" s="9"/>
      <c r="X407" s="9"/>
      <c r="Y407"/>
      <c r="Z407"/>
      <c r="AA407"/>
      <c r="AB407"/>
    </row>
    <row r="408" spans="1:28" s="11" customFormat="1" x14ac:dyDescent="0.15">
      <c r="A408" s="9"/>
      <c r="B408" s="9"/>
      <c r="C408" s="9"/>
      <c r="D408" s="9"/>
      <c r="H408" s="2"/>
      <c r="K408" s="1"/>
      <c r="N408" s="7"/>
      <c r="O408" s="7"/>
      <c r="P408" s="7"/>
      <c r="Q408" s="7"/>
      <c r="R408" s="14"/>
      <c r="S408" s="45"/>
      <c r="T408" s="14"/>
      <c r="U408" s="9"/>
      <c r="V408" s="9"/>
      <c r="W408" s="9"/>
      <c r="X408" s="9"/>
      <c r="Y408"/>
      <c r="Z408"/>
      <c r="AA408"/>
      <c r="AB408"/>
    </row>
    <row r="409" spans="1:28" s="11" customFormat="1" x14ac:dyDescent="0.15">
      <c r="A409" s="9"/>
      <c r="B409" s="9"/>
      <c r="C409" s="9"/>
      <c r="D409" s="9"/>
      <c r="H409" s="2"/>
      <c r="K409" s="1"/>
      <c r="N409" s="7"/>
      <c r="O409" s="7"/>
      <c r="P409" s="7"/>
      <c r="Q409" s="7"/>
      <c r="R409" s="14"/>
      <c r="S409" s="45"/>
      <c r="T409" s="14"/>
      <c r="U409" s="9"/>
      <c r="V409" s="9"/>
      <c r="W409" s="9"/>
      <c r="X409" s="9"/>
      <c r="Y409"/>
      <c r="Z409"/>
      <c r="AA409"/>
      <c r="AB409"/>
    </row>
    <row r="410" spans="1:28" s="11" customFormat="1" x14ac:dyDescent="0.15">
      <c r="A410" s="9"/>
      <c r="B410" s="9"/>
      <c r="C410" s="9"/>
      <c r="D410" s="9"/>
      <c r="H410" s="2"/>
      <c r="K410" s="1"/>
      <c r="N410" s="7"/>
      <c r="O410" s="7"/>
      <c r="P410" s="7"/>
      <c r="Q410" s="7"/>
      <c r="R410" s="14"/>
      <c r="S410" s="45"/>
      <c r="T410" s="14"/>
      <c r="U410" s="9"/>
      <c r="V410" s="9"/>
      <c r="W410" s="9"/>
      <c r="X410" s="9"/>
      <c r="Y410"/>
      <c r="Z410"/>
      <c r="AA410"/>
      <c r="AB410"/>
    </row>
    <row r="411" spans="1:28" s="11" customFormat="1" x14ac:dyDescent="0.15">
      <c r="A411" s="9"/>
      <c r="B411" s="9"/>
      <c r="C411" s="9"/>
      <c r="D411" s="9"/>
      <c r="H411" s="2"/>
      <c r="K411" s="1"/>
      <c r="N411" s="7"/>
      <c r="O411" s="7"/>
      <c r="P411" s="7"/>
      <c r="Q411" s="7"/>
      <c r="R411" s="14"/>
      <c r="S411" s="45"/>
      <c r="T411" s="14"/>
      <c r="U411" s="9"/>
      <c r="V411" s="9"/>
      <c r="W411" s="9"/>
      <c r="X411" s="9"/>
      <c r="Y411"/>
      <c r="Z411"/>
      <c r="AA411"/>
      <c r="AB411"/>
    </row>
    <row r="412" spans="1:28" s="11" customFormat="1" x14ac:dyDescent="0.15">
      <c r="A412" s="9"/>
      <c r="B412" s="9"/>
      <c r="C412" s="9"/>
      <c r="D412" s="9"/>
      <c r="H412" s="2"/>
      <c r="K412" s="1"/>
      <c r="N412" s="7"/>
      <c r="O412" s="7"/>
      <c r="P412" s="7"/>
      <c r="Q412" s="7"/>
      <c r="R412" s="14"/>
      <c r="S412" s="45"/>
      <c r="T412" s="14"/>
      <c r="U412" s="9"/>
      <c r="V412" s="9"/>
      <c r="W412" s="9"/>
      <c r="X412" s="9"/>
      <c r="Y412"/>
      <c r="Z412"/>
      <c r="AA412"/>
      <c r="AB412"/>
    </row>
    <row r="413" spans="1:28" s="11" customFormat="1" x14ac:dyDescent="0.15">
      <c r="A413" s="9"/>
      <c r="B413" s="9"/>
      <c r="C413" s="9"/>
      <c r="D413" s="9"/>
      <c r="H413" s="2"/>
      <c r="K413" s="1"/>
      <c r="N413" s="7"/>
      <c r="O413" s="7"/>
      <c r="P413" s="7"/>
      <c r="Q413" s="7"/>
      <c r="R413" s="14"/>
      <c r="S413" s="45"/>
      <c r="T413" s="14"/>
      <c r="U413" s="9"/>
      <c r="V413" s="9"/>
      <c r="W413" s="9"/>
      <c r="X413" s="9"/>
      <c r="Y413"/>
      <c r="Z413"/>
      <c r="AA413"/>
      <c r="AB413"/>
    </row>
    <row r="414" spans="1:28" s="11" customFormat="1" x14ac:dyDescent="0.15">
      <c r="A414" s="9"/>
      <c r="B414" s="9"/>
      <c r="C414" s="9"/>
      <c r="D414" s="9"/>
      <c r="H414" s="2"/>
      <c r="K414" s="1"/>
      <c r="N414" s="7"/>
      <c r="O414" s="7"/>
      <c r="P414" s="7"/>
      <c r="Q414" s="7"/>
      <c r="R414" s="14"/>
      <c r="S414" s="45"/>
      <c r="T414" s="14"/>
      <c r="U414" s="9"/>
      <c r="V414" s="9"/>
      <c r="W414" s="9"/>
      <c r="X414" s="9"/>
      <c r="Y414"/>
      <c r="Z414"/>
      <c r="AA414"/>
      <c r="AB414"/>
    </row>
    <row r="415" spans="1:28" s="11" customFormat="1" x14ac:dyDescent="0.15">
      <c r="A415" s="9"/>
      <c r="B415" s="9"/>
      <c r="C415" s="9"/>
      <c r="D415" s="9"/>
      <c r="H415" s="2"/>
      <c r="K415" s="1"/>
      <c r="N415" s="7"/>
      <c r="O415" s="7"/>
      <c r="P415" s="7"/>
      <c r="Q415" s="7"/>
      <c r="R415" s="14"/>
      <c r="S415" s="45"/>
      <c r="T415" s="14"/>
      <c r="U415" s="9"/>
      <c r="V415" s="9"/>
      <c r="W415" s="9"/>
      <c r="X415" s="9"/>
      <c r="Y415"/>
      <c r="Z415"/>
      <c r="AA415"/>
      <c r="AB415"/>
    </row>
    <row r="416" spans="1:28" s="11" customFormat="1" x14ac:dyDescent="0.15">
      <c r="A416" s="9"/>
      <c r="B416" s="9"/>
      <c r="C416" s="9"/>
      <c r="D416" s="9"/>
      <c r="H416" s="2"/>
      <c r="K416" s="1"/>
      <c r="N416" s="7"/>
      <c r="O416" s="7"/>
      <c r="P416" s="7"/>
      <c r="Q416" s="7"/>
      <c r="R416" s="14"/>
      <c r="S416" s="45"/>
      <c r="T416" s="14"/>
      <c r="U416" s="9"/>
      <c r="V416" s="9"/>
      <c r="W416" s="9"/>
      <c r="X416" s="9"/>
      <c r="Y416"/>
      <c r="Z416"/>
      <c r="AA416"/>
      <c r="AB416"/>
    </row>
    <row r="417" spans="1:28" s="11" customFormat="1" x14ac:dyDescent="0.15">
      <c r="A417" s="9"/>
      <c r="B417" s="9"/>
      <c r="C417" s="9"/>
      <c r="D417" s="9"/>
      <c r="H417" s="2"/>
      <c r="K417" s="1"/>
      <c r="N417" s="7"/>
      <c r="O417" s="7"/>
      <c r="P417" s="7"/>
      <c r="Q417" s="7"/>
      <c r="R417" s="14"/>
      <c r="S417" s="45"/>
      <c r="T417" s="14"/>
      <c r="U417" s="9"/>
      <c r="V417" s="9"/>
      <c r="W417" s="9"/>
      <c r="X417" s="9"/>
      <c r="Y417"/>
      <c r="Z417"/>
      <c r="AA417"/>
      <c r="AB417"/>
    </row>
    <row r="418" spans="1:28" s="11" customFormat="1" x14ac:dyDescent="0.15">
      <c r="A418" s="9"/>
      <c r="B418" s="9"/>
      <c r="C418" s="9"/>
      <c r="D418" s="9"/>
      <c r="H418" s="2"/>
      <c r="K418" s="1"/>
      <c r="N418" s="7"/>
      <c r="O418" s="7"/>
      <c r="P418" s="7"/>
      <c r="Q418" s="7"/>
      <c r="R418" s="14"/>
      <c r="S418" s="45"/>
      <c r="T418" s="14"/>
      <c r="U418" s="9"/>
      <c r="V418" s="9"/>
      <c r="W418" s="9"/>
      <c r="X418" s="9"/>
      <c r="Y418"/>
      <c r="Z418"/>
      <c r="AA418"/>
      <c r="AB418"/>
    </row>
    <row r="419" spans="1:28" s="11" customFormat="1" x14ac:dyDescent="0.15">
      <c r="A419" s="9"/>
      <c r="B419" s="9"/>
      <c r="C419" s="9"/>
      <c r="D419" s="9"/>
      <c r="H419" s="2"/>
      <c r="K419" s="1"/>
      <c r="N419" s="7"/>
      <c r="O419" s="7"/>
      <c r="P419" s="7"/>
      <c r="Q419" s="7"/>
      <c r="R419" s="14"/>
      <c r="S419" s="45"/>
      <c r="T419" s="14"/>
      <c r="U419" s="9"/>
      <c r="V419" s="9"/>
      <c r="W419" s="9"/>
      <c r="X419" s="9"/>
      <c r="Y419"/>
      <c r="Z419"/>
      <c r="AA419"/>
      <c r="AB419"/>
    </row>
    <row r="420" spans="1:28" s="11" customFormat="1" x14ac:dyDescent="0.15">
      <c r="A420" s="9"/>
      <c r="B420" s="9"/>
      <c r="C420" s="9"/>
      <c r="D420" s="9"/>
      <c r="H420" s="2"/>
      <c r="K420" s="1"/>
      <c r="N420" s="7"/>
      <c r="O420" s="7"/>
      <c r="P420" s="7"/>
      <c r="Q420" s="7"/>
      <c r="R420" s="14"/>
      <c r="S420" s="45"/>
      <c r="T420" s="14"/>
      <c r="U420" s="9"/>
      <c r="V420" s="9"/>
      <c r="W420" s="9"/>
      <c r="X420" s="9"/>
      <c r="Y420"/>
      <c r="Z420"/>
      <c r="AA420"/>
      <c r="AB420"/>
    </row>
    <row r="421" spans="1:28" s="11" customFormat="1" x14ac:dyDescent="0.15">
      <c r="A421" s="9"/>
      <c r="B421" s="9"/>
      <c r="C421" s="9"/>
      <c r="D421" s="9"/>
      <c r="H421" s="2"/>
      <c r="K421" s="1"/>
      <c r="N421" s="7"/>
      <c r="O421" s="7"/>
      <c r="P421" s="7"/>
      <c r="Q421" s="7"/>
      <c r="R421" s="14"/>
      <c r="S421" s="45"/>
      <c r="T421" s="14"/>
      <c r="U421" s="9"/>
      <c r="V421" s="9"/>
      <c r="W421" s="9"/>
      <c r="X421" s="9"/>
      <c r="Y421"/>
      <c r="Z421"/>
      <c r="AA421"/>
      <c r="AB421"/>
    </row>
    <row r="422" spans="1:28" s="11" customFormat="1" x14ac:dyDescent="0.15">
      <c r="A422" s="9"/>
      <c r="B422" s="9"/>
      <c r="C422" s="9"/>
      <c r="D422" s="9"/>
      <c r="H422" s="2"/>
      <c r="K422" s="1"/>
      <c r="N422" s="7"/>
      <c r="O422" s="7"/>
      <c r="P422" s="7"/>
      <c r="Q422" s="7"/>
      <c r="R422" s="14"/>
      <c r="S422" s="45"/>
      <c r="T422" s="14"/>
      <c r="U422" s="9"/>
      <c r="V422" s="9"/>
      <c r="W422" s="9"/>
      <c r="X422" s="9"/>
      <c r="Y422"/>
      <c r="Z422"/>
      <c r="AA422"/>
      <c r="AB422"/>
    </row>
    <row r="423" spans="1:28" s="11" customFormat="1" x14ac:dyDescent="0.15">
      <c r="A423" s="9"/>
      <c r="B423" s="9"/>
      <c r="C423" s="9"/>
      <c r="D423" s="9"/>
      <c r="H423" s="2"/>
      <c r="K423" s="1"/>
      <c r="N423" s="7"/>
      <c r="O423" s="7"/>
      <c r="P423" s="7"/>
      <c r="Q423" s="7"/>
      <c r="R423" s="14"/>
      <c r="S423" s="45"/>
      <c r="T423" s="14"/>
      <c r="U423" s="9"/>
      <c r="V423" s="9"/>
      <c r="W423" s="9"/>
      <c r="X423" s="9"/>
      <c r="Y423"/>
      <c r="Z423"/>
      <c r="AA423"/>
      <c r="AB423"/>
    </row>
    <row r="424" spans="1:28" s="11" customFormat="1" x14ac:dyDescent="0.15">
      <c r="A424" s="9"/>
      <c r="B424" s="9"/>
      <c r="C424" s="9"/>
      <c r="D424" s="9"/>
      <c r="H424" s="2"/>
      <c r="K424" s="1"/>
      <c r="N424" s="7"/>
      <c r="O424" s="7"/>
      <c r="P424" s="7"/>
      <c r="Q424" s="7"/>
      <c r="R424" s="14"/>
      <c r="S424" s="45"/>
      <c r="T424" s="14"/>
      <c r="U424" s="9"/>
      <c r="V424" s="9"/>
      <c r="W424" s="9"/>
      <c r="X424" s="9"/>
      <c r="Y424"/>
      <c r="Z424"/>
      <c r="AA424"/>
      <c r="AB424"/>
    </row>
    <row r="425" spans="1:28" s="11" customFormat="1" x14ac:dyDescent="0.15">
      <c r="A425" s="9"/>
      <c r="B425" s="9"/>
      <c r="C425" s="9"/>
      <c r="D425" s="9"/>
      <c r="H425" s="2"/>
      <c r="K425" s="1"/>
      <c r="N425" s="7"/>
      <c r="O425" s="7"/>
      <c r="P425" s="7"/>
      <c r="Q425" s="7"/>
      <c r="R425" s="14"/>
      <c r="S425" s="45"/>
      <c r="T425" s="14"/>
      <c r="U425" s="9"/>
      <c r="V425" s="9"/>
      <c r="W425" s="9"/>
      <c r="X425" s="9"/>
      <c r="Y425"/>
      <c r="Z425"/>
      <c r="AA425"/>
      <c r="AB425"/>
    </row>
    <row r="426" spans="1:28" s="11" customFormat="1" x14ac:dyDescent="0.15">
      <c r="A426" s="9"/>
      <c r="B426" s="9"/>
      <c r="C426" s="9"/>
      <c r="D426" s="9"/>
      <c r="H426" s="2"/>
      <c r="K426" s="1"/>
      <c r="N426" s="7"/>
      <c r="O426" s="7"/>
      <c r="P426" s="7"/>
      <c r="Q426" s="7"/>
      <c r="R426" s="14"/>
      <c r="S426" s="45"/>
      <c r="T426" s="14"/>
      <c r="U426" s="9"/>
      <c r="V426" s="9"/>
      <c r="W426" s="9"/>
      <c r="X426" s="9"/>
      <c r="Y426"/>
      <c r="Z426"/>
      <c r="AA426"/>
      <c r="AB426"/>
    </row>
    <row r="427" spans="1:28" s="11" customFormat="1" x14ac:dyDescent="0.15">
      <c r="A427" s="9"/>
      <c r="B427" s="9"/>
      <c r="C427" s="9"/>
      <c r="D427" s="9"/>
      <c r="H427" s="2"/>
      <c r="K427" s="1"/>
      <c r="N427" s="7"/>
      <c r="O427" s="7"/>
      <c r="P427" s="7"/>
      <c r="Q427" s="7"/>
      <c r="R427" s="14"/>
      <c r="S427" s="45"/>
      <c r="T427" s="14"/>
      <c r="U427" s="9"/>
      <c r="V427" s="9"/>
      <c r="W427" s="9"/>
      <c r="X427" s="9"/>
      <c r="Y427"/>
      <c r="Z427"/>
      <c r="AA427"/>
      <c r="AB427"/>
    </row>
    <row r="428" spans="1:28" s="11" customFormat="1" x14ac:dyDescent="0.15">
      <c r="A428" s="9"/>
      <c r="B428" s="9"/>
      <c r="C428" s="9"/>
      <c r="D428" s="9"/>
      <c r="H428" s="2"/>
      <c r="K428" s="1"/>
      <c r="N428" s="7"/>
      <c r="O428" s="7"/>
      <c r="P428" s="7"/>
      <c r="Q428" s="7"/>
      <c r="R428" s="14"/>
      <c r="S428" s="45"/>
      <c r="T428" s="14"/>
      <c r="U428" s="9"/>
      <c r="V428" s="9"/>
      <c r="W428" s="9"/>
      <c r="X428" s="9"/>
      <c r="Y428"/>
      <c r="Z428"/>
      <c r="AA428"/>
      <c r="AB428"/>
    </row>
    <row r="429" spans="1:28" s="11" customFormat="1" x14ac:dyDescent="0.15">
      <c r="A429" s="9"/>
      <c r="B429" s="9"/>
      <c r="C429" s="9"/>
      <c r="D429" s="9"/>
      <c r="H429" s="2"/>
      <c r="K429" s="1"/>
      <c r="N429" s="7"/>
      <c r="O429" s="7"/>
      <c r="P429" s="7"/>
      <c r="Q429" s="7"/>
      <c r="R429" s="14"/>
      <c r="S429" s="45"/>
      <c r="T429" s="14"/>
      <c r="U429" s="9"/>
      <c r="V429" s="9"/>
      <c r="W429" s="9"/>
      <c r="X429" s="9"/>
      <c r="Y429"/>
      <c r="Z429"/>
      <c r="AA429"/>
      <c r="AB429"/>
    </row>
    <row r="430" spans="1:28" s="11" customFormat="1" x14ac:dyDescent="0.15">
      <c r="A430" s="9"/>
      <c r="B430" s="9"/>
      <c r="C430" s="9"/>
      <c r="D430" s="9"/>
      <c r="H430" s="2"/>
      <c r="K430" s="1"/>
      <c r="N430" s="7"/>
      <c r="O430" s="7"/>
      <c r="P430" s="7"/>
      <c r="Q430" s="7"/>
      <c r="R430" s="14"/>
      <c r="S430" s="45"/>
      <c r="T430" s="14"/>
      <c r="U430" s="9"/>
      <c r="V430" s="9"/>
      <c r="W430" s="9"/>
      <c r="X430" s="9"/>
      <c r="Y430"/>
      <c r="Z430"/>
      <c r="AA430"/>
      <c r="AB430"/>
    </row>
    <row r="431" spans="1:28" s="11" customFormat="1" x14ac:dyDescent="0.15">
      <c r="A431" s="9"/>
      <c r="B431" s="9"/>
      <c r="C431" s="9"/>
      <c r="D431" s="9"/>
      <c r="H431" s="2"/>
      <c r="K431" s="1"/>
      <c r="N431" s="7"/>
      <c r="O431" s="7"/>
      <c r="P431" s="7"/>
      <c r="Q431" s="7"/>
      <c r="R431" s="14"/>
      <c r="S431" s="45"/>
      <c r="T431" s="14"/>
      <c r="U431" s="9"/>
      <c r="V431" s="9"/>
      <c r="W431" s="9"/>
      <c r="X431" s="9"/>
      <c r="Y431"/>
      <c r="Z431"/>
      <c r="AA431"/>
      <c r="AB431"/>
    </row>
    <row r="432" spans="1:28" s="11" customFormat="1" x14ac:dyDescent="0.15">
      <c r="A432" s="9"/>
      <c r="B432" s="9"/>
      <c r="C432" s="9"/>
      <c r="D432" s="9"/>
      <c r="H432" s="2"/>
      <c r="K432" s="1"/>
      <c r="N432" s="7"/>
      <c r="O432" s="7"/>
      <c r="P432" s="7"/>
      <c r="Q432" s="7"/>
      <c r="R432" s="14"/>
      <c r="S432" s="45"/>
      <c r="T432" s="14"/>
      <c r="U432" s="9"/>
      <c r="V432" s="9"/>
      <c r="W432" s="9"/>
      <c r="X432" s="9"/>
      <c r="Y432"/>
      <c r="Z432"/>
      <c r="AA432"/>
      <c r="AB432"/>
    </row>
    <row r="433" spans="1:28" s="11" customFormat="1" x14ac:dyDescent="0.15">
      <c r="A433" s="9"/>
      <c r="B433" s="9"/>
      <c r="C433" s="9"/>
      <c r="D433" s="9"/>
      <c r="H433" s="2"/>
      <c r="K433" s="1"/>
      <c r="N433" s="7"/>
      <c r="O433" s="7"/>
      <c r="P433" s="7"/>
      <c r="Q433" s="7"/>
      <c r="R433" s="14"/>
      <c r="S433" s="45"/>
      <c r="T433" s="14"/>
      <c r="U433" s="9"/>
      <c r="V433" s="9"/>
      <c r="W433" s="9"/>
      <c r="X433" s="9"/>
      <c r="Y433"/>
      <c r="Z433"/>
      <c r="AA433"/>
      <c r="AB433"/>
    </row>
    <row r="434" spans="1:28" s="11" customFormat="1" x14ac:dyDescent="0.15">
      <c r="A434" s="9"/>
      <c r="B434" s="9"/>
      <c r="C434" s="9"/>
      <c r="D434" s="9"/>
      <c r="H434" s="2"/>
      <c r="K434" s="1"/>
      <c r="N434" s="7"/>
      <c r="O434" s="7"/>
      <c r="P434" s="7"/>
      <c r="Q434" s="7"/>
      <c r="R434" s="14"/>
      <c r="S434" s="45"/>
      <c r="T434" s="14"/>
      <c r="U434" s="9"/>
      <c r="V434" s="9"/>
      <c r="W434" s="9"/>
      <c r="X434" s="9"/>
      <c r="Y434"/>
      <c r="Z434"/>
      <c r="AA434"/>
      <c r="AB434"/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1"/>
  <sheetViews>
    <sheetView topLeftCell="A3" zoomScale="125" zoomScaleNormal="125" workbookViewId="0">
      <selection activeCell="N32" sqref="N32"/>
    </sheetView>
  </sheetViews>
  <sheetFormatPr baseColWidth="10" defaultRowHeight="13" x14ac:dyDescent="0.15"/>
  <cols>
    <col min="1" max="1" width="12.5" style="9" customWidth="1"/>
    <col min="2" max="4" width="10.6640625" style="9" customWidth="1"/>
    <col min="5" max="7" width="10.6640625" style="11" customWidth="1"/>
    <col min="8" max="8" width="10.6640625" style="2" customWidth="1"/>
    <col min="9" max="9" width="10.6640625" style="11" customWidth="1"/>
    <col min="10" max="12" width="12.1640625" style="11" customWidth="1"/>
    <col min="13" max="13" width="10.6640625" style="11" customWidth="1"/>
    <col min="14" max="16" width="10.6640625" style="7" customWidth="1"/>
    <col min="17" max="17" width="13.6640625" style="7" customWidth="1"/>
    <col min="18" max="18" width="13.6640625" style="14" customWidth="1"/>
    <col min="19" max="19" width="13.6640625" style="45" customWidth="1"/>
    <col min="20" max="20" width="10.6640625" style="14" customWidth="1"/>
    <col min="21" max="24" width="10.6640625" style="9" customWidth="1"/>
  </cols>
  <sheetData>
    <row r="1" spans="1:28" s="33" customFormat="1" ht="16" x14ac:dyDescent="0.2">
      <c r="K1" s="46"/>
      <c r="R1" s="46"/>
    </row>
    <row r="2" spans="1:28" s="33" customFormat="1" ht="16" x14ac:dyDescent="0.2">
      <c r="A2" s="41" t="s">
        <v>33</v>
      </c>
      <c r="B2" s="34"/>
      <c r="C2" s="34"/>
      <c r="D2" s="34"/>
      <c r="E2" s="35"/>
      <c r="F2" s="35"/>
      <c r="G2" s="36"/>
      <c r="H2" s="37"/>
      <c r="I2" s="35"/>
      <c r="J2" s="35"/>
      <c r="K2" s="35"/>
      <c r="L2" s="35"/>
      <c r="M2" s="35"/>
      <c r="N2" s="28"/>
      <c r="O2" s="38"/>
      <c r="P2" s="38"/>
      <c r="Q2" s="38"/>
      <c r="R2" s="34"/>
      <c r="S2" s="38"/>
      <c r="T2" s="34"/>
      <c r="U2" s="39"/>
      <c r="V2" s="39"/>
      <c r="W2" s="39"/>
      <c r="X2" s="39"/>
    </row>
    <row r="3" spans="1:28" s="4" customFormat="1" ht="67" customHeight="1" x14ac:dyDescent="0.15">
      <c r="A3" s="40"/>
      <c r="B3" s="8"/>
      <c r="C3" s="8"/>
      <c r="D3" s="8"/>
      <c r="E3" s="6"/>
      <c r="F3" s="6"/>
      <c r="G3" s="20" t="s">
        <v>16</v>
      </c>
      <c r="H3" s="6" t="s">
        <v>17</v>
      </c>
      <c r="I3" s="6" t="s">
        <v>17</v>
      </c>
      <c r="J3" s="6" t="s">
        <v>16</v>
      </c>
      <c r="K3" s="6" t="s">
        <v>16</v>
      </c>
      <c r="L3" s="6" t="s">
        <v>16</v>
      </c>
      <c r="M3" s="6" t="s">
        <v>16</v>
      </c>
      <c r="N3" s="5" t="s">
        <v>18</v>
      </c>
      <c r="O3" s="8" t="s">
        <v>18</v>
      </c>
      <c r="P3" s="8" t="s">
        <v>18</v>
      </c>
      <c r="Q3" s="8" t="s">
        <v>18</v>
      </c>
      <c r="R3" s="8" t="s">
        <v>18</v>
      </c>
      <c r="S3" s="8" t="s">
        <v>18</v>
      </c>
      <c r="T3" s="8" t="s">
        <v>18</v>
      </c>
      <c r="U3" s="27" t="s">
        <v>10</v>
      </c>
      <c r="V3" s="16" t="s">
        <v>26</v>
      </c>
      <c r="W3" s="26" t="s">
        <v>24</v>
      </c>
      <c r="X3" s="26" t="s">
        <v>25</v>
      </c>
    </row>
    <row r="4" spans="1:28" s="3" customFormat="1" ht="53" customHeight="1" x14ac:dyDescent="0.15">
      <c r="A4" s="18" t="s">
        <v>0</v>
      </c>
      <c r="B4" s="18" t="s">
        <v>3</v>
      </c>
      <c r="C4" s="18" t="s">
        <v>4</v>
      </c>
      <c r="D4" s="18" t="s">
        <v>30</v>
      </c>
      <c r="E4" s="17" t="s">
        <v>8</v>
      </c>
      <c r="F4" s="17" t="s">
        <v>9</v>
      </c>
      <c r="G4" s="17" t="s">
        <v>2</v>
      </c>
      <c r="H4" s="19" t="s">
        <v>7</v>
      </c>
      <c r="I4" s="17" t="s">
        <v>5</v>
      </c>
      <c r="J4" s="17" t="s">
        <v>6</v>
      </c>
      <c r="K4" s="42" t="s">
        <v>31</v>
      </c>
      <c r="L4" s="43" t="s">
        <v>32</v>
      </c>
      <c r="M4" s="17" t="s">
        <v>12</v>
      </c>
      <c r="N4" s="17" t="s">
        <v>2</v>
      </c>
      <c r="O4" s="17" t="s">
        <v>7</v>
      </c>
      <c r="P4" s="17" t="s">
        <v>5</v>
      </c>
      <c r="Q4" s="17" t="s">
        <v>6</v>
      </c>
      <c r="R4" s="42" t="s">
        <v>31</v>
      </c>
      <c r="S4" s="43" t="s">
        <v>32</v>
      </c>
      <c r="T4" s="21" t="s">
        <v>12</v>
      </c>
      <c r="U4" s="18"/>
      <c r="V4" s="18"/>
      <c r="W4" s="18"/>
      <c r="X4" s="18"/>
    </row>
    <row r="5" spans="1:28" ht="53" customHeight="1" x14ac:dyDescent="0.1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8" x14ac:dyDescent="0.15">
      <c r="A6" s="9" t="s">
        <v>19</v>
      </c>
      <c r="B6" s="9">
        <v>12527106</v>
      </c>
      <c r="C6" s="9">
        <v>12818855</v>
      </c>
      <c r="D6" s="9">
        <f t="shared" ref="D6:D25" si="0">(C6-B6)/1000</f>
        <v>291.74900000000002</v>
      </c>
      <c r="E6" s="11">
        <v>36.198800342759199</v>
      </c>
      <c r="F6" s="11">
        <v>0.21328759796558899</v>
      </c>
      <c r="G6" s="11">
        <v>3.9883002040484801</v>
      </c>
      <c r="H6" s="11">
        <v>1.1635865845311399</v>
      </c>
      <c r="I6" s="11">
        <v>0.610452633387361</v>
      </c>
      <c r="J6" s="11">
        <v>1.71672053567492</v>
      </c>
      <c r="K6" s="1">
        <v>1461</v>
      </c>
      <c r="L6" s="9">
        <v>17</v>
      </c>
      <c r="M6" s="9"/>
      <c r="N6" s="11">
        <v>1.8195578588125498</v>
      </c>
      <c r="O6" s="11">
        <v>0.53085600530855992</v>
      </c>
      <c r="P6" s="11">
        <v>0.162991561745021</v>
      </c>
      <c r="Q6" s="11">
        <v>0.8987204488720989</v>
      </c>
      <c r="R6" s="1">
        <v>1507</v>
      </c>
      <c r="S6" s="9">
        <v>8</v>
      </c>
      <c r="T6" s="9"/>
      <c r="W6" s="9" t="s">
        <v>28</v>
      </c>
      <c r="X6" s="9" t="s">
        <v>28</v>
      </c>
      <c r="Y6" s="25"/>
      <c r="Z6" s="25"/>
      <c r="AA6" s="25"/>
      <c r="AB6" s="25"/>
    </row>
    <row r="7" spans="1:28" x14ac:dyDescent="0.15">
      <c r="A7" s="9" t="s">
        <v>19</v>
      </c>
      <c r="B7" s="9">
        <v>12818855</v>
      </c>
      <c r="C7" s="9">
        <v>13096809</v>
      </c>
      <c r="D7" s="9">
        <f t="shared" si="0"/>
        <v>277.95400000000001</v>
      </c>
      <c r="E7" s="11">
        <v>35.171160799410004</v>
      </c>
      <c r="F7" s="11">
        <v>0.212334637373538</v>
      </c>
      <c r="G7" s="11">
        <v>6.1562365921014708</v>
      </c>
      <c r="H7" s="11">
        <v>1.7111567419575602</v>
      </c>
      <c r="I7" s="11">
        <v>1.0403832991102</v>
      </c>
      <c r="J7" s="11">
        <v>2.3819301848049204</v>
      </c>
      <c r="K7" s="1">
        <v>1461</v>
      </c>
      <c r="L7" s="9">
        <v>25</v>
      </c>
      <c r="M7" s="9"/>
      <c r="N7" s="11">
        <v>3.34004411816561</v>
      </c>
      <c r="O7" s="11">
        <v>0.92838196286472097</v>
      </c>
      <c r="P7" s="11">
        <v>0.44206575079065402</v>
      </c>
      <c r="Q7" s="11">
        <v>1.4146981749387899</v>
      </c>
      <c r="R7" s="1">
        <v>1508</v>
      </c>
      <c r="S7" s="9">
        <v>14</v>
      </c>
      <c r="T7" s="9"/>
      <c r="W7" s="9" t="s">
        <v>28</v>
      </c>
      <c r="X7" s="9" t="s">
        <v>28</v>
      </c>
      <c r="Y7" s="25"/>
      <c r="Z7" s="25"/>
      <c r="AA7" s="25"/>
      <c r="AB7" s="25"/>
    </row>
    <row r="8" spans="1:28" x14ac:dyDescent="0.15">
      <c r="A8" s="9" t="s">
        <v>19</v>
      </c>
      <c r="B8" s="9">
        <v>13096809</v>
      </c>
      <c r="C8" s="9">
        <v>13386033</v>
      </c>
      <c r="D8" s="9">
        <f t="shared" si="0"/>
        <v>289.22399999999999</v>
      </c>
      <c r="E8" s="11">
        <v>34.618376696343702</v>
      </c>
      <c r="F8" s="11">
        <v>0.20873307077167799</v>
      </c>
      <c r="G8" s="11">
        <v>2.6545226678815501</v>
      </c>
      <c r="H8" s="11">
        <v>0.767754318618042</v>
      </c>
      <c r="I8" s="11">
        <v>0.235727719337569</v>
      </c>
      <c r="J8" s="11">
        <v>1.29978091789852</v>
      </c>
      <c r="K8" s="1">
        <v>1042</v>
      </c>
      <c r="L8" s="9">
        <v>8</v>
      </c>
      <c r="M8" s="9" t="s">
        <v>14</v>
      </c>
      <c r="N8" s="11">
        <v>3.2834907644024001</v>
      </c>
      <c r="O8" s="11">
        <v>0.94966761633428298</v>
      </c>
      <c r="P8" s="11">
        <v>0.36105752954130799</v>
      </c>
      <c r="Q8" s="11">
        <v>1.5382777031272599</v>
      </c>
      <c r="R8" s="1">
        <v>1053</v>
      </c>
      <c r="S8" s="9">
        <v>10</v>
      </c>
      <c r="T8" s="9"/>
      <c r="W8" s="9" t="s">
        <v>28</v>
      </c>
      <c r="X8" s="9" t="s">
        <v>28</v>
      </c>
      <c r="Y8" s="25"/>
      <c r="Z8" s="25"/>
      <c r="AA8" s="25"/>
      <c r="AB8" s="25"/>
    </row>
    <row r="9" spans="1:28" x14ac:dyDescent="0.15">
      <c r="A9" s="9" t="s">
        <v>19</v>
      </c>
      <c r="B9" s="9">
        <v>13386033</v>
      </c>
      <c r="C9" s="9">
        <v>13669827</v>
      </c>
      <c r="D9" s="9">
        <f t="shared" si="0"/>
        <v>283.79399999999998</v>
      </c>
      <c r="E9" s="11">
        <v>36.817068658714902</v>
      </c>
      <c r="F9" s="11">
        <v>0.20973875237933501</v>
      </c>
      <c r="G9" s="11">
        <v>1.6908206597589002</v>
      </c>
      <c r="H9" s="11">
        <v>0.479846449136276</v>
      </c>
      <c r="I9" s="11">
        <v>5.9242491756277202E-2</v>
      </c>
      <c r="J9" s="11">
        <v>0.90045040651627506</v>
      </c>
      <c r="K9" s="1">
        <v>1042</v>
      </c>
      <c r="L9" s="9">
        <v>5</v>
      </c>
      <c r="M9" s="9" t="s">
        <v>14</v>
      </c>
      <c r="N9" s="11">
        <v>2.3424208722281898</v>
      </c>
      <c r="O9" s="11">
        <v>0.66476733143399802</v>
      </c>
      <c r="P9" s="11">
        <v>0.17230080059956301</v>
      </c>
      <c r="Q9" s="11">
        <v>1.1572338622684299</v>
      </c>
      <c r="R9" s="1">
        <v>1053</v>
      </c>
      <c r="S9" s="9">
        <v>7</v>
      </c>
      <c r="T9" s="9"/>
      <c r="W9" s="9" t="s">
        <v>28</v>
      </c>
      <c r="X9" s="9" t="s">
        <v>28</v>
      </c>
      <c r="Y9" s="25"/>
      <c r="Z9" s="25"/>
      <c r="AA9" s="25"/>
      <c r="AB9" s="25"/>
    </row>
    <row r="10" spans="1:28" x14ac:dyDescent="0.15">
      <c r="A10" s="9" t="s">
        <v>19</v>
      </c>
      <c r="B10" s="9">
        <v>13669827</v>
      </c>
      <c r="C10" s="9">
        <v>13951025</v>
      </c>
      <c r="D10" s="9">
        <f t="shared" si="0"/>
        <v>281.19799999999998</v>
      </c>
      <c r="E10" s="11">
        <v>35.779999217635897</v>
      </c>
      <c r="F10" s="11">
        <v>0.21183874233663899</v>
      </c>
      <c r="G10" s="11">
        <v>4.8681730502812997</v>
      </c>
      <c r="H10" s="11">
        <v>1.3689253935660501</v>
      </c>
      <c r="I10" s="11">
        <v>0.76896738728273906</v>
      </c>
      <c r="J10" s="11">
        <v>1.96888339984936</v>
      </c>
      <c r="K10" s="1">
        <v>1461</v>
      </c>
      <c r="L10" s="9">
        <v>20</v>
      </c>
      <c r="M10" s="9"/>
      <c r="N10" s="11">
        <v>3.0677243113468005</v>
      </c>
      <c r="O10" s="11">
        <v>0.86264100862640991</v>
      </c>
      <c r="P10" s="11">
        <v>0.39370401460455101</v>
      </c>
      <c r="Q10" s="11">
        <v>1.33157800264827</v>
      </c>
      <c r="R10" s="1">
        <v>1507</v>
      </c>
      <c r="S10" s="9">
        <v>13</v>
      </c>
      <c r="T10" s="9"/>
      <c r="W10" s="9" t="s">
        <v>28</v>
      </c>
      <c r="X10" s="9" t="s">
        <v>28</v>
      </c>
      <c r="Y10" s="25"/>
      <c r="Z10" s="25"/>
      <c r="AA10" s="25"/>
      <c r="AB10" s="25"/>
    </row>
    <row r="11" spans="1:28" x14ac:dyDescent="0.15">
      <c r="A11" s="9" t="s">
        <v>19</v>
      </c>
      <c r="B11" s="9">
        <v>13951025</v>
      </c>
      <c r="C11" s="9">
        <v>14253264</v>
      </c>
      <c r="D11" s="9">
        <f t="shared" si="0"/>
        <v>302.23899999999998</v>
      </c>
      <c r="E11" s="11">
        <v>36.895757647946297</v>
      </c>
      <c r="F11" s="11">
        <v>0.213224170059961</v>
      </c>
      <c r="G11" s="11">
        <v>4.3028028185804299</v>
      </c>
      <c r="H11" s="11">
        <v>1.30047912388775</v>
      </c>
      <c r="I11" s="11">
        <v>0.71571239361124595</v>
      </c>
      <c r="J11" s="11">
        <v>1.8852458541642501</v>
      </c>
      <c r="K11" s="1">
        <v>1461</v>
      </c>
      <c r="L11" s="9">
        <v>19</v>
      </c>
      <c r="M11" s="9"/>
      <c r="N11" s="11">
        <v>3.29107649620236</v>
      </c>
      <c r="O11" s="11">
        <v>0.99469496021220205</v>
      </c>
      <c r="P11" s="11">
        <v>0.49130985685898299</v>
      </c>
      <c r="Q11" s="11">
        <v>1.4980800635654201</v>
      </c>
      <c r="R11" s="1">
        <v>1508</v>
      </c>
      <c r="S11" s="9">
        <v>15</v>
      </c>
      <c r="T11" s="9"/>
      <c r="W11" s="9" t="s">
        <v>28</v>
      </c>
      <c r="X11" s="9" t="s">
        <v>28</v>
      </c>
      <c r="Y11" s="25"/>
      <c r="Z11" s="25"/>
      <c r="AA11" s="25"/>
      <c r="AB11" s="25"/>
    </row>
    <row r="12" spans="1:28" x14ac:dyDescent="0.15">
      <c r="A12" s="9" t="s">
        <v>19</v>
      </c>
      <c r="B12" s="9">
        <v>14253264</v>
      </c>
      <c r="C12" s="9">
        <v>14521422</v>
      </c>
      <c r="D12" s="9">
        <f t="shared" si="0"/>
        <v>268.15800000000002</v>
      </c>
      <c r="E12" s="11">
        <v>35.926819536170704</v>
      </c>
      <c r="F12" s="11">
        <v>0.20387965623464699</v>
      </c>
      <c r="G12" s="11">
        <v>4.6524665133533398</v>
      </c>
      <c r="H12" s="11">
        <v>1.2476007677543199</v>
      </c>
      <c r="I12" s="11">
        <v>0.56939726488393405</v>
      </c>
      <c r="J12" s="11">
        <v>1.9258042706247098</v>
      </c>
      <c r="K12" s="1">
        <v>1042</v>
      </c>
      <c r="L12" s="9">
        <v>13</v>
      </c>
      <c r="M12" s="9"/>
      <c r="N12" s="11">
        <v>0.70828696134329505</v>
      </c>
      <c r="O12" s="11">
        <v>0.189933523266857</v>
      </c>
      <c r="P12" s="11">
        <v>0</v>
      </c>
      <c r="Q12" s="11">
        <v>0.45316795652908604</v>
      </c>
      <c r="R12" s="1">
        <v>1053</v>
      </c>
      <c r="S12" s="9">
        <v>2</v>
      </c>
      <c r="T12" s="9" t="s">
        <v>14</v>
      </c>
      <c r="W12" s="9" t="s">
        <v>28</v>
      </c>
      <c r="X12" s="9" t="s">
        <v>28</v>
      </c>
      <c r="Y12" s="25"/>
      <c r="Z12" s="25"/>
      <c r="AA12" s="25"/>
      <c r="AB12" s="25"/>
    </row>
    <row r="13" spans="1:28" x14ac:dyDescent="0.15">
      <c r="A13" s="9" t="s">
        <v>19</v>
      </c>
      <c r="B13" s="9">
        <v>14521422</v>
      </c>
      <c r="C13" s="9">
        <v>14771775</v>
      </c>
      <c r="D13" s="9">
        <f t="shared" si="0"/>
        <v>250.35300000000001</v>
      </c>
      <c r="E13" s="11">
        <v>36.313779687961798</v>
      </c>
      <c r="F13" s="11">
        <v>0.21843861678504101</v>
      </c>
      <c r="G13" s="11">
        <v>3.8333435785829395</v>
      </c>
      <c r="H13" s="11">
        <v>0.959692898272553</v>
      </c>
      <c r="I13" s="11">
        <v>0.36486907735796298</v>
      </c>
      <c r="J13" s="11">
        <v>1.5545167191871399</v>
      </c>
      <c r="K13" s="1">
        <v>1042</v>
      </c>
      <c r="L13" s="9">
        <v>10</v>
      </c>
      <c r="M13" s="9"/>
      <c r="N13" s="11">
        <v>1.8966495768677201</v>
      </c>
      <c r="O13" s="11">
        <v>0.47483380816714094</v>
      </c>
      <c r="P13" s="11">
        <v>5.8623624321026295E-2</v>
      </c>
      <c r="Q13" s="11">
        <v>0.89104399201325601</v>
      </c>
      <c r="R13" s="1">
        <v>1053</v>
      </c>
      <c r="S13" s="9">
        <v>5</v>
      </c>
      <c r="T13" s="9"/>
      <c r="W13" s="9" t="s">
        <v>28</v>
      </c>
      <c r="X13" s="9" t="s">
        <v>28</v>
      </c>
      <c r="Y13" s="25"/>
      <c r="Z13" s="25"/>
      <c r="AA13" s="25"/>
      <c r="AB13" s="25"/>
    </row>
    <row r="14" spans="1:28" x14ac:dyDescent="0.15">
      <c r="A14" s="9" t="s">
        <v>19</v>
      </c>
      <c r="B14" s="9">
        <v>14771775</v>
      </c>
      <c r="C14" s="9">
        <v>15048307</v>
      </c>
      <c r="D14" s="9">
        <f t="shared" si="0"/>
        <v>276.53199999999998</v>
      </c>
      <c r="E14" s="11">
        <v>37.1152809972047</v>
      </c>
      <c r="F14" s="11">
        <v>0.209678086890486</v>
      </c>
      <c r="G14" s="11">
        <v>3.7127360755300001</v>
      </c>
      <c r="H14" s="11">
        <v>1.0266940451745401</v>
      </c>
      <c r="I14" s="11">
        <v>0.50711517052932897</v>
      </c>
      <c r="J14" s="11">
        <v>1.54627291981975</v>
      </c>
      <c r="K14" s="1">
        <v>1461</v>
      </c>
      <c r="L14" s="9">
        <v>15</v>
      </c>
      <c r="M14" s="9"/>
      <c r="N14" s="11">
        <v>1.19900694216387</v>
      </c>
      <c r="O14" s="11">
        <v>0.33156498673740098</v>
      </c>
      <c r="P14" s="11">
        <v>4.0935461810372595E-2</v>
      </c>
      <c r="Q14" s="11">
        <v>0.62219451166442896</v>
      </c>
      <c r="R14" s="1">
        <v>1508</v>
      </c>
      <c r="S14" s="9">
        <v>5</v>
      </c>
      <c r="T14" s="9" t="s">
        <v>14</v>
      </c>
      <c r="W14" s="9" t="s">
        <v>28</v>
      </c>
      <c r="X14" s="9" t="s">
        <v>29</v>
      </c>
      <c r="Y14" s="25"/>
      <c r="Z14" s="25"/>
      <c r="AA14" s="25"/>
      <c r="AB14" s="25"/>
    </row>
    <row r="15" spans="1:28" x14ac:dyDescent="0.15">
      <c r="A15" s="9" t="s">
        <v>19</v>
      </c>
      <c r="B15" s="9">
        <v>15048307</v>
      </c>
      <c r="C15" s="9">
        <v>15328521</v>
      </c>
      <c r="D15" s="9">
        <f t="shared" si="0"/>
        <v>280.214</v>
      </c>
      <c r="E15" s="11">
        <v>35.800010706065002</v>
      </c>
      <c r="F15" s="11">
        <v>0.216240405274778</v>
      </c>
      <c r="G15" s="11">
        <v>6.1065850934374097</v>
      </c>
      <c r="H15" s="11">
        <v>1.7111567419575602</v>
      </c>
      <c r="I15" s="11">
        <v>1.0403832991102</v>
      </c>
      <c r="J15" s="11">
        <v>2.3819301848049204</v>
      </c>
      <c r="K15" s="1">
        <v>1461</v>
      </c>
      <c r="L15" s="9">
        <v>25</v>
      </c>
      <c r="M15" s="9"/>
      <c r="N15" s="11">
        <v>3.3131058753625702</v>
      </c>
      <c r="O15" s="11">
        <v>0.92838196286472097</v>
      </c>
      <c r="P15" s="11">
        <v>0.44206575079065402</v>
      </c>
      <c r="Q15" s="11">
        <v>1.4146981749387899</v>
      </c>
      <c r="R15" s="1">
        <v>1508</v>
      </c>
      <c r="S15" s="9">
        <v>14</v>
      </c>
      <c r="T15" s="9"/>
      <c r="W15" s="9" t="s">
        <v>28</v>
      </c>
      <c r="X15" s="9" t="s">
        <v>29</v>
      </c>
      <c r="Y15" s="25"/>
      <c r="Z15" s="25"/>
      <c r="AA15" s="25"/>
      <c r="AB15" s="25"/>
    </row>
    <row r="16" spans="1:28" x14ac:dyDescent="0.15">
      <c r="A16" s="9" t="s">
        <v>19</v>
      </c>
      <c r="B16" s="9">
        <v>15328521</v>
      </c>
      <c r="C16" s="9">
        <v>15622510</v>
      </c>
      <c r="D16" s="9">
        <f t="shared" si="0"/>
        <v>293.98899999999998</v>
      </c>
      <c r="E16" s="11">
        <v>35.778767985305599</v>
      </c>
      <c r="F16" s="11">
        <v>0.213621232930049</v>
      </c>
      <c r="G16" s="11">
        <v>3.7250937611920105</v>
      </c>
      <c r="H16" s="11">
        <v>1.09514031485284</v>
      </c>
      <c r="I16" s="11">
        <v>0.55852156057494806</v>
      </c>
      <c r="J16" s="11">
        <v>1.63175906913073</v>
      </c>
      <c r="K16" s="1">
        <v>1461</v>
      </c>
      <c r="L16" s="9">
        <v>16</v>
      </c>
      <c r="M16" s="9"/>
      <c r="N16" s="11">
        <v>1.8044966794103201</v>
      </c>
      <c r="O16" s="11">
        <v>0.53050397877984101</v>
      </c>
      <c r="P16" s="11">
        <v>0.16288347715500501</v>
      </c>
      <c r="Q16" s="11">
        <v>0.89812448040467696</v>
      </c>
      <c r="R16" s="1">
        <v>1508</v>
      </c>
      <c r="S16" s="9">
        <v>8</v>
      </c>
      <c r="T16" s="9"/>
      <c r="W16" s="9" t="s">
        <v>28</v>
      </c>
      <c r="X16" s="9" t="s">
        <v>29</v>
      </c>
      <c r="Y16" s="25"/>
      <c r="Z16" s="25"/>
      <c r="AA16" s="25"/>
      <c r="AB16" s="25"/>
    </row>
    <row r="17" spans="1:28" x14ac:dyDescent="0.15">
      <c r="A17" s="9" t="s">
        <v>19</v>
      </c>
      <c r="B17" s="9">
        <v>15622510</v>
      </c>
      <c r="C17" s="9">
        <v>15881897</v>
      </c>
      <c r="D17" s="9">
        <f t="shared" si="0"/>
        <v>259.387</v>
      </c>
      <c r="E17" s="11">
        <v>36.1890295618918</v>
      </c>
      <c r="F17" s="11">
        <v>0.214826947401869</v>
      </c>
      <c r="G17" s="11">
        <v>6.2897201376445304</v>
      </c>
      <c r="H17" s="11">
        <v>1.6314779270633399</v>
      </c>
      <c r="I17" s="11">
        <v>0.85592255026769593</v>
      </c>
      <c r="J17" s="11">
        <v>2.40703330385898</v>
      </c>
      <c r="K17" s="1">
        <v>1042</v>
      </c>
      <c r="L17" s="9">
        <v>17</v>
      </c>
      <c r="M17" s="9"/>
      <c r="N17" s="11">
        <v>2.5628299359800697</v>
      </c>
      <c r="O17" s="11">
        <v>0.66476733143399802</v>
      </c>
      <c r="P17" s="11">
        <v>0.17230080059956301</v>
      </c>
      <c r="Q17" s="11">
        <v>1.1572338622684299</v>
      </c>
      <c r="R17" s="1">
        <v>1053</v>
      </c>
      <c r="S17" s="9">
        <v>7</v>
      </c>
      <c r="T17" s="9"/>
      <c r="W17" s="9" t="s">
        <v>28</v>
      </c>
      <c r="X17" s="9" t="s">
        <v>29</v>
      </c>
      <c r="Y17" s="25"/>
      <c r="Z17" s="25"/>
      <c r="AA17" s="25"/>
      <c r="AB17" s="25"/>
    </row>
    <row r="18" spans="1:28" x14ac:dyDescent="0.15">
      <c r="A18" s="9" t="s">
        <v>19</v>
      </c>
      <c r="B18" s="9">
        <v>15881897</v>
      </c>
      <c r="C18" s="9">
        <v>16191311</v>
      </c>
      <c r="D18" s="9">
        <f t="shared" si="0"/>
        <v>309.41399999999999</v>
      </c>
      <c r="E18" s="11">
        <v>35.764264822325998</v>
      </c>
      <c r="F18" s="11">
        <v>0.22176200563547399</v>
      </c>
      <c r="G18" s="11">
        <v>7.1337642519815505</v>
      </c>
      <c r="H18" s="11">
        <v>2.20729366602687</v>
      </c>
      <c r="I18" s="11">
        <v>1.30519867699684</v>
      </c>
      <c r="J18" s="11">
        <v>3.1093886550569003</v>
      </c>
      <c r="K18" s="1">
        <v>1042</v>
      </c>
      <c r="L18" s="9">
        <v>23</v>
      </c>
      <c r="M18" s="9"/>
      <c r="N18" s="11">
        <v>1.5346179343830801</v>
      </c>
      <c r="O18" s="11">
        <v>0.47483380816714094</v>
      </c>
      <c r="P18" s="11">
        <v>5.8623624321026295E-2</v>
      </c>
      <c r="Q18" s="11">
        <v>0.89104399201325601</v>
      </c>
      <c r="R18" s="1">
        <v>1053</v>
      </c>
      <c r="S18" s="9">
        <v>5</v>
      </c>
      <c r="T18" s="9"/>
      <c r="W18" s="9" t="s">
        <v>28</v>
      </c>
      <c r="X18" s="9" t="s">
        <v>29</v>
      </c>
      <c r="Y18" s="25"/>
      <c r="Z18" s="25"/>
      <c r="AA18" s="25"/>
      <c r="AB18" s="25"/>
    </row>
    <row r="19" spans="1:28" x14ac:dyDescent="0.15">
      <c r="A19" s="9" t="s">
        <v>19</v>
      </c>
      <c r="B19" s="9">
        <v>16191311</v>
      </c>
      <c r="C19" s="9">
        <v>16492036</v>
      </c>
      <c r="D19" s="9">
        <f t="shared" si="0"/>
        <v>300.72500000000002</v>
      </c>
      <c r="E19" s="11">
        <v>35.782525563222201</v>
      </c>
      <c r="F19" s="11">
        <v>0.21358126936421301</v>
      </c>
      <c r="G19" s="11">
        <v>2.7312411834681103</v>
      </c>
      <c r="H19" s="11">
        <v>0.82135523613963013</v>
      </c>
      <c r="I19" s="11">
        <v>0.356629762787816</v>
      </c>
      <c r="J19" s="11">
        <v>1.2860807094914399</v>
      </c>
      <c r="K19" s="1">
        <v>1461</v>
      </c>
      <c r="L19" s="9">
        <v>12</v>
      </c>
      <c r="M19" s="9" t="s">
        <v>14</v>
      </c>
      <c r="N19" s="11">
        <v>1.5435678372750001</v>
      </c>
      <c r="O19" s="11">
        <v>0.46419098143236098</v>
      </c>
      <c r="P19" s="11">
        <v>0.120313490073833</v>
      </c>
      <c r="Q19" s="11">
        <v>0.80806847279088989</v>
      </c>
      <c r="R19" s="1">
        <v>1508</v>
      </c>
      <c r="S19" s="9">
        <v>7</v>
      </c>
      <c r="T19" s="9" t="s">
        <v>14</v>
      </c>
      <c r="W19" s="9" t="s">
        <v>28</v>
      </c>
      <c r="X19" s="9" t="s">
        <v>29</v>
      </c>
      <c r="Y19" s="25"/>
      <c r="Z19" s="25"/>
      <c r="AA19" s="25"/>
      <c r="AB19" s="25"/>
    </row>
    <row r="20" spans="1:28" x14ac:dyDescent="0.15">
      <c r="A20" s="9" t="s">
        <v>19</v>
      </c>
      <c r="B20" s="9">
        <v>16492036</v>
      </c>
      <c r="C20" s="9">
        <v>16779026</v>
      </c>
      <c r="D20" s="9">
        <f t="shared" si="0"/>
        <v>286.99</v>
      </c>
      <c r="E20" s="11">
        <v>35.734221630643496</v>
      </c>
      <c r="F20" s="11">
        <v>0.217436137057092</v>
      </c>
      <c r="G20" s="11">
        <v>8.1088715989779701</v>
      </c>
      <c r="H20" s="11">
        <v>2.3271731690622901</v>
      </c>
      <c r="I20" s="11">
        <v>1.5449236335457399</v>
      </c>
      <c r="J20" s="11">
        <v>3.1094227045788401</v>
      </c>
      <c r="K20" s="1">
        <v>1461</v>
      </c>
      <c r="L20" s="9">
        <v>34</v>
      </c>
      <c r="M20" s="9"/>
      <c r="N20" s="11">
        <v>1.8485038861143399</v>
      </c>
      <c r="O20" s="11">
        <v>0.53050397877984101</v>
      </c>
      <c r="P20" s="11">
        <v>0.16288347715500501</v>
      </c>
      <c r="Q20" s="11">
        <v>0.89812448040467696</v>
      </c>
      <c r="R20" s="1">
        <v>1508</v>
      </c>
      <c r="S20" s="9">
        <v>8</v>
      </c>
      <c r="T20" s="9"/>
      <c r="U20" s="9" t="s">
        <v>11</v>
      </c>
      <c r="W20" s="9" t="s">
        <v>29</v>
      </c>
      <c r="X20" s="9" t="s">
        <v>29</v>
      </c>
      <c r="Y20" s="25"/>
      <c r="Z20" s="25"/>
      <c r="AA20" s="25"/>
      <c r="AB20" s="25"/>
    </row>
    <row r="21" spans="1:28" x14ac:dyDescent="0.15">
      <c r="A21" s="9" t="s">
        <v>19</v>
      </c>
      <c r="B21" s="9">
        <v>16779026</v>
      </c>
      <c r="C21" s="9">
        <v>17058348</v>
      </c>
      <c r="D21" s="9">
        <f t="shared" si="0"/>
        <v>279.322</v>
      </c>
      <c r="E21" s="11">
        <v>36.010998020213201</v>
      </c>
      <c r="F21" s="11">
        <v>0.212685443847342</v>
      </c>
      <c r="G21" s="11">
        <v>2.9425353738115998</v>
      </c>
      <c r="H21" s="11">
        <v>0.82191780821917804</v>
      </c>
      <c r="I21" s="11">
        <v>0.35687402974862997</v>
      </c>
      <c r="J21" s="11">
        <v>1.2869615866897299</v>
      </c>
      <c r="K21" s="1">
        <v>1460</v>
      </c>
      <c r="L21" s="9">
        <v>12</v>
      </c>
      <c r="M21" s="9" t="s">
        <v>14</v>
      </c>
      <c r="N21" s="11">
        <v>0.94962459013371803</v>
      </c>
      <c r="O21" s="11">
        <v>0.26525198938992001</v>
      </c>
      <c r="P21" s="11">
        <v>5.3050397877979901E-3</v>
      </c>
      <c r="Q21" s="11">
        <v>0.52519893899204195</v>
      </c>
      <c r="R21" s="1">
        <v>1508</v>
      </c>
      <c r="S21" s="9">
        <v>4</v>
      </c>
      <c r="T21" s="9" t="s">
        <v>14</v>
      </c>
      <c r="W21" s="9" t="s">
        <v>29</v>
      </c>
      <c r="X21" s="9" t="s">
        <v>29</v>
      </c>
      <c r="Y21" s="25"/>
      <c r="Z21" s="25"/>
      <c r="AA21" s="25"/>
      <c r="AB21" s="25"/>
    </row>
    <row r="22" spans="1:28" x14ac:dyDescent="0.15">
      <c r="A22" s="9" t="s">
        <v>19</v>
      </c>
      <c r="B22" s="9">
        <v>17058348</v>
      </c>
      <c r="C22" s="9">
        <v>17365717</v>
      </c>
      <c r="D22" s="9">
        <f t="shared" si="0"/>
        <v>307.36900000000003</v>
      </c>
      <c r="E22" s="11">
        <v>36.240687119757894</v>
      </c>
      <c r="F22" s="11">
        <v>0.216478685218115</v>
      </c>
      <c r="G22" s="11">
        <v>3.1197062484596501</v>
      </c>
      <c r="H22" s="11">
        <v>0.95890410958903993</v>
      </c>
      <c r="I22" s="11">
        <v>0.45659941930979797</v>
      </c>
      <c r="J22" s="11">
        <v>1.4612087998682801</v>
      </c>
      <c r="K22" s="1">
        <v>1460</v>
      </c>
      <c r="L22" s="9">
        <v>14</v>
      </c>
      <c r="M22" s="9" t="s">
        <v>14</v>
      </c>
      <c r="N22" s="11">
        <v>0.86297292966106109</v>
      </c>
      <c r="O22" s="11">
        <v>0.26525198938992001</v>
      </c>
      <c r="P22" s="11">
        <v>5.3050397877979901E-3</v>
      </c>
      <c r="Q22" s="11">
        <v>0.52519893899204195</v>
      </c>
      <c r="R22" s="1">
        <v>1508</v>
      </c>
      <c r="S22" s="9">
        <v>4</v>
      </c>
      <c r="T22" s="9" t="s">
        <v>14</v>
      </c>
      <c r="W22" s="9" t="s">
        <v>29</v>
      </c>
      <c r="X22" s="9" t="s">
        <v>29</v>
      </c>
      <c r="Y22" s="25"/>
      <c r="Z22" s="25"/>
      <c r="AA22" s="25"/>
      <c r="AB22" s="25"/>
    </row>
    <row r="23" spans="1:28" x14ac:dyDescent="0.15">
      <c r="A23" s="9" t="s">
        <v>19</v>
      </c>
      <c r="B23" s="9">
        <v>17365717</v>
      </c>
      <c r="C23" s="9">
        <v>17651885</v>
      </c>
      <c r="D23" s="9">
        <f t="shared" si="0"/>
        <v>286.16800000000001</v>
      </c>
      <c r="E23" s="11">
        <v>37.133651793171204</v>
      </c>
      <c r="F23" s="11">
        <v>0.20995028473664901</v>
      </c>
      <c r="G23" s="11">
        <v>6.6970760319687708</v>
      </c>
      <c r="H23" s="11">
        <v>1.9164955509924702</v>
      </c>
      <c r="I23" s="11">
        <v>1.2066156646561801</v>
      </c>
      <c r="J23" s="11">
        <v>2.6263754373287598</v>
      </c>
      <c r="K23" s="1">
        <v>1461</v>
      </c>
      <c r="L23" s="9">
        <v>28</v>
      </c>
      <c r="M23" s="9"/>
      <c r="N23" s="11">
        <v>1.15863348838414</v>
      </c>
      <c r="O23" s="11">
        <v>0.33156498673740098</v>
      </c>
      <c r="P23" s="11">
        <v>4.0935461810372595E-2</v>
      </c>
      <c r="Q23" s="11">
        <v>0.62219451166442896</v>
      </c>
      <c r="R23" s="1">
        <v>1508</v>
      </c>
      <c r="S23" s="9">
        <v>5</v>
      </c>
      <c r="T23" s="9" t="s">
        <v>14</v>
      </c>
      <c r="U23" s="9" t="s">
        <v>11</v>
      </c>
      <c r="W23" s="9" t="s">
        <v>29</v>
      </c>
      <c r="X23" s="9" t="s">
        <v>29</v>
      </c>
      <c r="Y23" s="25"/>
      <c r="Z23" s="25"/>
      <c r="AA23" s="25"/>
      <c r="AB23" s="25"/>
    </row>
    <row r="24" spans="1:28" x14ac:dyDescent="0.15">
      <c r="A24" s="9" t="s">
        <v>19</v>
      </c>
      <c r="B24" s="9">
        <v>17651885</v>
      </c>
      <c r="C24" s="9">
        <v>17951178</v>
      </c>
      <c r="D24" s="9">
        <f t="shared" si="0"/>
        <v>299.29300000000001</v>
      </c>
      <c r="E24" s="11">
        <v>35.763162642752597</v>
      </c>
      <c r="F24" s="11">
        <v>0.20635822459570899</v>
      </c>
      <c r="G24" s="11">
        <v>6.6320802310462996</v>
      </c>
      <c r="H24" s="11">
        <v>1.9849418206707701</v>
      </c>
      <c r="I24" s="11">
        <v>1.2624967130743501</v>
      </c>
      <c r="J24" s="11">
        <v>2.7073869282671899</v>
      </c>
      <c r="K24" s="1">
        <v>1461</v>
      </c>
      <c r="L24" s="9">
        <v>29</v>
      </c>
      <c r="M24" s="9"/>
      <c r="N24" s="11">
        <v>2.2156474018015802</v>
      </c>
      <c r="O24" s="11">
        <v>0.66312997347480096</v>
      </c>
      <c r="P24" s="11">
        <v>0.252117757696948</v>
      </c>
      <c r="Q24" s="11">
        <v>1.0741421892526499</v>
      </c>
      <c r="R24" s="1">
        <v>1508</v>
      </c>
      <c r="S24" s="9">
        <v>10</v>
      </c>
      <c r="T24" s="9"/>
      <c r="W24" s="9" t="s">
        <v>29</v>
      </c>
      <c r="X24" s="9" t="s">
        <v>29</v>
      </c>
      <c r="Y24" s="25"/>
      <c r="Z24" s="25"/>
      <c r="AA24" s="25"/>
      <c r="AB24" s="25"/>
    </row>
    <row r="25" spans="1:28" x14ac:dyDescent="0.15">
      <c r="A25" s="9" t="s">
        <v>19</v>
      </c>
      <c r="B25" s="9">
        <v>17951178</v>
      </c>
      <c r="C25" s="9">
        <v>18215063</v>
      </c>
      <c r="D25" s="9">
        <f t="shared" si="0"/>
        <v>263.88499999999999</v>
      </c>
      <c r="E25" s="11">
        <v>36.885624853156301</v>
      </c>
      <c r="F25" s="11">
        <v>0.211343746913216</v>
      </c>
      <c r="G25" s="11">
        <v>4.4094290130251101</v>
      </c>
      <c r="H25" s="11">
        <v>1.1635865845311399</v>
      </c>
      <c r="I25" s="11">
        <v>0.610452633387361</v>
      </c>
      <c r="J25" s="11">
        <v>1.71672053567492</v>
      </c>
      <c r="K25" s="1">
        <v>1461</v>
      </c>
      <c r="L25" s="9">
        <v>17</v>
      </c>
      <c r="M25" s="9"/>
      <c r="N25" s="11">
        <v>1.7590587656501699</v>
      </c>
      <c r="O25" s="11">
        <v>0.46419098143236098</v>
      </c>
      <c r="P25" s="11">
        <v>0.120313490073833</v>
      </c>
      <c r="Q25" s="11">
        <v>0.80806847279088989</v>
      </c>
      <c r="R25" s="1">
        <v>1508</v>
      </c>
      <c r="S25" s="9">
        <v>7</v>
      </c>
      <c r="T25" s="9"/>
      <c r="W25" s="9" t="s">
        <v>29</v>
      </c>
      <c r="X25" s="9" t="s">
        <v>29</v>
      </c>
      <c r="Y25" s="25"/>
      <c r="Z25" s="25"/>
      <c r="AA25" s="25"/>
      <c r="AB25" s="25"/>
    </row>
    <row r="26" spans="1:28" x14ac:dyDescent="0.15">
      <c r="A26" s="24"/>
      <c r="B26" s="24"/>
      <c r="C26" s="24"/>
      <c r="D26" s="24"/>
      <c r="E26" s="23"/>
      <c r="F26" s="23"/>
      <c r="G26" s="23"/>
      <c r="H26" s="23"/>
      <c r="I26" s="23"/>
      <c r="J26" s="23"/>
      <c r="K26" s="1"/>
      <c r="L26" s="24"/>
      <c r="M26" s="24"/>
      <c r="N26" s="23"/>
      <c r="O26" s="23"/>
      <c r="P26" s="23"/>
      <c r="Q26" s="23"/>
      <c r="R26" s="1"/>
      <c r="S26" s="24"/>
      <c r="T26" s="24"/>
      <c r="Y26" s="25"/>
      <c r="Z26" s="25"/>
      <c r="AA26" s="25"/>
      <c r="AB26" s="25"/>
    </row>
    <row r="27" spans="1:28" s="3" customFormat="1" ht="42" x14ac:dyDescent="0.15">
      <c r="A27" s="49"/>
      <c r="B27" s="49"/>
      <c r="C27" s="49"/>
      <c r="D27" s="49"/>
      <c r="E27" s="50"/>
      <c r="F27" s="50"/>
      <c r="G27" s="51" t="s">
        <v>36</v>
      </c>
      <c r="H27" s="50"/>
      <c r="I27" s="50"/>
      <c r="J27" s="50"/>
      <c r="L27" s="50"/>
      <c r="M27" s="50"/>
      <c r="N27" s="51" t="s">
        <v>37</v>
      </c>
      <c r="O27" s="49"/>
      <c r="P27" s="49"/>
      <c r="Q27" s="49"/>
      <c r="R27" s="49"/>
      <c r="S27" s="49"/>
      <c r="T27" s="49"/>
      <c r="U27" s="52"/>
      <c r="V27" s="52"/>
      <c r="W27" s="52"/>
      <c r="X27" s="52"/>
    </row>
    <row r="28" spans="1:28" x14ac:dyDescent="0.15">
      <c r="A28" s="24"/>
      <c r="B28" s="24"/>
      <c r="C28" s="24"/>
      <c r="D28" s="24"/>
      <c r="E28" s="23"/>
      <c r="F28" s="23"/>
      <c r="G28" s="53">
        <f>AVERAGE(G5:G25)</f>
        <v>4.6877752542565707</v>
      </c>
      <c r="H28" s="23"/>
      <c r="I28" s="23"/>
      <c r="J28" s="23"/>
      <c r="K28" s="1"/>
      <c r="L28" s="23"/>
      <c r="M28" s="23"/>
      <c r="N28" s="23">
        <f>AVERAGE(N6:N25)</f>
        <v>2.0250658612844417</v>
      </c>
      <c r="O28" s="25"/>
      <c r="P28" s="25"/>
      <c r="Q28" s="25"/>
      <c r="R28" s="24"/>
      <c r="S28" s="25"/>
      <c r="T28" s="24"/>
    </row>
    <row r="29" spans="1:28" x14ac:dyDescent="0.15">
      <c r="A29" s="24"/>
      <c r="B29" s="24"/>
      <c r="C29" s="24"/>
      <c r="D29" s="24"/>
      <c r="E29" s="23"/>
      <c r="F29" s="23"/>
      <c r="G29" s="23"/>
      <c r="H29" s="23"/>
      <c r="I29" s="23"/>
      <c r="J29" s="23"/>
      <c r="K29" s="1"/>
      <c r="L29" s="23"/>
      <c r="M29" s="23"/>
      <c r="N29" s="25"/>
      <c r="O29" s="25"/>
      <c r="P29" s="25"/>
      <c r="Q29" s="25"/>
      <c r="R29" s="24"/>
      <c r="S29" s="25"/>
      <c r="T29" s="24"/>
    </row>
    <row r="30" spans="1:28" x14ac:dyDescent="0.15">
      <c r="A30" s="24"/>
      <c r="B30" s="24"/>
      <c r="C30" s="24"/>
      <c r="D30" s="24"/>
      <c r="E30" s="23"/>
      <c r="F30" s="23"/>
      <c r="G30" s="23" t="s">
        <v>39</v>
      </c>
      <c r="H30" s="23"/>
      <c r="I30" s="23"/>
      <c r="J30" s="23"/>
      <c r="K30" s="1"/>
      <c r="L30" s="23"/>
      <c r="M30" s="23"/>
      <c r="N30" s="23" t="s">
        <v>39</v>
      </c>
      <c r="O30" s="25"/>
      <c r="P30" s="25"/>
      <c r="Q30" s="25"/>
      <c r="R30" s="24"/>
      <c r="S30" s="25"/>
      <c r="T30" s="24"/>
    </row>
    <row r="31" spans="1:28" x14ac:dyDescent="0.15">
      <c r="A31" s="24"/>
      <c r="B31" s="24"/>
      <c r="C31" s="24"/>
      <c r="D31" s="24"/>
      <c r="E31" s="23"/>
      <c r="F31" s="23"/>
      <c r="G31" s="23">
        <v>3.3</v>
      </c>
      <c r="H31" s="23"/>
      <c r="I31" s="23"/>
      <c r="J31" s="23"/>
      <c r="K31" s="1"/>
      <c r="L31" s="23"/>
      <c r="M31" s="23"/>
      <c r="N31" s="23">
        <v>3.3</v>
      </c>
      <c r="O31" s="25"/>
      <c r="P31" s="25"/>
      <c r="Q31" s="25"/>
      <c r="R31" s="24"/>
      <c r="S31" s="25"/>
      <c r="T31" s="24"/>
    </row>
    <row r="32" spans="1:28" x14ac:dyDescent="0.15">
      <c r="A32" s="24"/>
      <c r="B32" s="24"/>
      <c r="C32" s="24"/>
      <c r="D32" s="24"/>
      <c r="E32" s="23"/>
      <c r="F32" s="23"/>
      <c r="G32" s="23"/>
      <c r="H32" s="23"/>
      <c r="I32" s="23"/>
      <c r="J32" s="23"/>
      <c r="K32" s="1"/>
      <c r="L32" s="23"/>
      <c r="M32" s="23"/>
      <c r="N32" s="48"/>
      <c r="O32" s="25"/>
      <c r="P32" s="25"/>
      <c r="Q32" s="25"/>
      <c r="R32" s="24"/>
      <c r="S32" s="25"/>
      <c r="T32" s="24"/>
    </row>
    <row r="33" spans="1:28" x14ac:dyDescent="0.15">
      <c r="A33" s="24"/>
      <c r="B33" s="24"/>
      <c r="C33" s="24"/>
      <c r="D33" s="24"/>
      <c r="E33" s="23"/>
      <c r="F33" s="23"/>
      <c r="G33" s="23" t="s">
        <v>38</v>
      </c>
      <c r="H33" s="23"/>
      <c r="I33" s="23"/>
      <c r="J33" s="23"/>
      <c r="K33" s="1"/>
      <c r="L33" s="23"/>
      <c r="M33" s="23"/>
      <c r="N33" s="25" t="s">
        <v>38</v>
      </c>
      <c r="O33" s="25"/>
      <c r="P33" s="25"/>
      <c r="Q33" s="25"/>
      <c r="R33" s="24"/>
      <c r="S33" s="25"/>
      <c r="T33" s="24"/>
    </row>
    <row r="34" spans="1:28" x14ac:dyDescent="0.15">
      <c r="A34" s="24"/>
      <c r="B34" s="24"/>
      <c r="C34" s="24"/>
      <c r="D34" s="24"/>
      <c r="E34" s="23"/>
      <c r="F34" s="23"/>
      <c r="G34" s="23"/>
      <c r="H34"/>
      <c r="I34"/>
      <c r="J34"/>
      <c r="K34"/>
      <c r="L34"/>
      <c r="M34"/>
      <c r="O34" s="25"/>
      <c r="P34" s="25"/>
      <c r="Q34" s="25"/>
      <c r="R34" s="24"/>
      <c r="S34" s="25"/>
      <c r="T34" s="24"/>
    </row>
    <row r="35" spans="1:28" x14ac:dyDescent="0.15">
      <c r="A35" s="24"/>
      <c r="B35" s="24"/>
      <c r="C35" s="24"/>
      <c r="D35" s="24"/>
      <c r="E35" s="23"/>
      <c r="F35" s="23"/>
      <c r="G35" s="23">
        <f>G28*G31</f>
        <v>15.469658339046683</v>
      </c>
      <c r="H35"/>
      <c r="I35"/>
      <c r="J35"/>
      <c r="K35"/>
      <c r="L35"/>
      <c r="M35"/>
      <c r="N35" s="23">
        <f>N28*N31</f>
        <v>6.6827173422386572</v>
      </c>
      <c r="O35" s="25"/>
      <c r="P35" s="25"/>
      <c r="Q35" s="25"/>
      <c r="R35" s="24"/>
      <c r="S35" s="25"/>
      <c r="T35" s="24"/>
    </row>
    <row r="36" spans="1:28" x14ac:dyDescent="0.15">
      <c r="A36" s="24"/>
      <c r="B36" s="24"/>
      <c r="C36" s="24"/>
      <c r="D36" s="24"/>
      <c r="E36" s="23"/>
      <c r="F36" s="23"/>
      <c r="G36" s="23"/>
      <c r="H36" s="23"/>
      <c r="I36" s="23"/>
      <c r="J36" s="23"/>
      <c r="K36" s="1"/>
      <c r="L36" s="23"/>
      <c r="M36" s="23"/>
      <c r="N36" s="25"/>
      <c r="O36" s="25"/>
      <c r="P36" s="25"/>
      <c r="Q36" s="25"/>
      <c r="R36" s="24"/>
      <c r="S36" s="25"/>
      <c r="T36" s="24"/>
    </row>
    <row r="37" spans="1:28" x14ac:dyDescent="0.15">
      <c r="A37" s="24"/>
      <c r="B37" s="24"/>
      <c r="C37" s="24"/>
      <c r="D37" s="24"/>
      <c r="E37" s="23"/>
      <c r="F37" s="23"/>
      <c r="G37" s="23"/>
      <c r="H37" s="23"/>
      <c r="I37" s="23"/>
      <c r="J37" s="23"/>
      <c r="K37" s="1"/>
      <c r="L37" s="23"/>
      <c r="M37" s="23"/>
      <c r="N37" s="25"/>
      <c r="O37" s="25"/>
      <c r="P37" s="25"/>
      <c r="Q37" s="25"/>
      <c r="R37" s="24"/>
      <c r="S37" s="25"/>
      <c r="T37" s="24"/>
    </row>
    <row r="38" spans="1:28" x14ac:dyDescent="0.15">
      <c r="A38" s="24"/>
      <c r="B38" s="24"/>
      <c r="C38" s="24"/>
      <c r="D38" s="24"/>
      <c r="E38" s="23"/>
      <c r="F38" s="23"/>
      <c r="G38" s="23"/>
      <c r="H38" s="23"/>
      <c r="I38" s="23"/>
      <c r="J38" s="23"/>
      <c r="K38" s="1"/>
      <c r="L38" s="23"/>
      <c r="M38" s="23"/>
      <c r="N38" s="25"/>
      <c r="O38" s="25"/>
      <c r="P38" s="25"/>
      <c r="Q38" s="25"/>
      <c r="R38" s="24"/>
      <c r="S38" s="25"/>
      <c r="T38" s="24"/>
    </row>
    <row r="39" spans="1:28" s="9" customFormat="1" x14ac:dyDescent="0.15">
      <c r="A39" s="24"/>
      <c r="B39" s="24"/>
      <c r="C39" s="24"/>
      <c r="D39" s="24"/>
      <c r="E39" s="23"/>
      <c r="F39" s="23"/>
      <c r="G39" s="23"/>
      <c r="H39" s="23"/>
      <c r="I39" s="23"/>
      <c r="J39" s="23"/>
      <c r="K39" s="1"/>
      <c r="L39" s="23"/>
      <c r="M39" s="23"/>
      <c r="N39" s="25"/>
      <c r="O39" s="25"/>
      <c r="P39" s="25"/>
      <c r="Q39" s="25"/>
      <c r="R39" s="24"/>
      <c r="S39" s="25"/>
      <c r="T39" s="24"/>
      <c r="Y39"/>
      <c r="Z39"/>
      <c r="AA39"/>
      <c r="AB39"/>
    </row>
    <row r="40" spans="1:28" s="9" customFormat="1" x14ac:dyDescent="0.15">
      <c r="A40" s="24"/>
      <c r="B40" s="24"/>
      <c r="C40" s="24"/>
      <c r="D40" s="24"/>
      <c r="E40" s="23"/>
      <c r="F40" s="23"/>
      <c r="G40" s="23"/>
      <c r="H40" s="23"/>
      <c r="I40" s="23"/>
      <c r="J40" s="23"/>
      <c r="K40" s="1"/>
      <c r="L40" s="23"/>
      <c r="M40" s="23"/>
      <c r="N40" s="25"/>
      <c r="O40" s="25"/>
      <c r="P40" s="25"/>
      <c r="Q40" s="25"/>
      <c r="R40" s="24"/>
      <c r="S40" s="25"/>
      <c r="T40" s="24"/>
      <c r="Y40"/>
      <c r="Z40"/>
      <c r="AA40"/>
      <c r="AB40"/>
    </row>
    <row r="41" spans="1:28" s="9" customFormat="1" x14ac:dyDescent="0.15">
      <c r="A41" s="24"/>
      <c r="B41" s="24"/>
      <c r="C41" s="24"/>
      <c r="D41" s="24"/>
      <c r="E41" s="23"/>
      <c r="F41" s="23"/>
      <c r="G41" s="23"/>
      <c r="H41" s="23"/>
      <c r="I41" s="23"/>
      <c r="J41" s="23"/>
      <c r="K41" s="1"/>
      <c r="L41" s="23"/>
      <c r="M41" s="23"/>
      <c r="N41" s="25"/>
      <c r="O41" s="25"/>
      <c r="P41" s="25"/>
      <c r="Q41" s="25"/>
      <c r="R41" s="24"/>
      <c r="S41" s="25"/>
      <c r="T41" s="24"/>
      <c r="Y41"/>
      <c r="Z41"/>
      <c r="AA41"/>
      <c r="AB41"/>
    </row>
    <row r="42" spans="1:28" s="9" customFormat="1" x14ac:dyDescent="0.15">
      <c r="A42" s="24"/>
      <c r="B42" s="24"/>
      <c r="C42" s="24"/>
      <c r="D42" s="24"/>
      <c r="E42" s="23"/>
      <c r="F42" s="23"/>
      <c r="G42" s="23"/>
      <c r="H42" s="23"/>
      <c r="I42" s="23"/>
      <c r="J42" s="23"/>
      <c r="K42" s="1"/>
      <c r="L42" s="23"/>
      <c r="M42" s="23"/>
      <c r="N42" s="25"/>
      <c r="O42" s="25"/>
      <c r="P42" s="25"/>
      <c r="Q42" s="25"/>
      <c r="R42" s="24"/>
      <c r="S42" s="25"/>
      <c r="T42" s="24"/>
      <c r="Y42"/>
      <c r="Z42"/>
      <c r="AA42"/>
      <c r="AB42"/>
    </row>
    <row r="43" spans="1:28" s="9" customFormat="1" x14ac:dyDescent="0.15">
      <c r="A43" s="24"/>
      <c r="B43" s="24"/>
      <c r="C43" s="24"/>
      <c r="D43" s="24"/>
      <c r="E43" s="23"/>
      <c r="F43" s="23"/>
      <c r="G43" s="23"/>
      <c r="H43" s="23"/>
      <c r="I43" s="23"/>
      <c r="J43" s="23"/>
      <c r="K43" s="1"/>
      <c r="L43" s="23"/>
      <c r="M43" s="23"/>
      <c r="N43" s="25"/>
      <c r="O43" s="25"/>
      <c r="P43" s="25"/>
      <c r="Q43" s="25"/>
      <c r="R43" s="24"/>
      <c r="S43" s="25"/>
      <c r="T43" s="24"/>
      <c r="Y43"/>
      <c r="Z43"/>
      <c r="AA43"/>
      <c r="AB43"/>
    </row>
    <row r="44" spans="1:28" s="9" customFormat="1" x14ac:dyDescent="0.15">
      <c r="A44" s="24"/>
      <c r="B44" s="24"/>
      <c r="C44" s="24"/>
      <c r="D44" s="24"/>
      <c r="E44" s="23"/>
      <c r="F44" s="23"/>
      <c r="G44" s="23"/>
      <c r="H44" s="23"/>
      <c r="I44" s="23"/>
      <c r="J44" s="23"/>
      <c r="K44" s="1"/>
      <c r="L44" s="23"/>
      <c r="M44" s="23"/>
      <c r="N44" s="25"/>
      <c r="O44" s="25"/>
      <c r="P44" s="25"/>
      <c r="Q44" s="25"/>
      <c r="R44" s="24"/>
      <c r="S44" s="25"/>
      <c r="T44" s="24"/>
      <c r="Y44"/>
      <c r="Z44"/>
      <c r="AA44"/>
      <c r="AB44"/>
    </row>
    <row r="45" spans="1:28" s="9" customFormat="1" x14ac:dyDescent="0.15">
      <c r="A45" s="24"/>
      <c r="B45" s="24"/>
      <c r="C45" s="24"/>
      <c r="D45" s="24"/>
      <c r="E45" s="23"/>
      <c r="F45" s="23"/>
      <c r="G45" s="23"/>
      <c r="H45" s="23"/>
      <c r="I45" s="23"/>
      <c r="J45" s="23"/>
      <c r="K45" s="1"/>
      <c r="L45" s="23"/>
      <c r="M45" s="23"/>
      <c r="N45" s="25"/>
      <c r="O45" s="25"/>
      <c r="P45" s="25"/>
      <c r="Q45" s="25"/>
      <c r="R45" s="24"/>
      <c r="S45" s="25"/>
      <c r="T45" s="24"/>
      <c r="Y45"/>
      <c r="Z45"/>
      <c r="AA45"/>
      <c r="AB45"/>
    </row>
    <row r="46" spans="1:28" s="9" customFormat="1" x14ac:dyDescent="0.15">
      <c r="A46" s="24"/>
      <c r="B46" s="24"/>
      <c r="C46" s="24"/>
      <c r="D46" s="24"/>
      <c r="E46" s="23"/>
      <c r="F46" s="23"/>
      <c r="G46" s="23"/>
      <c r="H46" s="23"/>
      <c r="I46" s="23"/>
      <c r="J46" s="23"/>
      <c r="K46" s="1"/>
      <c r="L46" s="23"/>
      <c r="M46" s="23"/>
      <c r="N46" s="25"/>
      <c r="O46" s="25"/>
      <c r="P46" s="25"/>
      <c r="Q46" s="25"/>
      <c r="R46" s="24"/>
      <c r="S46" s="25"/>
      <c r="T46" s="24"/>
      <c r="Y46"/>
      <c r="Z46"/>
      <c r="AA46"/>
      <c r="AB46"/>
    </row>
    <row r="47" spans="1:28" s="9" customFormat="1" x14ac:dyDescent="0.15">
      <c r="A47" s="24"/>
      <c r="B47" s="24"/>
      <c r="C47" s="24"/>
      <c r="D47" s="24"/>
      <c r="E47" s="23"/>
      <c r="F47" s="23"/>
      <c r="G47" s="23"/>
      <c r="H47" s="23"/>
      <c r="I47" s="23"/>
      <c r="J47" s="23"/>
      <c r="K47" s="1"/>
      <c r="L47" s="23"/>
      <c r="M47" s="23"/>
      <c r="N47" s="25"/>
      <c r="O47" s="25"/>
      <c r="P47" s="25"/>
      <c r="Q47" s="25"/>
      <c r="R47" s="24"/>
      <c r="S47" s="25"/>
      <c r="T47" s="24"/>
      <c r="Y47"/>
      <c r="Z47"/>
      <c r="AA47"/>
      <c r="AB47"/>
    </row>
    <row r="48" spans="1:28" s="9" customFormat="1" x14ac:dyDescent="0.15">
      <c r="A48" s="24"/>
      <c r="B48" s="24"/>
      <c r="C48" s="24"/>
      <c r="D48" s="24"/>
      <c r="E48" s="23"/>
      <c r="F48" s="23"/>
      <c r="G48" s="23"/>
      <c r="H48" s="23"/>
      <c r="I48" s="23"/>
      <c r="J48" s="23"/>
      <c r="K48" s="1"/>
      <c r="L48" s="23"/>
      <c r="M48" s="23"/>
      <c r="N48" s="25"/>
      <c r="O48" s="25"/>
      <c r="P48" s="25"/>
      <c r="Q48" s="25"/>
      <c r="R48" s="24"/>
      <c r="S48" s="25"/>
      <c r="T48" s="24"/>
      <c r="Y48"/>
      <c r="Z48"/>
      <c r="AA48"/>
      <c r="AB48"/>
    </row>
    <row r="49" spans="1:28" s="9" customFormat="1" x14ac:dyDescent="0.15">
      <c r="A49" s="24"/>
      <c r="B49" s="24"/>
      <c r="C49" s="24"/>
      <c r="D49" s="24"/>
      <c r="E49" s="23"/>
      <c r="F49" s="23"/>
      <c r="G49" s="23"/>
      <c r="H49" s="23"/>
      <c r="I49" s="23"/>
      <c r="J49" s="23"/>
      <c r="K49" s="1"/>
      <c r="L49" s="23"/>
      <c r="M49" s="23"/>
      <c r="N49" s="25"/>
      <c r="O49" s="25"/>
      <c r="P49" s="25"/>
      <c r="Q49" s="25"/>
      <c r="R49" s="24"/>
      <c r="S49" s="25"/>
      <c r="T49" s="24"/>
      <c r="Y49"/>
      <c r="Z49"/>
      <c r="AA49"/>
      <c r="AB49"/>
    </row>
    <row r="50" spans="1:28" s="9" customFormat="1" x14ac:dyDescent="0.15">
      <c r="A50" s="24"/>
      <c r="B50" s="24"/>
      <c r="C50" s="24"/>
      <c r="D50" s="24"/>
      <c r="E50" s="23"/>
      <c r="F50" s="23"/>
      <c r="G50" s="23"/>
      <c r="H50" s="23"/>
      <c r="I50" s="23"/>
      <c r="J50" s="23"/>
      <c r="K50" s="1"/>
      <c r="L50" s="23"/>
      <c r="M50" s="23"/>
      <c r="N50" s="25"/>
      <c r="O50" s="25"/>
      <c r="P50" s="25"/>
      <c r="Q50" s="25"/>
      <c r="R50" s="24"/>
      <c r="S50" s="25"/>
      <c r="T50" s="24"/>
      <c r="Y50"/>
      <c r="Z50"/>
      <c r="AA50"/>
      <c r="AB50"/>
    </row>
    <row r="51" spans="1:28" s="9" customFormat="1" x14ac:dyDescent="0.15">
      <c r="A51" s="24"/>
      <c r="B51" s="24"/>
      <c r="C51" s="24"/>
      <c r="D51" s="24"/>
      <c r="E51" s="23"/>
      <c r="F51" s="23"/>
      <c r="G51" s="23"/>
      <c r="H51" s="23"/>
      <c r="I51" s="23"/>
      <c r="J51" s="23"/>
      <c r="K51" s="1"/>
      <c r="L51" s="23"/>
      <c r="M51" s="23"/>
      <c r="N51" s="25"/>
      <c r="O51" s="25"/>
      <c r="P51" s="25"/>
      <c r="Q51" s="25"/>
      <c r="R51" s="24"/>
      <c r="S51" s="25"/>
      <c r="T51" s="24"/>
      <c r="Y51"/>
      <c r="Z51"/>
      <c r="AA51"/>
      <c r="AB51"/>
    </row>
    <row r="52" spans="1:28" s="9" customFormat="1" x14ac:dyDescent="0.15">
      <c r="A52" s="24"/>
      <c r="B52" s="24"/>
      <c r="C52" s="24"/>
      <c r="D52" s="24"/>
      <c r="E52" s="23"/>
      <c r="F52" s="23"/>
      <c r="G52" s="23"/>
      <c r="H52" s="23"/>
      <c r="I52" s="23"/>
      <c r="J52" s="23"/>
      <c r="K52" s="1"/>
      <c r="L52" s="23"/>
      <c r="M52" s="23"/>
      <c r="N52" s="25"/>
      <c r="O52" s="25"/>
      <c r="P52" s="25"/>
      <c r="Q52" s="25"/>
      <c r="R52" s="24"/>
      <c r="S52" s="25"/>
      <c r="T52" s="24"/>
      <c r="Y52"/>
      <c r="Z52"/>
      <c r="AA52"/>
      <c r="AB52"/>
    </row>
    <row r="53" spans="1:28" s="9" customFormat="1" x14ac:dyDescent="0.15">
      <c r="A53" s="24"/>
      <c r="B53" s="24"/>
      <c r="C53" s="24"/>
      <c r="D53" s="24"/>
      <c r="E53" s="23"/>
      <c r="F53" s="23"/>
      <c r="G53" s="23"/>
      <c r="H53" s="23"/>
      <c r="I53" s="23"/>
      <c r="J53" s="23"/>
      <c r="K53" s="1"/>
      <c r="L53" s="23"/>
      <c r="M53" s="23"/>
      <c r="N53" s="25"/>
      <c r="O53" s="25"/>
      <c r="P53" s="25"/>
      <c r="Q53" s="25"/>
      <c r="R53" s="24"/>
      <c r="S53" s="25"/>
      <c r="T53" s="24"/>
      <c r="Y53"/>
      <c r="Z53"/>
      <c r="AA53"/>
      <c r="AB53"/>
    </row>
    <row r="54" spans="1:28" s="9" customFormat="1" x14ac:dyDescent="0.15">
      <c r="A54" s="24"/>
      <c r="B54" s="24"/>
      <c r="C54" s="24"/>
      <c r="D54" s="24"/>
      <c r="E54" s="23"/>
      <c r="F54" s="23"/>
      <c r="G54" s="23"/>
      <c r="H54" s="23"/>
      <c r="I54" s="23"/>
      <c r="J54" s="23"/>
      <c r="K54" s="1"/>
      <c r="L54" s="23"/>
      <c r="M54" s="23"/>
      <c r="N54" s="25"/>
      <c r="O54" s="25"/>
      <c r="P54" s="25"/>
      <c r="Q54" s="25"/>
      <c r="R54" s="24"/>
      <c r="S54" s="25"/>
      <c r="T54" s="24"/>
      <c r="Y54"/>
      <c r="Z54"/>
      <c r="AA54"/>
      <c r="AB54"/>
    </row>
    <row r="55" spans="1:28" s="9" customFormat="1" x14ac:dyDescent="0.15">
      <c r="A55" s="24"/>
      <c r="B55" s="24"/>
      <c r="C55" s="24"/>
      <c r="D55" s="24"/>
      <c r="E55" s="23"/>
      <c r="F55" s="23"/>
      <c r="G55" s="23"/>
      <c r="H55" s="23"/>
      <c r="I55" s="23"/>
      <c r="J55" s="23"/>
      <c r="K55" s="1"/>
      <c r="L55" s="23"/>
      <c r="M55" s="23"/>
      <c r="N55" s="25"/>
      <c r="O55" s="25"/>
      <c r="P55" s="25"/>
      <c r="Q55" s="25"/>
      <c r="R55" s="24"/>
      <c r="S55" s="25"/>
      <c r="T55" s="24"/>
      <c r="Y55"/>
      <c r="Z55"/>
      <c r="AA55"/>
      <c r="AB55"/>
    </row>
    <row r="56" spans="1:28" s="9" customFormat="1" x14ac:dyDescent="0.15">
      <c r="A56" s="24"/>
      <c r="B56" s="24"/>
      <c r="C56" s="24"/>
      <c r="D56" s="24"/>
      <c r="E56" s="23"/>
      <c r="F56" s="23"/>
      <c r="G56" s="23"/>
      <c r="H56" s="23"/>
      <c r="I56" s="23"/>
      <c r="J56" s="23"/>
      <c r="K56" s="1"/>
      <c r="L56" s="23"/>
      <c r="M56" s="23"/>
      <c r="N56" s="25"/>
      <c r="O56" s="25"/>
      <c r="P56" s="25"/>
      <c r="Q56" s="25"/>
      <c r="R56" s="24"/>
      <c r="S56" s="25"/>
      <c r="T56" s="24"/>
      <c r="Y56"/>
      <c r="Z56"/>
      <c r="AA56"/>
      <c r="AB56"/>
    </row>
    <row r="57" spans="1:28" s="9" customFormat="1" x14ac:dyDescent="0.15">
      <c r="A57" s="24"/>
      <c r="B57" s="24"/>
      <c r="C57" s="24"/>
      <c r="D57" s="24"/>
      <c r="E57" s="23"/>
      <c r="F57" s="23"/>
      <c r="G57" s="23"/>
      <c r="H57" s="23"/>
      <c r="I57" s="23"/>
      <c r="J57" s="23"/>
      <c r="K57" s="1"/>
      <c r="L57" s="23"/>
      <c r="M57" s="23"/>
      <c r="N57" s="25"/>
      <c r="O57" s="25"/>
      <c r="P57" s="25"/>
      <c r="Q57" s="25"/>
      <c r="R57" s="24"/>
      <c r="S57" s="25"/>
      <c r="T57" s="24"/>
      <c r="Y57"/>
      <c r="Z57"/>
      <c r="AA57"/>
      <c r="AB57"/>
    </row>
    <row r="58" spans="1:28" s="9" customFormat="1" x14ac:dyDescent="0.15">
      <c r="A58" s="24"/>
      <c r="B58" s="24"/>
      <c r="C58" s="24"/>
      <c r="D58" s="24"/>
      <c r="E58" s="23"/>
      <c r="F58" s="23"/>
      <c r="G58" s="23"/>
      <c r="H58" s="23"/>
      <c r="I58" s="23"/>
      <c r="J58" s="23"/>
      <c r="K58" s="1"/>
      <c r="L58" s="23"/>
      <c r="M58" s="23"/>
      <c r="N58" s="25"/>
      <c r="O58" s="25"/>
      <c r="P58" s="25"/>
      <c r="Q58" s="25"/>
      <c r="R58" s="24"/>
      <c r="S58" s="25"/>
      <c r="T58" s="24"/>
      <c r="Y58"/>
      <c r="Z58"/>
      <c r="AA58"/>
      <c r="AB58"/>
    </row>
    <row r="59" spans="1:28" s="9" customFormat="1" x14ac:dyDescent="0.15">
      <c r="A59" s="24"/>
      <c r="B59" s="24"/>
      <c r="C59" s="24"/>
      <c r="D59" s="24"/>
      <c r="E59" s="23"/>
      <c r="F59" s="23"/>
      <c r="G59" s="23"/>
      <c r="H59" s="23"/>
      <c r="I59" s="23"/>
      <c r="J59" s="23"/>
      <c r="K59" s="1"/>
      <c r="L59" s="23"/>
      <c r="M59" s="23"/>
      <c r="N59" s="25"/>
      <c r="O59" s="25"/>
      <c r="P59" s="25"/>
      <c r="Q59" s="25"/>
      <c r="R59" s="24"/>
      <c r="S59" s="25"/>
      <c r="T59" s="24"/>
      <c r="Y59"/>
      <c r="Z59"/>
      <c r="AA59"/>
      <c r="AB59"/>
    </row>
    <row r="60" spans="1:28" s="9" customFormat="1" x14ac:dyDescent="0.15">
      <c r="A60" s="24"/>
      <c r="B60" s="24"/>
      <c r="C60" s="24"/>
      <c r="D60" s="24"/>
      <c r="E60" s="23"/>
      <c r="F60" s="23"/>
      <c r="G60" s="23"/>
      <c r="H60" s="23"/>
      <c r="I60" s="23"/>
      <c r="J60" s="23"/>
      <c r="K60" s="1"/>
      <c r="L60" s="23"/>
      <c r="M60" s="23"/>
      <c r="N60" s="25"/>
      <c r="O60" s="25"/>
      <c r="P60" s="25"/>
      <c r="Q60" s="25"/>
      <c r="R60" s="24"/>
      <c r="S60" s="25"/>
      <c r="T60" s="24"/>
      <c r="Y60"/>
      <c r="Z60"/>
      <c r="AA60"/>
      <c r="AB60"/>
    </row>
    <row r="61" spans="1:28" s="9" customFormat="1" x14ac:dyDescent="0.15">
      <c r="A61" s="24"/>
      <c r="B61" s="24"/>
      <c r="C61" s="24"/>
      <c r="D61" s="24"/>
      <c r="E61" s="23"/>
      <c r="F61" s="23"/>
      <c r="G61" s="23"/>
      <c r="H61" s="23"/>
      <c r="I61" s="23"/>
      <c r="J61" s="23"/>
      <c r="K61" s="1"/>
      <c r="L61" s="23"/>
      <c r="M61" s="23"/>
      <c r="N61" s="25"/>
      <c r="O61" s="25"/>
      <c r="P61" s="25"/>
      <c r="Q61" s="25"/>
      <c r="R61" s="24"/>
      <c r="S61" s="25"/>
      <c r="T61" s="24"/>
      <c r="Y61"/>
      <c r="Z61"/>
      <c r="AA61"/>
      <c r="AB61"/>
    </row>
    <row r="62" spans="1:28" s="9" customFormat="1" x14ac:dyDescent="0.15">
      <c r="A62" s="24"/>
      <c r="B62" s="24"/>
      <c r="C62" s="24"/>
      <c r="D62" s="24"/>
      <c r="E62" s="23"/>
      <c r="F62" s="23"/>
      <c r="G62" s="23"/>
      <c r="H62" s="23"/>
      <c r="I62" s="23"/>
      <c r="J62" s="23"/>
      <c r="K62" s="1"/>
      <c r="L62" s="23"/>
      <c r="M62" s="23"/>
      <c r="N62" s="25"/>
      <c r="O62" s="25"/>
      <c r="P62" s="25"/>
      <c r="Q62" s="25"/>
      <c r="R62" s="24"/>
      <c r="S62" s="25"/>
      <c r="T62" s="24"/>
      <c r="Y62"/>
      <c r="Z62"/>
      <c r="AA62"/>
      <c r="AB62"/>
    </row>
    <row r="63" spans="1:28" s="9" customFormat="1" x14ac:dyDescent="0.15">
      <c r="A63" s="24"/>
      <c r="B63" s="24"/>
      <c r="C63" s="24"/>
      <c r="D63" s="24"/>
      <c r="E63" s="23"/>
      <c r="F63" s="23"/>
      <c r="G63" s="23"/>
      <c r="H63" s="23"/>
      <c r="I63" s="23"/>
      <c r="J63" s="23"/>
      <c r="K63" s="1"/>
      <c r="L63" s="23"/>
      <c r="M63" s="23"/>
      <c r="N63" s="25"/>
      <c r="O63" s="25"/>
      <c r="P63" s="25"/>
      <c r="Q63" s="25"/>
      <c r="R63" s="24"/>
      <c r="S63" s="25"/>
      <c r="T63" s="24"/>
      <c r="Y63"/>
      <c r="Z63"/>
      <c r="AA63"/>
      <c r="AB63"/>
    </row>
    <row r="64" spans="1:28" s="9" customFormat="1" x14ac:dyDescent="0.15">
      <c r="A64" s="24"/>
      <c r="B64" s="24"/>
      <c r="C64" s="24"/>
      <c r="D64" s="24"/>
      <c r="E64" s="23"/>
      <c r="F64" s="23"/>
      <c r="G64" s="23"/>
      <c r="H64" s="23"/>
      <c r="I64" s="23"/>
      <c r="J64" s="23"/>
      <c r="K64" s="1"/>
      <c r="L64" s="23"/>
      <c r="M64" s="23"/>
      <c r="N64" s="25"/>
      <c r="O64" s="25"/>
      <c r="P64" s="25"/>
      <c r="Q64" s="25"/>
      <c r="R64" s="24"/>
      <c r="S64" s="25"/>
      <c r="T64" s="24"/>
      <c r="Y64"/>
      <c r="Z64"/>
      <c r="AA64"/>
      <c r="AB64"/>
    </row>
    <row r="65" spans="1:28" s="9" customFormat="1" x14ac:dyDescent="0.15">
      <c r="A65" s="24"/>
      <c r="B65" s="24"/>
      <c r="C65" s="24"/>
      <c r="D65" s="24"/>
      <c r="E65" s="23"/>
      <c r="F65" s="23"/>
      <c r="G65" s="23"/>
      <c r="H65" s="23"/>
      <c r="I65" s="23"/>
      <c r="J65" s="23"/>
      <c r="K65" s="1"/>
      <c r="L65" s="23"/>
      <c r="M65" s="23"/>
      <c r="N65" s="25"/>
      <c r="O65" s="25"/>
      <c r="P65" s="25"/>
      <c r="Q65" s="25"/>
      <c r="R65" s="24"/>
      <c r="S65" s="25"/>
      <c r="T65" s="24"/>
      <c r="Y65"/>
      <c r="Z65"/>
      <c r="AA65"/>
      <c r="AB65"/>
    </row>
    <row r="66" spans="1:28" s="9" customFormat="1" x14ac:dyDescent="0.15">
      <c r="A66" s="24"/>
      <c r="B66" s="24"/>
      <c r="C66" s="24"/>
      <c r="D66" s="24"/>
      <c r="E66" s="23"/>
      <c r="F66" s="23"/>
      <c r="G66" s="23"/>
      <c r="H66" s="23"/>
      <c r="I66" s="23"/>
      <c r="J66" s="23"/>
      <c r="K66" s="1"/>
      <c r="L66" s="23"/>
      <c r="M66" s="23"/>
      <c r="N66" s="25"/>
      <c r="O66" s="25"/>
      <c r="P66" s="25"/>
      <c r="Q66" s="25"/>
      <c r="R66" s="24"/>
      <c r="S66" s="25"/>
      <c r="T66" s="24"/>
      <c r="Y66"/>
      <c r="Z66"/>
      <c r="AA66"/>
      <c r="AB66"/>
    </row>
    <row r="67" spans="1:28" s="9" customFormat="1" x14ac:dyDescent="0.15">
      <c r="A67" s="24"/>
      <c r="B67" s="24"/>
      <c r="C67" s="24"/>
      <c r="D67" s="24"/>
      <c r="E67" s="23"/>
      <c r="F67" s="23"/>
      <c r="G67" s="23"/>
      <c r="H67" s="23"/>
      <c r="I67" s="23"/>
      <c r="J67" s="23"/>
      <c r="K67" s="1"/>
      <c r="L67" s="23"/>
      <c r="M67" s="23"/>
      <c r="N67" s="25"/>
      <c r="O67" s="25"/>
      <c r="P67" s="25"/>
      <c r="Q67" s="25"/>
      <c r="R67" s="24"/>
      <c r="S67" s="25"/>
      <c r="T67" s="24"/>
      <c r="Y67"/>
      <c r="Z67"/>
      <c r="AA67"/>
      <c r="AB67"/>
    </row>
    <row r="68" spans="1:28" s="9" customFormat="1" x14ac:dyDescent="0.15">
      <c r="A68" s="24"/>
      <c r="B68" s="24"/>
      <c r="C68" s="24"/>
      <c r="D68" s="24"/>
      <c r="E68" s="23"/>
      <c r="F68" s="23"/>
      <c r="G68" s="23"/>
      <c r="H68" s="23"/>
      <c r="I68" s="23"/>
      <c r="J68" s="23"/>
      <c r="K68" s="1"/>
      <c r="L68" s="23"/>
      <c r="M68" s="23"/>
      <c r="N68" s="25"/>
      <c r="O68" s="25"/>
      <c r="P68" s="25"/>
      <c r="Q68" s="25"/>
      <c r="R68" s="24"/>
      <c r="S68" s="25"/>
      <c r="T68" s="24"/>
      <c r="Y68"/>
      <c r="Z68"/>
      <c r="AA68"/>
      <c r="AB68"/>
    </row>
    <row r="69" spans="1:28" s="9" customFormat="1" x14ac:dyDescent="0.15">
      <c r="A69" s="24"/>
      <c r="B69" s="24"/>
      <c r="C69" s="24"/>
      <c r="D69" s="24"/>
      <c r="E69" s="23"/>
      <c r="F69" s="23"/>
      <c r="G69" s="23"/>
      <c r="H69" s="23"/>
      <c r="I69" s="23"/>
      <c r="J69" s="23"/>
      <c r="K69" s="1"/>
      <c r="L69" s="23"/>
      <c r="M69" s="23"/>
      <c r="N69" s="25"/>
      <c r="O69" s="25"/>
      <c r="P69" s="25"/>
      <c r="Q69" s="25"/>
      <c r="R69" s="24"/>
      <c r="S69" s="25"/>
      <c r="T69" s="24"/>
      <c r="Y69"/>
      <c r="Z69"/>
      <c r="AA69"/>
      <c r="AB69"/>
    </row>
    <row r="70" spans="1:28" s="9" customFormat="1" x14ac:dyDescent="0.15">
      <c r="A70" s="24"/>
      <c r="B70" s="24"/>
      <c r="C70" s="24"/>
      <c r="D70" s="24"/>
      <c r="E70" s="23"/>
      <c r="F70" s="23"/>
      <c r="G70" s="23"/>
      <c r="H70" s="23"/>
      <c r="I70" s="23"/>
      <c r="J70" s="23"/>
      <c r="K70" s="1"/>
      <c r="L70" s="23"/>
      <c r="M70" s="23"/>
      <c r="N70" s="25"/>
      <c r="O70" s="25"/>
      <c r="P70" s="25"/>
      <c r="Q70" s="25"/>
      <c r="R70" s="24"/>
      <c r="S70" s="25"/>
      <c r="T70" s="24"/>
      <c r="Y70"/>
      <c r="Z70"/>
      <c r="AA70"/>
      <c r="AB70"/>
    </row>
    <row r="71" spans="1:28" s="9" customFormat="1" x14ac:dyDescent="0.15">
      <c r="A71" s="24"/>
      <c r="B71" s="24"/>
      <c r="C71" s="24"/>
      <c r="D71" s="24"/>
      <c r="E71" s="23"/>
      <c r="F71" s="23"/>
      <c r="G71" s="23"/>
      <c r="H71" s="23"/>
      <c r="I71" s="23"/>
      <c r="J71" s="23"/>
      <c r="K71" s="1"/>
      <c r="L71" s="23"/>
      <c r="M71" s="23"/>
      <c r="N71" s="25"/>
      <c r="O71" s="25"/>
      <c r="P71" s="25"/>
      <c r="Q71" s="25"/>
      <c r="R71" s="24"/>
      <c r="S71" s="25"/>
      <c r="T71" s="24"/>
      <c r="Y71"/>
      <c r="Z71"/>
      <c r="AA71"/>
      <c r="AB71"/>
    </row>
    <row r="72" spans="1:28" s="9" customFormat="1" x14ac:dyDescent="0.15">
      <c r="A72" s="24"/>
      <c r="B72" s="24"/>
      <c r="C72" s="24"/>
      <c r="D72" s="24"/>
      <c r="E72" s="23"/>
      <c r="F72" s="23"/>
      <c r="G72" s="23"/>
      <c r="H72" s="23"/>
      <c r="I72" s="23"/>
      <c r="J72" s="23"/>
      <c r="K72" s="1"/>
      <c r="L72" s="23"/>
      <c r="M72" s="23"/>
      <c r="N72" s="25"/>
      <c r="O72" s="25"/>
      <c r="P72" s="25"/>
      <c r="Q72" s="25"/>
      <c r="R72" s="24"/>
      <c r="S72" s="25"/>
      <c r="T72" s="24"/>
      <c r="Y72"/>
      <c r="Z72"/>
      <c r="AA72"/>
      <c r="AB72"/>
    </row>
    <row r="73" spans="1:28" s="9" customFormat="1" x14ac:dyDescent="0.15">
      <c r="A73" s="24"/>
      <c r="B73" s="24"/>
      <c r="C73" s="24"/>
      <c r="D73" s="24"/>
      <c r="E73" s="23"/>
      <c r="F73" s="23"/>
      <c r="G73" s="23"/>
      <c r="H73" s="23"/>
      <c r="I73" s="23"/>
      <c r="J73" s="23"/>
      <c r="K73" s="1"/>
      <c r="L73" s="23"/>
      <c r="M73" s="23"/>
      <c r="N73" s="25"/>
      <c r="O73" s="25"/>
      <c r="P73" s="25"/>
      <c r="Q73" s="25"/>
      <c r="R73" s="24"/>
      <c r="S73" s="25"/>
      <c r="T73" s="24"/>
      <c r="Y73"/>
      <c r="Z73"/>
      <c r="AA73"/>
      <c r="AB73"/>
    </row>
    <row r="74" spans="1:28" s="9" customFormat="1" x14ac:dyDescent="0.15">
      <c r="A74" s="24"/>
      <c r="B74" s="24"/>
      <c r="C74" s="24"/>
      <c r="D74" s="24"/>
      <c r="E74" s="23"/>
      <c r="F74" s="23"/>
      <c r="G74" s="23"/>
      <c r="H74" s="23"/>
      <c r="I74" s="23"/>
      <c r="J74" s="23"/>
      <c r="K74" s="1"/>
      <c r="L74" s="23"/>
      <c r="M74" s="23"/>
      <c r="N74" s="25"/>
      <c r="O74" s="25"/>
      <c r="P74" s="25"/>
      <c r="Q74" s="25"/>
      <c r="R74" s="24"/>
      <c r="S74" s="25"/>
      <c r="T74" s="24"/>
      <c r="Y74"/>
      <c r="Z74"/>
      <c r="AA74"/>
      <c r="AB74"/>
    </row>
    <row r="75" spans="1:28" s="9" customFormat="1" x14ac:dyDescent="0.15">
      <c r="A75" s="24"/>
      <c r="B75" s="24"/>
      <c r="C75" s="24"/>
      <c r="D75" s="24"/>
      <c r="E75" s="23"/>
      <c r="F75" s="23"/>
      <c r="G75" s="23"/>
      <c r="H75" s="23"/>
      <c r="I75" s="23"/>
      <c r="J75" s="23"/>
      <c r="K75" s="1"/>
      <c r="L75" s="23"/>
      <c r="M75" s="23"/>
      <c r="N75" s="25"/>
      <c r="O75" s="25"/>
      <c r="P75" s="25"/>
      <c r="Q75" s="25"/>
      <c r="R75" s="24"/>
      <c r="S75" s="25"/>
      <c r="T75" s="24"/>
      <c r="Y75"/>
      <c r="Z75"/>
      <c r="AA75"/>
      <c r="AB75"/>
    </row>
    <row r="76" spans="1:28" s="9" customFormat="1" x14ac:dyDescent="0.15">
      <c r="A76" s="24"/>
      <c r="B76" s="24"/>
      <c r="C76" s="24"/>
      <c r="D76" s="24"/>
      <c r="E76" s="23"/>
      <c r="F76" s="23"/>
      <c r="G76" s="23"/>
      <c r="H76" s="23"/>
      <c r="I76" s="23"/>
      <c r="J76" s="23"/>
      <c r="K76" s="1"/>
      <c r="L76" s="23"/>
      <c r="M76" s="23"/>
      <c r="N76" s="25"/>
      <c r="O76" s="25"/>
      <c r="P76" s="25"/>
      <c r="Q76" s="25"/>
      <c r="R76" s="24"/>
      <c r="S76" s="25"/>
      <c r="T76" s="24"/>
      <c r="Y76"/>
      <c r="Z76"/>
      <c r="AA76"/>
      <c r="AB76"/>
    </row>
    <row r="77" spans="1:28" s="9" customFormat="1" x14ac:dyDescent="0.15">
      <c r="A77" s="24"/>
      <c r="B77" s="24"/>
      <c r="C77" s="24"/>
      <c r="D77" s="24"/>
      <c r="E77" s="23"/>
      <c r="F77" s="23"/>
      <c r="G77" s="23"/>
      <c r="H77" s="23"/>
      <c r="I77" s="23"/>
      <c r="J77" s="23"/>
      <c r="K77" s="1"/>
      <c r="L77" s="23"/>
      <c r="M77" s="23"/>
      <c r="N77" s="25"/>
      <c r="O77" s="25"/>
      <c r="P77" s="25"/>
      <c r="Q77" s="25"/>
      <c r="R77" s="24"/>
      <c r="S77" s="25"/>
      <c r="T77" s="24"/>
      <c r="Y77"/>
      <c r="Z77"/>
      <c r="AA77"/>
      <c r="AB77"/>
    </row>
    <row r="78" spans="1:28" s="9" customFormat="1" x14ac:dyDescent="0.15">
      <c r="A78" s="24"/>
      <c r="B78" s="24"/>
      <c r="C78" s="24"/>
      <c r="D78" s="24"/>
      <c r="E78" s="23"/>
      <c r="F78" s="23"/>
      <c r="G78" s="23"/>
      <c r="H78" s="23"/>
      <c r="I78" s="23"/>
      <c r="J78" s="23"/>
      <c r="K78" s="1"/>
      <c r="L78" s="23"/>
      <c r="M78" s="23"/>
      <c r="N78" s="25"/>
      <c r="O78" s="25"/>
      <c r="P78" s="25"/>
      <c r="Q78" s="25"/>
      <c r="R78" s="24"/>
      <c r="S78" s="25"/>
      <c r="T78" s="24"/>
      <c r="Y78"/>
      <c r="Z78"/>
      <c r="AA78"/>
      <c r="AB78"/>
    </row>
    <row r="79" spans="1:28" s="9" customFormat="1" x14ac:dyDescent="0.15">
      <c r="A79" s="24"/>
      <c r="B79" s="24"/>
      <c r="C79" s="24"/>
      <c r="D79" s="24"/>
      <c r="E79" s="23"/>
      <c r="F79" s="23"/>
      <c r="G79" s="23"/>
      <c r="H79" s="23"/>
      <c r="I79" s="23"/>
      <c r="J79" s="23"/>
      <c r="K79" s="1"/>
      <c r="L79" s="23"/>
      <c r="M79" s="23"/>
      <c r="N79" s="25"/>
      <c r="O79" s="25"/>
      <c r="P79" s="25"/>
      <c r="Q79" s="25"/>
      <c r="R79" s="24"/>
      <c r="S79" s="25"/>
      <c r="T79" s="24"/>
      <c r="Y79"/>
      <c r="Z79"/>
      <c r="AA79"/>
      <c r="AB79"/>
    </row>
    <row r="80" spans="1:28" s="9" customFormat="1" x14ac:dyDescent="0.15">
      <c r="A80" s="24"/>
      <c r="B80" s="24"/>
      <c r="C80" s="24"/>
      <c r="D80" s="24"/>
      <c r="E80" s="23"/>
      <c r="F80" s="23"/>
      <c r="G80" s="23"/>
      <c r="H80" s="23"/>
      <c r="I80" s="23"/>
      <c r="J80" s="23"/>
      <c r="K80" s="1"/>
      <c r="L80" s="23"/>
      <c r="M80" s="23"/>
      <c r="N80" s="25"/>
      <c r="O80" s="25"/>
      <c r="P80" s="25"/>
      <c r="Q80" s="25"/>
      <c r="R80" s="24"/>
      <c r="S80" s="25"/>
      <c r="T80" s="24"/>
      <c r="Y80"/>
      <c r="Z80"/>
      <c r="AA80"/>
      <c r="AB80"/>
    </row>
    <row r="81" spans="1:28" s="9" customFormat="1" x14ac:dyDescent="0.15">
      <c r="A81" s="24"/>
      <c r="B81" s="24"/>
      <c r="C81" s="24"/>
      <c r="D81" s="24"/>
      <c r="E81" s="23"/>
      <c r="F81" s="23"/>
      <c r="G81" s="23"/>
      <c r="H81" s="23"/>
      <c r="I81" s="23"/>
      <c r="J81" s="23"/>
      <c r="K81" s="1"/>
      <c r="L81" s="23"/>
      <c r="M81" s="23"/>
      <c r="N81" s="25"/>
      <c r="O81" s="25"/>
      <c r="P81" s="25"/>
      <c r="Q81" s="25"/>
      <c r="R81" s="24"/>
      <c r="S81" s="25"/>
      <c r="T81" s="24"/>
      <c r="Y81"/>
      <c r="Z81"/>
      <c r="AA81"/>
      <c r="AB81"/>
    </row>
    <row r="82" spans="1:28" s="9" customFormat="1" x14ac:dyDescent="0.15">
      <c r="A82" s="24"/>
      <c r="B82" s="24"/>
      <c r="C82" s="24"/>
      <c r="D82" s="24"/>
      <c r="E82" s="23"/>
      <c r="F82" s="23"/>
      <c r="G82" s="23"/>
      <c r="H82" s="23"/>
      <c r="I82" s="23"/>
      <c r="J82" s="23"/>
      <c r="K82" s="1"/>
      <c r="L82" s="23"/>
      <c r="M82" s="23"/>
      <c r="N82" s="25"/>
      <c r="O82" s="25"/>
      <c r="P82" s="25"/>
      <c r="Q82" s="25"/>
      <c r="R82" s="24"/>
      <c r="S82" s="25"/>
      <c r="T82" s="24"/>
      <c r="Y82"/>
      <c r="Z82"/>
      <c r="AA82"/>
      <c r="AB82"/>
    </row>
    <row r="83" spans="1:28" s="9" customFormat="1" x14ac:dyDescent="0.15">
      <c r="A83" s="24"/>
      <c r="B83" s="24"/>
      <c r="C83" s="24"/>
      <c r="D83" s="24"/>
      <c r="E83" s="23"/>
      <c r="F83" s="23"/>
      <c r="G83" s="23"/>
      <c r="H83" s="23"/>
      <c r="I83" s="23"/>
      <c r="J83" s="23"/>
      <c r="K83" s="1"/>
      <c r="L83" s="23"/>
      <c r="M83" s="23"/>
      <c r="N83" s="25"/>
      <c r="O83" s="25"/>
      <c r="P83" s="25"/>
      <c r="Q83" s="25"/>
      <c r="R83" s="24"/>
      <c r="S83" s="25"/>
      <c r="T83" s="24"/>
      <c r="Y83"/>
      <c r="Z83"/>
      <c r="AA83"/>
      <c r="AB83"/>
    </row>
    <row r="84" spans="1:28" s="9" customFormat="1" x14ac:dyDescent="0.15">
      <c r="A84" s="24"/>
      <c r="B84" s="24"/>
      <c r="C84" s="24"/>
      <c r="D84" s="24"/>
      <c r="E84" s="23"/>
      <c r="F84" s="23"/>
      <c r="G84" s="23"/>
      <c r="H84" s="23"/>
      <c r="I84" s="23"/>
      <c r="J84" s="23"/>
      <c r="K84" s="1"/>
      <c r="L84" s="23"/>
      <c r="M84" s="23"/>
      <c r="N84" s="25"/>
      <c r="O84" s="25"/>
      <c r="P84" s="25"/>
      <c r="Q84" s="25"/>
      <c r="R84" s="24"/>
      <c r="S84" s="25"/>
      <c r="T84" s="24"/>
      <c r="Y84"/>
      <c r="Z84"/>
      <c r="AA84"/>
      <c r="AB84"/>
    </row>
    <row r="85" spans="1:28" s="9" customFormat="1" x14ac:dyDescent="0.15">
      <c r="A85" s="24"/>
      <c r="B85" s="24"/>
      <c r="C85" s="24"/>
      <c r="D85" s="24"/>
      <c r="E85" s="23"/>
      <c r="F85" s="23"/>
      <c r="G85" s="23"/>
      <c r="H85" s="23"/>
      <c r="I85" s="23"/>
      <c r="J85" s="23"/>
      <c r="K85" s="1"/>
      <c r="L85" s="23"/>
      <c r="M85" s="23"/>
      <c r="N85" s="25"/>
      <c r="O85" s="25"/>
      <c r="P85" s="25"/>
      <c r="Q85" s="25"/>
      <c r="R85" s="24"/>
      <c r="S85" s="25"/>
      <c r="T85" s="24"/>
      <c r="Y85"/>
      <c r="Z85"/>
      <c r="AA85"/>
      <c r="AB85"/>
    </row>
    <row r="86" spans="1:28" s="9" customFormat="1" x14ac:dyDescent="0.15">
      <c r="A86" s="24"/>
      <c r="B86" s="24"/>
      <c r="C86" s="24"/>
      <c r="D86" s="24"/>
      <c r="E86" s="23"/>
      <c r="F86" s="23"/>
      <c r="G86" s="23"/>
      <c r="H86" s="23"/>
      <c r="I86" s="23"/>
      <c r="J86" s="23"/>
      <c r="K86" s="1"/>
      <c r="L86" s="23"/>
      <c r="M86" s="23"/>
      <c r="N86" s="25"/>
      <c r="O86" s="25"/>
      <c r="P86" s="25"/>
      <c r="Q86" s="25"/>
      <c r="R86" s="24"/>
      <c r="S86" s="25"/>
      <c r="T86" s="24"/>
      <c r="Y86"/>
      <c r="Z86"/>
      <c r="AA86"/>
      <c r="AB86"/>
    </row>
    <row r="87" spans="1:28" s="9" customFormat="1" x14ac:dyDescent="0.15">
      <c r="A87" s="24"/>
      <c r="B87" s="24"/>
      <c r="C87" s="24"/>
      <c r="D87" s="24"/>
      <c r="E87" s="23"/>
      <c r="F87" s="23"/>
      <c r="G87" s="23"/>
      <c r="H87" s="23"/>
      <c r="I87" s="23"/>
      <c r="J87" s="23"/>
      <c r="K87" s="1"/>
      <c r="L87" s="23"/>
      <c r="M87" s="23"/>
      <c r="N87" s="25"/>
      <c r="O87" s="25"/>
      <c r="P87" s="25"/>
      <c r="Q87" s="25"/>
      <c r="R87" s="24"/>
      <c r="S87" s="25"/>
      <c r="T87" s="24"/>
      <c r="Y87"/>
      <c r="Z87"/>
      <c r="AA87"/>
      <c r="AB87"/>
    </row>
    <row r="88" spans="1:28" s="9" customFormat="1" x14ac:dyDescent="0.15">
      <c r="A88" s="24"/>
      <c r="B88" s="24"/>
      <c r="C88" s="24"/>
      <c r="D88" s="24"/>
      <c r="E88" s="23"/>
      <c r="F88" s="23"/>
      <c r="G88" s="23"/>
      <c r="H88" s="23"/>
      <c r="I88" s="23"/>
      <c r="J88" s="23"/>
      <c r="K88" s="1"/>
      <c r="L88" s="23"/>
      <c r="M88" s="23"/>
      <c r="N88" s="25"/>
      <c r="O88" s="25"/>
      <c r="P88" s="25"/>
      <c r="Q88" s="25"/>
      <c r="R88" s="24"/>
      <c r="S88" s="25"/>
      <c r="T88" s="24"/>
      <c r="Y88"/>
      <c r="Z88"/>
      <c r="AA88"/>
      <c r="AB88"/>
    </row>
    <row r="89" spans="1:28" s="9" customFormat="1" x14ac:dyDescent="0.15">
      <c r="A89" s="24"/>
      <c r="B89" s="24"/>
      <c r="C89" s="24"/>
      <c r="D89" s="24"/>
      <c r="E89" s="23"/>
      <c r="F89" s="23"/>
      <c r="G89" s="23"/>
      <c r="H89" s="23"/>
      <c r="I89" s="23"/>
      <c r="J89" s="23"/>
      <c r="K89" s="1"/>
      <c r="L89" s="23"/>
      <c r="M89" s="23"/>
      <c r="N89" s="25"/>
      <c r="O89" s="25"/>
      <c r="P89" s="25"/>
      <c r="Q89" s="25"/>
      <c r="R89" s="24"/>
      <c r="S89" s="25"/>
      <c r="T89" s="24"/>
      <c r="Y89"/>
      <c r="Z89"/>
      <c r="AA89"/>
      <c r="AB89"/>
    </row>
    <row r="90" spans="1:28" s="9" customFormat="1" x14ac:dyDescent="0.15">
      <c r="A90" s="24"/>
      <c r="B90" s="24"/>
      <c r="C90" s="24"/>
      <c r="D90" s="24"/>
      <c r="E90" s="23"/>
      <c r="F90" s="23"/>
      <c r="G90" s="23"/>
      <c r="H90" s="23"/>
      <c r="I90" s="23"/>
      <c r="J90" s="23"/>
      <c r="K90" s="1"/>
      <c r="L90" s="23"/>
      <c r="M90" s="23"/>
      <c r="N90" s="25"/>
      <c r="O90" s="25"/>
      <c r="P90" s="25"/>
      <c r="Q90" s="25"/>
      <c r="R90" s="24"/>
      <c r="S90" s="25"/>
      <c r="T90" s="24"/>
      <c r="Y90"/>
      <c r="Z90"/>
      <c r="AA90"/>
      <c r="AB90"/>
    </row>
    <row r="91" spans="1:28" s="9" customFormat="1" x14ac:dyDescent="0.15">
      <c r="A91" s="24"/>
      <c r="B91" s="24"/>
      <c r="C91" s="24"/>
      <c r="D91" s="24"/>
      <c r="E91" s="23"/>
      <c r="F91" s="23"/>
      <c r="G91" s="23"/>
      <c r="H91" s="23"/>
      <c r="I91" s="23"/>
      <c r="J91" s="23"/>
      <c r="K91" s="1"/>
      <c r="L91" s="23"/>
      <c r="M91" s="23"/>
      <c r="N91" s="25"/>
      <c r="O91" s="25"/>
      <c r="P91" s="25"/>
      <c r="Q91" s="25"/>
      <c r="R91" s="24"/>
      <c r="S91" s="25"/>
      <c r="T91" s="24"/>
      <c r="Y91"/>
      <c r="Z91"/>
      <c r="AA91"/>
      <c r="AB91"/>
    </row>
    <row r="92" spans="1:28" s="9" customFormat="1" x14ac:dyDescent="0.15">
      <c r="A92" s="24"/>
      <c r="B92" s="24"/>
      <c r="C92" s="24"/>
      <c r="D92" s="24"/>
      <c r="E92" s="23"/>
      <c r="F92" s="23"/>
      <c r="G92" s="23"/>
      <c r="H92" s="23"/>
      <c r="I92" s="23"/>
      <c r="J92" s="23"/>
      <c r="K92" s="1"/>
      <c r="L92" s="23"/>
      <c r="M92" s="23"/>
      <c r="N92" s="25"/>
      <c r="O92" s="25"/>
      <c r="P92" s="25"/>
      <c r="Q92" s="25"/>
      <c r="R92" s="24"/>
      <c r="S92" s="25"/>
      <c r="T92" s="24"/>
      <c r="Y92"/>
      <c r="Z92"/>
      <c r="AA92"/>
      <c r="AB92"/>
    </row>
    <row r="93" spans="1:28" s="9" customFormat="1" x14ac:dyDescent="0.15">
      <c r="A93" s="24"/>
      <c r="B93" s="24"/>
      <c r="C93" s="24"/>
      <c r="D93" s="24"/>
      <c r="E93" s="23"/>
      <c r="F93" s="23"/>
      <c r="G93" s="23"/>
      <c r="H93" s="23"/>
      <c r="I93" s="23"/>
      <c r="J93" s="23"/>
      <c r="K93" s="1"/>
      <c r="L93" s="23"/>
      <c r="M93" s="23"/>
      <c r="N93" s="25"/>
      <c r="O93" s="25"/>
      <c r="P93" s="25"/>
      <c r="Q93" s="25"/>
      <c r="R93" s="24"/>
      <c r="S93" s="25"/>
      <c r="T93" s="24"/>
      <c r="Y93"/>
      <c r="Z93"/>
      <c r="AA93"/>
      <c r="AB93"/>
    </row>
    <row r="94" spans="1:28" s="9" customFormat="1" x14ac:dyDescent="0.15">
      <c r="A94" s="24"/>
      <c r="B94" s="24"/>
      <c r="C94" s="24"/>
      <c r="D94" s="24"/>
      <c r="E94" s="23"/>
      <c r="F94" s="23"/>
      <c r="G94" s="23"/>
      <c r="H94" s="23"/>
      <c r="I94" s="23"/>
      <c r="J94" s="23"/>
      <c r="K94" s="1"/>
      <c r="L94" s="23"/>
      <c r="M94" s="23"/>
      <c r="N94" s="25"/>
      <c r="O94" s="25"/>
      <c r="P94" s="25"/>
      <c r="Q94" s="25"/>
      <c r="R94" s="24"/>
      <c r="S94" s="25"/>
      <c r="T94" s="24"/>
      <c r="Y94"/>
      <c r="Z94"/>
      <c r="AA94"/>
      <c r="AB94"/>
    </row>
    <row r="95" spans="1:28" s="9" customFormat="1" x14ac:dyDescent="0.15">
      <c r="A95" s="24"/>
      <c r="B95" s="24"/>
      <c r="C95" s="24"/>
      <c r="D95" s="24"/>
      <c r="E95" s="23"/>
      <c r="F95" s="23"/>
      <c r="G95" s="23"/>
      <c r="H95" s="23"/>
      <c r="I95" s="23"/>
      <c r="J95" s="23"/>
      <c r="K95" s="1"/>
      <c r="L95" s="23"/>
      <c r="M95" s="23"/>
      <c r="N95" s="25"/>
      <c r="O95" s="25"/>
      <c r="P95" s="25"/>
      <c r="Q95" s="25"/>
      <c r="R95" s="24"/>
      <c r="S95" s="25"/>
      <c r="T95" s="24"/>
      <c r="Y95"/>
      <c r="Z95"/>
      <c r="AA95"/>
      <c r="AB95"/>
    </row>
    <row r="96" spans="1:28" s="9" customFormat="1" x14ac:dyDescent="0.15">
      <c r="A96" s="24"/>
      <c r="B96" s="24"/>
      <c r="C96" s="24"/>
      <c r="D96" s="24"/>
      <c r="E96" s="23"/>
      <c r="F96" s="23"/>
      <c r="G96" s="23"/>
      <c r="H96" s="23"/>
      <c r="I96" s="23"/>
      <c r="J96" s="23"/>
      <c r="K96" s="1"/>
      <c r="L96" s="23"/>
      <c r="M96" s="23"/>
      <c r="N96" s="25"/>
      <c r="O96" s="25"/>
      <c r="P96" s="25"/>
      <c r="Q96" s="25"/>
      <c r="R96" s="24"/>
      <c r="S96" s="25"/>
      <c r="T96" s="24"/>
      <c r="Y96"/>
      <c r="Z96"/>
      <c r="AA96"/>
      <c r="AB96"/>
    </row>
    <row r="97" spans="1:28" s="9" customFormat="1" x14ac:dyDescent="0.15">
      <c r="A97" s="24"/>
      <c r="B97" s="24"/>
      <c r="C97" s="24"/>
      <c r="D97" s="24"/>
      <c r="E97" s="23"/>
      <c r="F97" s="23"/>
      <c r="G97" s="23"/>
      <c r="H97" s="23"/>
      <c r="I97" s="23"/>
      <c r="J97" s="23"/>
      <c r="K97" s="1"/>
      <c r="L97" s="23"/>
      <c r="M97" s="23"/>
      <c r="N97" s="25"/>
      <c r="O97" s="25"/>
      <c r="P97" s="25"/>
      <c r="Q97" s="25"/>
      <c r="R97" s="24"/>
      <c r="S97" s="25"/>
      <c r="T97" s="24"/>
      <c r="Y97"/>
      <c r="Z97"/>
      <c r="AA97"/>
      <c r="AB97"/>
    </row>
    <row r="98" spans="1:28" s="9" customFormat="1" x14ac:dyDescent="0.15">
      <c r="A98" s="24"/>
      <c r="B98" s="24"/>
      <c r="C98" s="24"/>
      <c r="D98" s="24"/>
      <c r="E98" s="23"/>
      <c r="F98" s="23"/>
      <c r="G98" s="23"/>
      <c r="H98" s="23"/>
      <c r="I98" s="23"/>
      <c r="J98" s="23"/>
      <c r="K98" s="1"/>
      <c r="L98" s="23"/>
      <c r="M98" s="23"/>
      <c r="N98" s="25"/>
      <c r="O98" s="25"/>
      <c r="P98" s="25"/>
      <c r="Q98" s="25"/>
      <c r="R98" s="24"/>
      <c r="S98" s="25"/>
      <c r="T98" s="24"/>
      <c r="Y98"/>
      <c r="Z98"/>
      <c r="AA98"/>
      <c r="AB98"/>
    </row>
    <row r="99" spans="1:28" s="9" customFormat="1" x14ac:dyDescent="0.15">
      <c r="A99" s="24"/>
      <c r="B99" s="24"/>
      <c r="C99" s="24"/>
      <c r="D99" s="24"/>
      <c r="E99" s="23"/>
      <c r="F99" s="23"/>
      <c r="G99" s="23"/>
      <c r="H99" s="23"/>
      <c r="I99" s="23"/>
      <c r="J99" s="23"/>
      <c r="K99" s="1"/>
      <c r="L99" s="23"/>
      <c r="M99" s="23"/>
      <c r="N99" s="25"/>
      <c r="O99" s="25"/>
      <c r="P99" s="25"/>
      <c r="Q99" s="25"/>
      <c r="R99" s="24"/>
      <c r="S99" s="25"/>
      <c r="T99" s="24"/>
      <c r="Y99"/>
      <c r="Z99"/>
      <c r="AA99"/>
      <c r="AB99"/>
    </row>
    <row r="100" spans="1:28" s="9" customFormat="1" x14ac:dyDescent="0.15">
      <c r="A100" s="24"/>
      <c r="B100" s="24"/>
      <c r="C100" s="24"/>
      <c r="D100" s="24"/>
      <c r="E100" s="23"/>
      <c r="F100" s="23"/>
      <c r="G100" s="23"/>
      <c r="H100" s="23"/>
      <c r="I100" s="23"/>
      <c r="J100" s="23"/>
      <c r="K100" s="1"/>
      <c r="L100" s="23"/>
      <c r="M100" s="23"/>
      <c r="N100" s="25"/>
      <c r="O100" s="25"/>
      <c r="P100" s="25"/>
      <c r="Q100" s="25"/>
      <c r="R100" s="24"/>
      <c r="S100" s="25"/>
      <c r="T100" s="24"/>
      <c r="Y100"/>
      <c r="Z100"/>
      <c r="AA100"/>
      <c r="AB100"/>
    </row>
    <row r="101" spans="1:28" s="9" customFormat="1" x14ac:dyDescent="0.15">
      <c r="A101" s="24"/>
      <c r="B101" s="24"/>
      <c r="C101" s="24"/>
      <c r="D101" s="24"/>
      <c r="E101" s="23"/>
      <c r="F101" s="23"/>
      <c r="G101" s="23"/>
      <c r="H101" s="23"/>
      <c r="I101" s="23"/>
      <c r="J101" s="23"/>
      <c r="K101" s="1"/>
      <c r="L101" s="23"/>
      <c r="M101" s="23"/>
      <c r="N101" s="25"/>
      <c r="O101" s="25"/>
      <c r="P101" s="25"/>
      <c r="Q101" s="25"/>
      <c r="R101" s="24"/>
      <c r="S101" s="25"/>
      <c r="T101" s="24"/>
      <c r="Y101"/>
      <c r="Z101"/>
      <c r="AA101"/>
      <c r="AB101"/>
    </row>
    <row r="102" spans="1:28" s="9" customFormat="1" x14ac:dyDescent="0.15">
      <c r="A102" s="24"/>
      <c r="B102" s="24"/>
      <c r="C102" s="24"/>
      <c r="D102" s="24"/>
      <c r="E102" s="23"/>
      <c r="F102" s="23"/>
      <c r="G102" s="23"/>
      <c r="H102" s="23"/>
      <c r="I102" s="23"/>
      <c r="J102" s="23"/>
      <c r="K102" s="1"/>
      <c r="L102" s="23"/>
      <c r="M102" s="23"/>
      <c r="N102" s="25"/>
      <c r="O102" s="25"/>
      <c r="P102" s="25"/>
      <c r="Q102" s="25"/>
      <c r="R102" s="24"/>
      <c r="S102" s="25"/>
      <c r="T102" s="24"/>
      <c r="Y102"/>
      <c r="Z102"/>
      <c r="AA102"/>
      <c r="AB102"/>
    </row>
    <row r="103" spans="1:28" s="9" customFormat="1" x14ac:dyDescent="0.15">
      <c r="A103" s="24"/>
      <c r="B103" s="24"/>
      <c r="C103" s="24"/>
      <c r="D103" s="24"/>
      <c r="E103" s="23"/>
      <c r="F103" s="23"/>
      <c r="G103" s="23"/>
      <c r="H103" s="23"/>
      <c r="I103" s="23"/>
      <c r="J103" s="23"/>
      <c r="K103" s="1"/>
      <c r="L103" s="23"/>
      <c r="M103" s="23"/>
      <c r="N103" s="25"/>
      <c r="O103" s="25"/>
      <c r="P103" s="25"/>
      <c r="Q103" s="25"/>
      <c r="R103" s="24"/>
      <c r="S103" s="25"/>
      <c r="T103" s="24"/>
      <c r="Y103"/>
      <c r="Z103"/>
      <c r="AA103"/>
      <c r="AB103"/>
    </row>
    <row r="104" spans="1:28" s="9" customFormat="1" x14ac:dyDescent="0.15">
      <c r="A104" s="24"/>
      <c r="B104" s="24"/>
      <c r="C104" s="24"/>
      <c r="D104" s="24"/>
      <c r="E104" s="23"/>
      <c r="F104" s="23"/>
      <c r="G104" s="23"/>
      <c r="H104" s="23"/>
      <c r="I104" s="23"/>
      <c r="J104" s="23"/>
      <c r="K104" s="1"/>
      <c r="L104" s="23"/>
      <c r="M104" s="23"/>
      <c r="N104" s="25"/>
      <c r="O104" s="25"/>
      <c r="P104" s="25"/>
      <c r="Q104" s="25"/>
      <c r="R104" s="24"/>
      <c r="S104" s="25"/>
      <c r="T104" s="24"/>
      <c r="Y104"/>
      <c r="Z104"/>
      <c r="AA104"/>
      <c r="AB104"/>
    </row>
    <row r="105" spans="1:28" s="9" customFormat="1" x14ac:dyDescent="0.15">
      <c r="A105" s="24"/>
      <c r="B105" s="24"/>
      <c r="C105" s="24"/>
      <c r="D105" s="24"/>
      <c r="E105" s="23"/>
      <c r="F105" s="23"/>
      <c r="G105" s="23"/>
      <c r="H105" s="23"/>
      <c r="I105" s="23"/>
      <c r="J105" s="23"/>
      <c r="K105" s="1"/>
      <c r="L105" s="23"/>
      <c r="M105" s="23"/>
      <c r="N105" s="25"/>
      <c r="O105" s="25"/>
      <c r="P105" s="25"/>
      <c r="Q105" s="25"/>
      <c r="R105" s="24"/>
      <c r="S105" s="25"/>
      <c r="T105" s="24"/>
      <c r="Y105"/>
      <c r="Z105"/>
      <c r="AA105"/>
      <c r="AB105"/>
    </row>
    <row r="106" spans="1:28" s="9" customFormat="1" x14ac:dyDescent="0.15">
      <c r="A106" s="24"/>
      <c r="B106" s="24"/>
      <c r="C106" s="24"/>
      <c r="D106" s="24"/>
      <c r="E106" s="23"/>
      <c r="F106" s="23"/>
      <c r="G106" s="23"/>
      <c r="H106" s="23"/>
      <c r="I106" s="23"/>
      <c r="J106" s="23"/>
      <c r="K106" s="1"/>
      <c r="L106" s="23"/>
      <c r="M106" s="23"/>
      <c r="N106" s="25"/>
      <c r="O106" s="25"/>
      <c r="P106" s="25"/>
      <c r="Q106" s="25"/>
      <c r="R106" s="24"/>
      <c r="S106" s="25"/>
      <c r="T106" s="24"/>
      <c r="Y106"/>
      <c r="Z106"/>
      <c r="AA106"/>
      <c r="AB106"/>
    </row>
    <row r="107" spans="1:28" s="9" customFormat="1" x14ac:dyDescent="0.15">
      <c r="A107" s="24"/>
      <c r="B107" s="24"/>
      <c r="C107" s="24"/>
      <c r="D107" s="24"/>
      <c r="E107" s="23"/>
      <c r="F107" s="23"/>
      <c r="G107" s="23"/>
      <c r="H107" s="23"/>
      <c r="I107" s="23"/>
      <c r="J107" s="23"/>
      <c r="K107" s="1"/>
      <c r="L107" s="23"/>
      <c r="M107" s="23"/>
      <c r="N107" s="25"/>
      <c r="O107" s="25"/>
      <c r="P107" s="25"/>
      <c r="Q107" s="25"/>
      <c r="R107" s="24"/>
      <c r="S107" s="25"/>
      <c r="T107" s="24"/>
      <c r="Y107"/>
      <c r="Z107"/>
      <c r="AA107"/>
      <c r="AB107"/>
    </row>
    <row r="108" spans="1:28" s="9" customFormat="1" x14ac:dyDescent="0.15">
      <c r="A108" s="24"/>
      <c r="B108" s="24"/>
      <c r="C108" s="24"/>
      <c r="D108" s="24"/>
      <c r="E108" s="23"/>
      <c r="F108" s="23"/>
      <c r="G108" s="23"/>
      <c r="H108" s="23"/>
      <c r="I108" s="23"/>
      <c r="J108" s="23"/>
      <c r="K108" s="1"/>
      <c r="L108" s="23"/>
      <c r="M108" s="23"/>
      <c r="N108" s="25"/>
      <c r="O108" s="25"/>
      <c r="P108" s="25"/>
      <c r="Q108" s="25"/>
      <c r="R108" s="24"/>
      <c r="S108" s="25"/>
      <c r="T108" s="24"/>
      <c r="Y108"/>
      <c r="Z108"/>
      <c r="AA108"/>
      <c r="AB108"/>
    </row>
    <row r="109" spans="1:28" s="9" customFormat="1" x14ac:dyDescent="0.15">
      <c r="A109" s="24"/>
      <c r="B109" s="24"/>
      <c r="C109" s="24"/>
      <c r="D109" s="24"/>
      <c r="E109" s="23"/>
      <c r="F109" s="23"/>
      <c r="G109" s="23"/>
      <c r="H109" s="23"/>
      <c r="I109" s="23"/>
      <c r="J109" s="23"/>
      <c r="K109" s="1"/>
      <c r="L109" s="23"/>
      <c r="M109" s="23"/>
      <c r="N109" s="25"/>
      <c r="O109" s="25"/>
      <c r="P109" s="25"/>
      <c r="Q109" s="25"/>
      <c r="R109" s="24"/>
      <c r="S109" s="25"/>
      <c r="T109" s="24"/>
      <c r="Y109"/>
      <c r="Z109"/>
      <c r="AA109"/>
      <c r="AB109"/>
    </row>
    <row r="110" spans="1:28" s="9" customFormat="1" x14ac:dyDescent="0.15">
      <c r="A110" s="24"/>
      <c r="B110" s="24"/>
      <c r="C110" s="24"/>
      <c r="D110" s="24"/>
      <c r="E110" s="23"/>
      <c r="F110" s="23"/>
      <c r="G110" s="23"/>
      <c r="H110" s="23"/>
      <c r="I110" s="23"/>
      <c r="J110" s="23"/>
      <c r="K110" s="1"/>
      <c r="L110" s="23"/>
      <c r="M110" s="23"/>
      <c r="N110" s="25"/>
      <c r="O110" s="25"/>
      <c r="P110" s="25"/>
      <c r="Q110" s="25"/>
      <c r="R110" s="24"/>
      <c r="S110" s="25"/>
      <c r="T110" s="24"/>
      <c r="Y110"/>
      <c r="Z110"/>
      <c r="AA110"/>
      <c r="AB110"/>
    </row>
    <row r="111" spans="1:28" s="9" customFormat="1" x14ac:dyDescent="0.15">
      <c r="A111" s="24"/>
      <c r="B111" s="24"/>
      <c r="C111" s="24"/>
      <c r="D111" s="24"/>
      <c r="E111" s="23"/>
      <c r="F111" s="23"/>
      <c r="G111" s="23"/>
      <c r="H111" s="23"/>
      <c r="I111" s="23"/>
      <c r="J111" s="23"/>
      <c r="K111" s="1"/>
      <c r="L111" s="23"/>
      <c r="M111" s="23"/>
      <c r="N111" s="25"/>
      <c r="O111" s="25"/>
      <c r="P111" s="25"/>
      <c r="Q111" s="25"/>
      <c r="R111" s="24"/>
      <c r="S111" s="25"/>
      <c r="T111" s="24"/>
      <c r="Y111"/>
      <c r="Z111"/>
      <c r="AA111"/>
      <c r="AB111"/>
    </row>
    <row r="112" spans="1:28" s="9" customFormat="1" x14ac:dyDescent="0.15">
      <c r="A112" s="24"/>
      <c r="B112" s="24"/>
      <c r="C112" s="24"/>
      <c r="D112" s="24"/>
      <c r="E112" s="23"/>
      <c r="F112" s="23"/>
      <c r="G112" s="23"/>
      <c r="H112" s="23"/>
      <c r="I112" s="23"/>
      <c r="J112" s="23"/>
      <c r="K112" s="1"/>
      <c r="L112" s="23"/>
      <c r="M112" s="23"/>
      <c r="N112" s="25"/>
      <c r="O112" s="25"/>
      <c r="P112" s="25"/>
      <c r="Q112" s="25"/>
      <c r="R112" s="24"/>
      <c r="S112" s="25"/>
      <c r="T112" s="24"/>
      <c r="Y112"/>
      <c r="Z112"/>
      <c r="AA112"/>
      <c r="AB112"/>
    </row>
    <row r="113" spans="1:28" s="9" customFormat="1" x14ac:dyDescent="0.15">
      <c r="A113" s="24"/>
      <c r="B113" s="24"/>
      <c r="C113" s="24"/>
      <c r="D113" s="24"/>
      <c r="E113" s="23"/>
      <c r="F113" s="23"/>
      <c r="G113" s="23"/>
      <c r="H113" s="23"/>
      <c r="I113" s="23"/>
      <c r="J113" s="23"/>
      <c r="K113" s="1"/>
      <c r="L113" s="23"/>
      <c r="M113" s="23"/>
      <c r="N113" s="25"/>
      <c r="O113" s="25"/>
      <c r="P113" s="25"/>
      <c r="Q113" s="25"/>
      <c r="R113" s="24"/>
      <c r="S113" s="25"/>
      <c r="T113" s="24"/>
      <c r="Y113"/>
      <c r="Z113"/>
      <c r="AA113"/>
      <c r="AB113"/>
    </row>
    <row r="114" spans="1:28" s="9" customFormat="1" x14ac:dyDescent="0.15">
      <c r="A114" s="24"/>
      <c r="B114" s="24"/>
      <c r="C114" s="24"/>
      <c r="D114" s="24"/>
      <c r="E114" s="23"/>
      <c r="F114" s="23"/>
      <c r="G114" s="23"/>
      <c r="H114" s="23"/>
      <c r="I114" s="23"/>
      <c r="J114" s="23"/>
      <c r="K114" s="1"/>
      <c r="L114" s="23"/>
      <c r="M114" s="23"/>
      <c r="N114" s="25"/>
      <c r="O114" s="25"/>
      <c r="P114" s="25"/>
      <c r="Q114" s="25"/>
      <c r="R114" s="24"/>
      <c r="S114" s="25"/>
      <c r="T114" s="24"/>
      <c r="Y114"/>
      <c r="Z114"/>
      <c r="AA114"/>
      <c r="AB114"/>
    </row>
    <row r="115" spans="1:28" s="9" customFormat="1" x14ac:dyDescent="0.15">
      <c r="A115" s="24"/>
      <c r="B115" s="24"/>
      <c r="C115" s="24"/>
      <c r="D115" s="24"/>
      <c r="E115" s="23"/>
      <c r="F115" s="23"/>
      <c r="G115" s="23"/>
      <c r="H115" s="23"/>
      <c r="I115" s="23"/>
      <c r="J115" s="23"/>
      <c r="K115" s="1"/>
      <c r="L115" s="23"/>
      <c r="M115" s="23"/>
      <c r="N115" s="25"/>
      <c r="O115" s="25"/>
      <c r="P115" s="25"/>
      <c r="Q115" s="25"/>
      <c r="R115" s="24"/>
      <c r="S115" s="25"/>
      <c r="T115" s="24"/>
      <c r="Y115"/>
      <c r="Z115"/>
      <c r="AA115"/>
      <c r="AB115"/>
    </row>
    <row r="116" spans="1:28" s="9" customFormat="1" x14ac:dyDescent="0.15">
      <c r="E116" s="11"/>
      <c r="F116" s="11"/>
      <c r="G116" s="11"/>
      <c r="H116" s="2"/>
      <c r="I116" s="11"/>
      <c r="J116" s="11"/>
      <c r="K116" s="1"/>
      <c r="L116" s="11"/>
      <c r="M116" s="11"/>
      <c r="N116" s="7"/>
      <c r="O116" s="7"/>
      <c r="P116" s="7"/>
      <c r="Q116" s="7"/>
      <c r="R116" s="14"/>
      <c r="S116" s="45"/>
      <c r="T116" s="14"/>
      <c r="Y116"/>
      <c r="Z116"/>
      <c r="AA116"/>
      <c r="AB116"/>
    </row>
    <row r="117" spans="1:28" s="9" customFormat="1" x14ac:dyDescent="0.15">
      <c r="E117" s="11"/>
      <c r="F117" s="11"/>
      <c r="G117" s="11"/>
      <c r="H117" s="2"/>
      <c r="I117" s="11"/>
      <c r="J117" s="11"/>
      <c r="K117" s="1"/>
      <c r="L117" s="11"/>
      <c r="M117" s="11"/>
      <c r="N117" s="7"/>
      <c r="O117" s="7"/>
      <c r="P117" s="7"/>
      <c r="Q117" s="7"/>
      <c r="R117" s="14"/>
      <c r="S117" s="45"/>
      <c r="T117" s="14"/>
      <c r="Y117"/>
      <c r="Z117"/>
      <c r="AA117"/>
      <c r="AB117"/>
    </row>
    <row r="118" spans="1:28" s="9" customFormat="1" x14ac:dyDescent="0.15">
      <c r="E118" s="11"/>
      <c r="F118" s="11"/>
      <c r="G118" s="11"/>
      <c r="H118" s="2"/>
      <c r="I118" s="11"/>
      <c r="J118" s="11"/>
      <c r="K118" s="1"/>
      <c r="L118" s="11"/>
      <c r="M118" s="11"/>
      <c r="N118" s="7"/>
      <c r="O118" s="7"/>
      <c r="P118" s="7"/>
      <c r="Q118" s="7"/>
      <c r="R118" s="14"/>
      <c r="S118" s="45"/>
      <c r="T118" s="14"/>
      <c r="Y118"/>
      <c r="Z118"/>
      <c r="AA118"/>
      <c r="AB118"/>
    </row>
    <row r="119" spans="1:28" s="11" customFormat="1" x14ac:dyDescent="0.15">
      <c r="A119" s="9"/>
      <c r="B119" s="9"/>
      <c r="C119" s="9"/>
      <c r="D119" s="9"/>
      <c r="H119" s="2"/>
      <c r="K119" s="1"/>
      <c r="N119" s="7"/>
      <c r="O119" s="7"/>
      <c r="P119" s="7"/>
      <c r="Q119" s="7"/>
      <c r="R119" s="14"/>
      <c r="S119" s="45"/>
      <c r="T119" s="14"/>
      <c r="U119" s="9"/>
      <c r="V119" s="9"/>
      <c r="W119" s="9"/>
      <c r="X119" s="9"/>
      <c r="Y119"/>
      <c r="Z119"/>
      <c r="AA119"/>
      <c r="AB119"/>
    </row>
    <row r="120" spans="1:28" s="11" customFormat="1" x14ac:dyDescent="0.15">
      <c r="A120" s="9"/>
      <c r="B120" s="9"/>
      <c r="C120" s="9"/>
      <c r="D120" s="9"/>
      <c r="H120" s="2"/>
      <c r="K120" s="1"/>
      <c r="N120" s="7"/>
      <c r="O120" s="7"/>
      <c r="P120" s="7"/>
      <c r="Q120" s="7"/>
      <c r="R120" s="14"/>
      <c r="S120" s="45"/>
      <c r="T120" s="14"/>
      <c r="U120" s="9"/>
      <c r="V120" s="9"/>
      <c r="W120" s="9"/>
      <c r="X120" s="9"/>
      <c r="Y120"/>
      <c r="Z120"/>
      <c r="AA120"/>
      <c r="AB120"/>
    </row>
    <row r="121" spans="1:28" s="11" customFormat="1" x14ac:dyDescent="0.15">
      <c r="A121" s="9"/>
      <c r="B121" s="9"/>
      <c r="C121" s="9"/>
      <c r="D121" s="9"/>
      <c r="H121" s="2"/>
      <c r="K121" s="1"/>
      <c r="N121" s="7"/>
      <c r="O121" s="7"/>
      <c r="P121" s="7"/>
      <c r="Q121" s="7"/>
      <c r="R121" s="14"/>
      <c r="S121" s="45"/>
      <c r="T121" s="14"/>
      <c r="U121" s="9"/>
      <c r="V121" s="9"/>
      <c r="W121" s="9"/>
      <c r="X121" s="9"/>
      <c r="Y121"/>
      <c r="Z121"/>
      <c r="AA121"/>
      <c r="AB121"/>
    </row>
    <row r="122" spans="1:28" s="11" customFormat="1" x14ac:dyDescent="0.15">
      <c r="A122" s="9"/>
      <c r="B122" s="9"/>
      <c r="C122" s="9"/>
      <c r="D122" s="9"/>
      <c r="H122" s="2"/>
      <c r="K122" s="1"/>
      <c r="N122" s="7"/>
      <c r="O122" s="7"/>
      <c r="P122" s="7"/>
      <c r="Q122" s="7"/>
      <c r="R122" s="14"/>
      <c r="S122" s="45"/>
      <c r="T122" s="14"/>
      <c r="U122" s="9"/>
      <c r="V122" s="9"/>
      <c r="W122" s="9"/>
      <c r="X122" s="9"/>
      <c r="Y122"/>
      <c r="Z122"/>
      <c r="AA122"/>
      <c r="AB122"/>
    </row>
    <row r="123" spans="1:28" s="11" customFormat="1" x14ac:dyDescent="0.15">
      <c r="A123" s="9"/>
      <c r="B123" s="9"/>
      <c r="C123" s="9"/>
      <c r="D123" s="9"/>
      <c r="H123" s="2"/>
      <c r="K123" s="1"/>
      <c r="N123" s="7"/>
      <c r="O123" s="7"/>
      <c r="P123" s="7"/>
      <c r="Q123" s="7"/>
      <c r="R123" s="14"/>
      <c r="S123" s="45"/>
      <c r="T123" s="14"/>
      <c r="U123" s="9"/>
      <c r="V123" s="9"/>
      <c r="W123" s="9"/>
      <c r="X123" s="9"/>
      <c r="Y123"/>
      <c r="Z123"/>
      <c r="AA123"/>
      <c r="AB123"/>
    </row>
    <row r="124" spans="1:28" s="11" customFormat="1" x14ac:dyDescent="0.15">
      <c r="A124" s="9"/>
      <c r="B124" s="9"/>
      <c r="C124" s="9"/>
      <c r="D124" s="9"/>
      <c r="H124" s="2"/>
      <c r="K124" s="1"/>
      <c r="N124" s="7"/>
      <c r="O124" s="7"/>
      <c r="P124" s="7"/>
      <c r="Q124" s="7"/>
      <c r="R124" s="14"/>
      <c r="S124" s="45"/>
      <c r="T124" s="14"/>
      <c r="U124" s="9"/>
      <c r="V124" s="9"/>
      <c r="W124" s="9"/>
      <c r="X124" s="9"/>
      <c r="Y124"/>
      <c r="Z124"/>
      <c r="AA124"/>
      <c r="AB124"/>
    </row>
    <row r="125" spans="1:28" s="11" customFormat="1" x14ac:dyDescent="0.15">
      <c r="A125" s="9"/>
      <c r="B125" s="9"/>
      <c r="C125" s="9"/>
      <c r="D125" s="9"/>
      <c r="H125" s="2"/>
      <c r="K125" s="1"/>
      <c r="N125" s="7"/>
      <c r="O125" s="7"/>
      <c r="P125" s="7"/>
      <c r="Q125" s="7"/>
      <c r="R125" s="14"/>
      <c r="S125" s="45"/>
      <c r="T125" s="14"/>
      <c r="U125" s="9"/>
      <c r="V125" s="9"/>
      <c r="W125" s="9"/>
      <c r="X125" s="9"/>
      <c r="Y125"/>
      <c r="Z125"/>
      <c r="AA125"/>
      <c r="AB125"/>
    </row>
    <row r="126" spans="1:28" s="11" customFormat="1" x14ac:dyDescent="0.15">
      <c r="A126" s="9"/>
      <c r="B126" s="9"/>
      <c r="C126" s="9"/>
      <c r="D126" s="9"/>
      <c r="H126" s="2"/>
      <c r="K126" s="1"/>
      <c r="N126" s="7"/>
      <c r="O126" s="7"/>
      <c r="P126" s="7"/>
      <c r="Q126" s="7"/>
      <c r="R126" s="14"/>
      <c r="S126" s="45"/>
      <c r="T126" s="14"/>
      <c r="U126" s="9"/>
      <c r="V126" s="9"/>
      <c r="W126" s="9"/>
      <c r="X126" s="9"/>
      <c r="Y126"/>
      <c r="Z126"/>
      <c r="AA126"/>
      <c r="AB126"/>
    </row>
    <row r="127" spans="1:28" s="11" customFormat="1" x14ac:dyDescent="0.15">
      <c r="A127" s="9"/>
      <c r="B127" s="9"/>
      <c r="C127" s="9"/>
      <c r="D127" s="9"/>
      <c r="H127" s="2"/>
      <c r="K127" s="1"/>
      <c r="N127" s="7"/>
      <c r="O127" s="7"/>
      <c r="P127" s="7"/>
      <c r="Q127" s="7"/>
      <c r="R127" s="14"/>
      <c r="S127" s="45"/>
      <c r="T127" s="14"/>
      <c r="U127" s="9"/>
      <c r="V127" s="9"/>
      <c r="W127" s="9"/>
      <c r="X127" s="9"/>
      <c r="Y127"/>
      <c r="Z127"/>
      <c r="AA127"/>
      <c r="AB127"/>
    </row>
    <row r="128" spans="1:28" s="11" customFormat="1" x14ac:dyDescent="0.15">
      <c r="A128" s="9"/>
      <c r="B128" s="9"/>
      <c r="C128" s="9"/>
      <c r="D128" s="9"/>
      <c r="H128" s="2"/>
      <c r="K128" s="1"/>
      <c r="N128" s="7"/>
      <c r="O128" s="7"/>
      <c r="P128" s="7"/>
      <c r="Q128" s="7"/>
      <c r="R128" s="14"/>
      <c r="S128" s="45"/>
      <c r="T128" s="14"/>
      <c r="U128" s="9"/>
      <c r="V128" s="9"/>
      <c r="W128" s="9"/>
      <c r="X128" s="9"/>
      <c r="Y128"/>
      <c r="Z128"/>
      <c r="AA128"/>
      <c r="AB128"/>
    </row>
    <row r="129" spans="1:28" s="11" customFormat="1" x14ac:dyDescent="0.15">
      <c r="A129" s="9"/>
      <c r="B129" s="9"/>
      <c r="C129" s="9"/>
      <c r="D129" s="9"/>
      <c r="H129" s="2"/>
      <c r="K129" s="1"/>
      <c r="N129" s="7"/>
      <c r="O129" s="7"/>
      <c r="P129" s="7"/>
      <c r="Q129" s="7"/>
      <c r="R129" s="14"/>
      <c r="S129" s="45"/>
      <c r="T129" s="14"/>
      <c r="U129" s="9"/>
      <c r="V129" s="9"/>
      <c r="W129" s="9"/>
      <c r="X129" s="9"/>
      <c r="Y129"/>
      <c r="Z129"/>
      <c r="AA129"/>
      <c r="AB129"/>
    </row>
    <row r="130" spans="1:28" s="11" customFormat="1" x14ac:dyDescent="0.15">
      <c r="A130" s="9"/>
      <c r="B130" s="9"/>
      <c r="C130" s="9"/>
      <c r="D130" s="9"/>
      <c r="H130" s="2"/>
      <c r="K130" s="1"/>
      <c r="N130" s="7"/>
      <c r="O130" s="7"/>
      <c r="P130" s="7"/>
      <c r="Q130" s="7"/>
      <c r="R130" s="14"/>
      <c r="S130" s="45"/>
      <c r="T130" s="14"/>
      <c r="U130" s="9"/>
      <c r="V130" s="9"/>
      <c r="W130" s="9"/>
      <c r="X130" s="9"/>
      <c r="Y130"/>
      <c r="Z130"/>
      <c r="AA130"/>
      <c r="AB130"/>
    </row>
    <row r="131" spans="1:28" s="11" customFormat="1" x14ac:dyDescent="0.15">
      <c r="A131" s="9"/>
      <c r="B131" s="9"/>
      <c r="C131" s="9"/>
      <c r="D131" s="9"/>
      <c r="H131" s="2"/>
      <c r="K131" s="1"/>
      <c r="N131" s="7"/>
      <c r="O131" s="7"/>
      <c r="P131" s="7"/>
      <c r="Q131" s="7"/>
      <c r="R131" s="14"/>
      <c r="S131" s="45"/>
      <c r="T131" s="14"/>
      <c r="U131" s="9"/>
      <c r="V131" s="9"/>
      <c r="W131" s="9"/>
      <c r="X131" s="9"/>
      <c r="Y131"/>
      <c r="Z131"/>
      <c r="AA131"/>
      <c r="AB131"/>
    </row>
    <row r="132" spans="1:28" s="11" customFormat="1" x14ac:dyDescent="0.15">
      <c r="A132" s="9"/>
      <c r="B132" s="9"/>
      <c r="C132" s="9"/>
      <c r="D132" s="9"/>
      <c r="H132" s="2"/>
      <c r="K132" s="1"/>
      <c r="N132" s="7"/>
      <c r="O132" s="7"/>
      <c r="P132" s="7"/>
      <c r="Q132" s="7"/>
      <c r="R132" s="14"/>
      <c r="S132" s="45"/>
      <c r="T132" s="14"/>
      <c r="U132" s="9"/>
      <c r="V132" s="9"/>
      <c r="W132" s="9"/>
      <c r="X132" s="9"/>
      <c r="Y132"/>
      <c r="Z132"/>
      <c r="AA132"/>
      <c r="AB132"/>
    </row>
    <row r="133" spans="1:28" s="11" customFormat="1" x14ac:dyDescent="0.15">
      <c r="A133" s="9"/>
      <c r="B133" s="9"/>
      <c r="C133" s="9"/>
      <c r="D133" s="9"/>
      <c r="H133" s="2"/>
      <c r="K133" s="1"/>
      <c r="N133" s="7"/>
      <c r="O133" s="7"/>
      <c r="P133" s="7"/>
      <c r="Q133" s="7"/>
      <c r="R133" s="14"/>
      <c r="S133" s="45"/>
      <c r="T133" s="14"/>
      <c r="U133" s="9"/>
      <c r="V133" s="9"/>
      <c r="W133" s="9"/>
      <c r="X133" s="9"/>
      <c r="Y133"/>
      <c r="Z133"/>
      <c r="AA133"/>
      <c r="AB133"/>
    </row>
    <row r="134" spans="1:28" s="11" customFormat="1" x14ac:dyDescent="0.15">
      <c r="A134" s="9"/>
      <c r="B134" s="9"/>
      <c r="C134" s="9"/>
      <c r="D134" s="9"/>
      <c r="H134" s="2"/>
      <c r="K134" s="1"/>
      <c r="N134" s="7"/>
      <c r="O134" s="7"/>
      <c r="P134" s="7"/>
      <c r="Q134" s="7"/>
      <c r="R134" s="14"/>
      <c r="S134" s="45"/>
      <c r="T134" s="14"/>
      <c r="U134" s="9"/>
      <c r="V134" s="9"/>
      <c r="W134" s="9"/>
      <c r="X134" s="9"/>
      <c r="Y134"/>
      <c r="Z134"/>
      <c r="AA134"/>
      <c r="AB134"/>
    </row>
    <row r="135" spans="1:28" s="11" customFormat="1" x14ac:dyDescent="0.15">
      <c r="A135" s="9"/>
      <c r="B135" s="9"/>
      <c r="C135" s="9"/>
      <c r="D135" s="9"/>
      <c r="H135" s="2"/>
      <c r="K135" s="1"/>
      <c r="N135" s="7"/>
      <c r="O135" s="7"/>
      <c r="P135" s="7"/>
      <c r="Q135" s="7"/>
      <c r="R135" s="14"/>
      <c r="S135" s="45"/>
      <c r="T135" s="14"/>
      <c r="U135" s="9"/>
      <c r="V135" s="9"/>
      <c r="W135" s="9"/>
      <c r="X135" s="9"/>
      <c r="Y135"/>
      <c r="Z135"/>
      <c r="AA135"/>
      <c r="AB135"/>
    </row>
    <row r="136" spans="1:28" s="11" customFormat="1" x14ac:dyDescent="0.15">
      <c r="A136" s="9"/>
      <c r="B136" s="9"/>
      <c r="C136" s="9"/>
      <c r="D136" s="9"/>
      <c r="H136" s="2"/>
      <c r="K136" s="1"/>
      <c r="N136" s="7"/>
      <c r="O136" s="7"/>
      <c r="P136" s="7"/>
      <c r="Q136" s="7"/>
      <c r="R136" s="14"/>
      <c r="S136" s="45"/>
      <c r="T136" s="14"/>
      <c r="U136" s="9"/>
      <c r="V136" s="9"/>
      <c r="W136" s="9"/>
      <c r="X136" s="9"/>
      <c r="Y136"/>
      <c r="Z136"/>
      <c r="AA136"/>
      <c r="AB136"/>
    </row>
    <row r="137" spans="1:28" s="11" customFormat="1" x14ac:dyDescent="0.15">
      <c r="A137" s="9"/>
      <c r="B137" s="9"/>
      <c r="C137" s="9"/>
      <c r="D137" s="9"/>
      <c r="H137" s="2"/>
      <c r="K137" s="1"/>
      <c r="N137" s="7"/>
      <c r="O137" s="7"/>
      <c r="P137" s="7"/>
      <c r="Q137" s="7"/>
      <c r="R137" s="14"/>
      <c r="S137" s="45"/>
      <c r="T137" s="14"/>
      <c r="U137" s="9"/>
      <c r="V137" s="9"/>
      <c r="W137" s="9"/>
      <c r="X137" s="9"/>
      <c r="Y137"/>
      <c r="Z137"/>
      <c r="AA137"/>
      <c r="AB137"/>
    </row>
    <row r="138" spans="1:28" s="11" customFormat="1" x14ac:dyDescent="0.15">
      <c r="A138" s="9"/>
      <c r="B138" s="9"/>
      <c r="C138" s="9"/>
      <c r="D138" s="9"/>
      <c r="H138" s="2"/>
      <c r="K138" s="1"/>
      <c r="N138" s="7"/>
      <c r="O138" s="7"/>
      <c r="P138" s="7"/>
      <c r="Q138" s="7"/>
      <c r="R138" s="14"/>
      <c r="S138" s="45"/>
      <c r="T138" s="14"/>
      <c r="U138" s="9"/>
      <c r="V138" s="9"/>
      <c r="W138" s="9"/>
      <c r="X138" s="9"/>
      <c r="Y138"/>
      <c r="Z138"/>
      <c r="AA138"/>
      <c r="AB138"/>
    </row>
    <row r="139" spans="1:28" s="11" customFormat="1" x14ac:dyDescent="0.15">
      <c r="A139" s="9"/>
      <c r="B139" s="9"/>
      <c r="C139" s="9"/>
      <c r="D139" s="9"/>
      <c r="H139" s="2"/>
      <c r="K139" s="1"/>
      <c r="N139" s="7"/>
      <c r="O139" s="7"/>
      <c r="P139" s="7"/>
      <c r="Q139" s="7"/>
      <c r="R139" s="14"/>
      <c r="S139" s="45"/>
      <c r="T139" s="14"/>
      <c r="U139" s="9"/>
      <c r="V139" s="9"/>
      <c r="W139" s="9"/>
      <c r="X139" s="9"/>
      <c r="Y139"/>
      <c r="Z139"/>
      <c r="AA139"/>
      <c r="AB139"/>
    </row>
    <row r="140" spans="1:28" s="11" customFormat="1" x14ac:dyDescent="0.15">
      <c r="A140" s="9"/>
      <c r="B140" s="9"/>
      <c r="C140" s="9"/>
      <c r="D140" s="9"/>
      <c r="H140" s="2"/>
      <c r="K140" s="1"/>
      <c r="N140" s="7"/>
      <c r="O140" s="7"/>
      <c r="P140" s="7"/>
      <c r="Q140" s="7"/>
      <c r="R140" s="14"/>
      <c r="S140" s="45"/>
      <c r="T140" s="14"/>
      <c r="U140" s="9"/>
      <c r="V140" s="9"/>
      <c r="W140" s="9"/>
      <c r="X140" s="9"/>
      <c r="Y140"/>
      <c r="Z140"/>
      <c r="AA140"/>
      <c r="AB140"/>
    </row>
    <row r="141" spans="1:28" s="11" customFormat="1" x14ac:dyDescent="0.15">
      <c r="A141" s="9"/>
      <c r="B141" s="9"/>
      <c r="C141" s="9"/>
      <c r="D141" s="9"/>
      <c r="H141" s="2"/>
      <c r="K141" s="1"/>
      <c r="N141" s="7"/>
      <c r="O141" s="7"/>
      <c r="P141" s="7"/>
      <c r="Q141" s="7"/>
      <c r="R141" s="14"/>
      <c r="S141" s="45"/>
      <c r="T141" s="14"/>
      <c r="U141" s="9"/>
      <c r="V141" s="9"/>
      <c r="W141" s="9"/>
      <c r="X141" s="9"/>
      <c r="Y141"/>
      <c r="Z141"/>
      <c r="AA141"/>
      <c r="AB141"/>
    </row>
    <row r="142" spans="1:28" s="11" customFormat="1" x14ac:dyDescent="0.15">
      <c r="A142" s="9"/>
      <c r="B142" s="9"/>
      <c r="C142" s="9"/>
      <c r="D142" s="9"/>
      <c r="H142" s="2"/>
      <c r="K142" s="1"/>
      <c r="N142" s="7"/>
      <c r="O142" s="7"/>
      <c r="P142" s="7"/>
      <c r="Q142" s="7"/>
      <c r="R142" s="14"/>
      <c r="S142" s="45"/>
      <c r="T142" s="14"/>
      <c r="U142" s="9"/>
      <c r="V142" s="9"/>
      <c r="W142" s="9"/>
      <c r="X142" s="9"/>
      <c r="Y142"/>
      <c r="Z142"/>
      <c r="AA142"/>
      <c r="AB142"/>
    </row>
    <row r="143" spans="1:28" s="11" customFormat="1" x14ac:dyDescent="0.15">
      <c r="A143" s="9"/>
      <c r="B143" s="9"/>
      <c r="C143" s="9"/>
      <c r="D143" s="9"/>
      <c r="H143" s="2"/>
      <c r="K143" s="1"/>
      <c r="N143" s="7"/>
      <c r="O143" s="7"/>
      <c r="P143" s="7"/>
      <c r="Q143" s="7"/>
      <c r="R143" s="14"/>
      <c r="S143" s="45"/>
      <c r="T143" s="14"/>
      <c r="U143" s="9"/>
      <c r="V143" s="9"/>
      <c r="W143" s="9"/>
      <c r="X143" s="9"/>
      <c r="Y143"/>
      <c r="Z143"/>
      <c r="AA143"/>
      <c r="AB143"/>
    </row>
    <row r="144" spans="1:28" s="11" customFormat="1" x14ac:dyDescent="0.15">
      <c r="A144" s="9"/>
      <c r="B144" s="9"/>
      <c r="C144" s="9"/>
      <c r="D144" s="9"/>
      <c r="H144" s="2"/>
      <c r="K144" s="1"/>
      <c r="N144" s="7"/>
      <c r="O144" s="7"/>
      <c r="P144" s="7"/>
      <c r="Q144" s="7"/>
      <c r="R144" s="14"/>
      <c r="S144" s="45"/>
      <c r="T144" s="14"/>
      <c r="U144" s="9"/>
      <c r="V144" s="9"/>
      <c r="W144" s="9"/>
      <c r="X144" s="9"/>
      <c r="Y144"/>
      <c r="Z144"/>
      <c r="AA144"/>
      <c r="AB144"/>
    </row>
    <row r="145" spans="1:28" s="11" customFormat="1" x14ac:dyDescent="0.15">
      <c r="A145" s="9"/>
      <c r="B145" s="9"/>
      <c r="C145" s="9"/>
      <c r="D145" s="9"/>
      <c r="H145" s="2"/>
      <c r="K145" s="1"/>
      <c r="N145" s="7"/>
      <c r="O145" s="7"/>
      <c r="P145" s="7"/>
      <c r="Q145" s="7"/>
      <c r="R145" s="14"/>
      <c r="S145" s="45"/>
      <c r="T145" s="14"/>
      <c r="U145" s="9"/>
      <c r="V145" s="9"/>
      <c r="W145" s="9"/>
      <c r="X145" s="9"/>
      <c r="Y145"/>
      <c r="Z145"/>
      <c r="AA145"/>
      <c r="AB145"/>
    </row>
    <row r="146" spans="1:28" s="11" customFormat="1" x14ac:dyDescent="0.15">
      <c r="A146" s="9"/>
      <c r="B146" s="9"/>
      <c r="C146" s="9"/>
      <c r="D146" s="9"/>
      <c r="H146" s="2"/>
      <c r="K146" s="1"/>
      <c r="N146" s="7"/>
      <c r="O146" s="7"/>
      <c r="P146" s="7"/>
      <c r="Q146" s="7"/>
      <c r="R146" s="14"/>
      <c r="S146" s="45"/>
      <c r="T146" s="14"/>
      <c r="U146" s="9"/>
      <c r="V146" s="9"/>
      <c r="W146" s="9"/>
      <c r="X146" s="9"/>
      <c r="Y146"/>
      <c r="Z146"/>
      <c r="AA146"/>
      <c r="AB146"/>
    </row>
    <row r="147" spans="1:28" s="11" customFormat="1" x14ac:dyDescent="0.15">
      <c r="A147" s="9"/>
      <c r="B147" s="9"/>
      <c r="C147" s="9"/>
      <c r="D147" s="9"/>
      <c r="H147" s="2"/>
      <c r="K147" s="1"/>
      <c r="N147" s="7"/>
      <c r="O147" s="7"/>
      <c r="P147" s="7"/>
      <c r="Q147" s="7"/>
      <c r="R147" s="14"/>
      <c r="S147" s="45"/>
      <c r="T147" s="14"/>
      <c r="U147" s="9"/>
      <c r="V147" s="9"/>
      <c r="W147" s="9"/>
      <c r="X147" s="9"/>
      <c r="Y147"/>
      <c r="Z147"/>
      <c r="AA147"/>
      <c r="AB147"/>
    </row>
    <row r="148" spans="1:28" s="11" customFormat="1" x14ac:dyDescent="0.15">
      <c r="A148" s="9"/>
      <c r="B148" s="9"/>
      <c r="C148" s="9"/>
      <c r="D148" s="9"/>
      <c r="H148" s="2"/>
      <c r="K148" s="1"/>
      <c r="N148" s="7"/>
      <c r="O148" s="7"/>
      <c r="P148" s="7"/>
      <c r="Q148" s="7"/>
      <c r="R148" s="14"/>
      <c r="S148" s="45"/>
      <c r="T148" s="14"/>
      <c r="U148" s="9"/>
      <c r="V148" s="9"/>
      <c r="W148" s="9"/>
      <c r="X148" s="9"/>
      <c r="Y148"/>
      <c r="Z148"/>
      <c r="AA148"/>
      <c r="AB148"/>
    </row>
    <row r="149" spans="1:28" s="11" customFormat="1" x14ac:dyDescent="0.15">
      <c r="A149" s="9"/>
      <c r="B149" s="9"/>
      <c r="C149" s="9"/>
      <c r="D149" s="9"/>
      <c r="H149" s="2"/>
      <c r="K149" s="1"/>
      <c r="N149" s="7"/>
      <c r="O149" s="7"/>
      <c r="P149" s="7"/>
      <c r="Q149" s="7"/>
      <c r="R149" s="14"/>
      <c r="S149" s="45"/>
      <c r="T149" s="14"/>
      <c r="U149" s="9"/>
      <c r="V149" s="9"/>
      <c r="W149" s="9"/>
      <c r="X149" s="9"/>
      <c r="Y149"/>
      <c r="Z149"/>
      <c r="AA149"/>
      <c r="AB149"/>
    </row>
    <row r="150" spans="1:28" s="11" customFormat="1" x14ac:dyDescent="0.15">
      <c r="A150" s="9"/>
      <c r="B150" s="9"/>
      <c r="C150" s="9"/>
      <c r="D150" s="9"/>
      <c r="H150" s="2"/>
      <c r="K150" s="1"/>
      <c r="N150" s="7"/>
      <c r="O150" s="7"/>
      <c r="P150" s="7"/>
      <c r="Q150" s="7"/>
      <c r="R150" s="14"/>
      <c r="S150" s="45"/>
      <c r="T150" s="14"/>
      <c r="U150" s="9"/>
      <c r="V150" s="9"/>
      <c r="W150" s="9"/>
      <c r="X150" s="9"/>
      <c r="Y150"/>
      <c r="Z150"/>
      <c r="AA150"/>
      <c r="AB150"/>
    </row>
    <row r="151" spans="1:28" s="11" customFormat="1" x14ac:dyDescent="0.15">
      <c r="A151" s="9"/>
      <c r="B151" s="9"/>
      <c r="C151" s="9"/>
      <c r="D151" s="9"/>
      <c r="H151" s="2"/>
      <c r="K151" s="1"/>
      <c r="N151" s="7"/>
      <c r="O151" s="7"/>
      <c r="P151" s="7"/>
      <c r="Q151" s="7"/>
      <c r="R151" s="14"/>
      <c r="S151" s="45"/>
      <c r="T151" s="14"/>
      <c r="U151" s="9"/>
      <c r="V151" s="9"/>
      <c r="W151" s="9"/>
      <c r="X151" s="9"/>
      <c r="Y151"/>
      <c r="Z151"/>
      <c r="AA151"/>
      <c r="AB151"/>
    </row>
    <row r="152" spans="1:28" s="11" customFormat="1" x14ac:dyDescent="0.15">
      <c r="A152" s="9"/>
      <c r="B152" s="9"/>
      <c r="C152" s="9"/>
      <c r="D152" s="9"/>
      <c r="H152" s="2"/>
      <c r="K152" s="1"/>
      <c r="N152" s="7"/>
      <c r="O152" s="7"/>
      <c r="P152" s="7"/>
      <c r="Q152" s="7"/>
      <c r="R152" s="14"/>
      <c r="S152" s="45"/>
      <c r="T152" s="14"/>
      <c r="U152" s="9"/>
      <c r="V152" s="9"/>
      <c r="W152" s="9"/>
      <c r="X152" s="9"/>
      <c r="Y152"/>
      <c r="Z152"/>
      <c r="AA152"/>
      <c r="AB152"/>
    </row>
    <row r="153" spans="1:28" s="11" customFormat="1" x14ac:dyDescent="0.15">
      <c r="A153" s="9"/>
      <c r="B153" s="9"/>
      <c r="C153" s="9"/>
      <c r="D153" s="9"/>
      <c r="H153" s="2"/>
      <c r="K153" s="1"/>
      <c r="N153" s="7"/>
      <c r="O153" s="7"/>
      <c r="P153" s="7"/>
      <c r="Q153" s="7"/>
      <c r="R153" s="14"/>
      <c r="S153" s="45"/>
      <c r="T153" s="14"/>
      <c r="U153" s="9"/>
      <c r="V153" s="9"/>
      <c r="W153" s="9"/>
      <c r="X153" s="9"/>
      <c r="Y153"/>
      <c r="Z153"/>
      <c r="AA153"/>
      <c r="AB153"/>
    </row>
    <row r="154" spans="1:28" s="11" customFormat="1" x14ac:dyDescent="0.15">
      <c r="A154" s="9"/>
      <c r="B154" s="9"/>
      <c r="C154" s="9"/>
      <c r="D154" s="9"/>
      <c r="H154" s="2"/>
      <c r="K154" s="1"/>
      <c r="N154" s="7"/>
      <c r="O154" s="7"/>
      <c r="P154" s="7"/>
      <c r="Q154" s="7"/>
      <c r="R154" s="14"/>
      <c r="S154" s="45"/>
      <c r="T154" s="14"/>
      <c r="U154" s="9"/>
      <c r="V154" s="9"/>
      <c r="W154" s="9"/>
      <c r="X154" s="9"/>
      <c r="Y154"/>
      <c r="Z154"/>
      <c r="AA154"/>
      <c r="AB154"/>
    </row>
    <row r="155" spans="1:28" s="11" customFormat="1" x14ac:dyDescent="0.15">
      <c r="A155" s="9"/>
      <c r="B155" s="9"/>
      <c r="C155" s="9"/>
      <c r="D155" s="9"/>
      <c r="H155" s="2"/>
      <c r="K155" s="1"/>
      <c r="N155" s="7"/>
      <c r="O155" s="7"/>
      <c r="P155" s="7"/>
      <c r="Q155" s="7"/>
      <c r="R155" s="14"/>
      <c r="S155" s="45"/>
      <c r="T155" s="14"/>
      <c r="U155" s="9"/>
      <c r="V155" s="9"/>
      <c r="W155" s="9"/>
      <c r="X155" s="9"/>
      <c r="Y155"/>
      <c r="Z155"/>
      <c r="AA155"/>
      <c r="AB155"/>
    </row>
    <row r="156" spans="1:28" s="11" customFormat="1" x14ac:dyDescent="0.15">
      <c r="A156" s="9"/>
      <c r="B156" s="9"/>
      <c r="C156" s="9"/>
      <c r="D156" s="9"/>
      <c r="H156" s="2"/>
      <c r="K156" s="1"/>
      <c r="N156" s="7"/>
      <c r="O156" s="7"/>
      <c r="P156" s="7"/>
      <c r="Q156" s="7"/>
      <c r="R156" s="14"/>
      <c r="S156" s="45"/>
      <c r="T156" s="14"/>
      <c r="U156" s="9"/>
      <c r="V156" s="9"/>
      <c r="W156" s="9"/>
      <c r="X156" s="9"/>
      <c r="Y156"/>
      <c r="Z156"/>
      <c r="AA156"/>
      <c r="AB156"/>
    </row>
    <row r="157" spans="1:28" s="11" customFormat="1" x14ac:dyDescent="0.15">
      <c r="A157" s="9"/>
      <c r="B157" s="9"/>
      <c r="C157" s="9"/>
      <c r="D157" s="9"/>
      <c r="H157" s="2"/>
      <c r="K157" s="1"/>
      <c r="N157" s="7"/>
      <c r="O157" s="7"/>
      <c r="P157" s="7"/>
      <c r="Q157" s="7"/>
      <c r="R157" s="14"/>
      <c r="S157" s="45"/>
      <c r="T157" s="14"/>
      <c r="U157" s="9"/>
      <c r="V157" s="9"/>
      <c r="W157" s="9"/>
      <c r="X157" s="9"/>
      <c r="Y157"/>
      <c r="Z157"/>
      <c r="AA157"/>
      <c r="AB157"/>
    </row>
    <row r="158" spans="1:28" s="11" customFormat="1" x14ac:dyDescent="0.15">
      <c r="A158" s="9"/>
      <c r="B158" s="9"/>
      <c r="C158" s="9"/>
      <c r="D158" s="9"/>
      <c r="H158" s="2"/>
      <c r="K158" s="1"/>
      <c r="N158" s="7"/>
      <c r="O158" s="7"/>
      <c r="P158" s="7"/>
      <c r="Q158" s="7"/>
      <c r="R158" s="14"/>
      <c r="S158" s="45"/>
      <c r="T158" s="14"/>
      <c r="U158" s="9"/>
      <c r="V158" s="9"/>
      <c r="W158" s="9"/>
      <c r="X158" s="9"/>
      <c r="Y158"/>
      <c r="Z158"/>
      <c r="AA158"/>
      <c r="AB158"/>
    </row>
    <row r="159" spans="1:28" s="11" customFormat="1" x14ac:dyDescent="0.15">
      <c r="A159" s="9"/>
      <c r="B159" s="9"/>
      <c r="C159" s="9"/>
      <c r="D159" s="9"/>
      <c r="H159" s="2"/>
      <c r="K159" s="1"/>
      <c r="N159" s="7"/>
      <c r="O159" s="7"/>
      <c r="P159" s="7"/>
      <c r="Q159" s="7"/>
      <c r="R159" s="14"/>
      <c r="S159" s="45"/>
      <c r="T159" s="14"/>
      <c r="U159" s="9"/>
      <c r="V159" s="9"/>
      <c r="W159" s="9"/>
      <c r="X159" s="9"/>
      <c r="Y159"/>
      <c r="Z159"/>
      <c r="AA159"/>
      <c r="AB159"/>
    </row>
    <row r="160" spans="1:28" s="11" customFormat="1" x14ac:dyDescent="0.15">
      <c r="A160" s="9"/>
      <c r="B160" s="9"/>
      <c r="C160" s="9"/>
      <c r="D160" s="9"/>
      <c r="H160" s="2"/>
      <c r="K160" s="1"/>
      <c r="N160" s="7"/>
      <c r="O160" s="7"/>
      <c r="P160" s="7"/>
      <c r="Q160" s="7"/>
      <c r="R160" s="14"/>
      <c r="S160" s="45"/>
      <c r="T160" s="14"/>
      <c r="U160" s="9"/>
      <c r="V160" s="9"/>
      <c r="W160" s="9"/>
      <c r="X160" s="9"/>
      <c r="Y160"/>
      <c r="Z160"/>
      <c r="AA160"/>
      <c r="AB160"/>
    </row>
    <row r="161" spans="1:28" s="11" customFormat="1" x14ac:dyDescent="0.15">
      <c r="A161" s="9"/>
      <c r="B161" s="9"/>
      <c r="C161" s="9"/>
      <c r="D161" s="9"/>
      <c r="H161" s="2"/>
      <c r="K161" s="1"/>
      <c r="N161" s="7"/>
      <c r="O161" s="7"/>
      <c r="P161" s="7"/>
      <c r="Q161" s="7"/>
      <c r="R161" s="14"/>
      <c r="S161" s="45"/>
      <c r="T161" s="14"/>
      <c r="U161" s="9"/>
      <c r="V161" s="9"/>
      <c r="W161" s="9"/>
      <c r="X161" s="9"/>
      <c r="Y161"/>
      <c r="Z161"/>
      <c r="AA161"/>
      <c r="AB161"/>
    </row>
    <row r="162" spans="1:28" s="11" customFormat="1" x14ac:dyDescent="0.15">
      <c r="A162" s="9"/>
      <c r="B162" s="9"/>
      <c r="C162" s="9"/>
      <c r="D162" s="9"/>
      <c r="H162" s="2"/>
      <c r="K162" s="1"/>
      <c r="N162" s="7"/>
      <c r="O162" s="7"/>
      <c r="P162" s="7"/>
      <c r="Q162" s="7"/>
      <c r="R162" s="14"/>
      <c r="S162" s="45"/>
      <c r="T162" s="14"/>
      <c r="U162" s="9"/>
      <c r="V162" s="9"/>
      <c r="W162" s="9"/>
      <c r="X162" s="9"/>
      <c r="Y162"/>
      <c r="Z162"/>
      <c r="AA162"/>
      <c r="AB162"/>
    </row>
    <row r="163" spans="1:28" s="11" customFormat="1" x14ac:dyDescent="0.15">
      <c r="A163" s="9"/>
      <c r="B163" s="9"/>
      <c r="C163" s="9"/>
      <c r="D163" s="9"/>
      <c r="H163" s="2"/>
      <c r="K163" s="1"/>
      <c r="N163" s="7"/>
      <c r="O163" s="7"/>
      <c r="P163" s="7"/>
      <c r="Q163" s="7"/>
      <c r="R163" s="14"/>
      <c r="S163" s="45"/>
      <c r="T163" s="14"/>
      <c r="U163" s="9"/>
      <c r="V163" s="9"/>
      <c r="W163" s="9"/>
      <c r="X163" s="9"/>
      <c r="Y163"/>
      <c r="Z163"/>
      <c r="AA163"/>
      <c r="AB163"/>
    </row>
    <row r="164" spans="1:28" s="11" customFormat="1" x14ac:dyDescent="0.15">
      <c r="A164" s="9"/>
      <c r="B164" s="9"/>
      <c r="C164" s="9"/>
      <c r="D164" s="9"/>
      <c r="H164" s="2"/>
      <c r="K164" s="1"/>
      <c r="N164" s="7"/>
      <c r="O164" s="7"/>
      <c r="P164" s="7"/>
      <c r="Q164" s="7"/>
      <c r="R164" s="14"/>
      <c r="S164" s="45"/>
      <c r="T164" s="14"/>
      <c r="U164" s="9"/>
      <c r="V164" s="9"/>
      <c r="W164" s="9"/>
      <c r="X164" s="9"/>
      <c r="Y164"/>
      <c r="Z164"/>
      <c r="AA164"/>
      <c r="AB164"/>
    </row>
    <row r="165" spans="1:28" s="11" customFormat="1" x14ac:dyDescent="0.15">
      <c r="A165" s="9"/>
      <c r="B165" s="9"/>
      <c r="C165" s="9"/>
      <c r="D165" s="9"/>
      <c r="H165" s="2"/>
      <c r="K165" s="1"/>
      <c r="N165" s="7"/>
      <c r="O165" s="7"/>
      <c r="P165" s="7"/>
      <c r="Q165" s="7"/>
      <c r="R165" s="14"/>
      <c r="S165" s="45"/>
      <c r="T165" s="14"/>
      <c r="U165" s="9"/>
      <c r="V165" s="9"/>
      <c r="W165" s="9"/>
      <c r="X165" s="9"/>
      <c r="Y165"/>
      <c r="Z165"/>
      <c r="AA165"/>
      <c r="AB165"/>
    </row>
    <row r="166" spans="1:28" s="11" customFormat="1" x14ac:dyDescent="0.15">
      <c r="A166" s="9"/>
      <c r="B166" s="9"/>
      <c r="C166" s="9"/>
      <c r="D166" s="9"/>
      <c r="H166" s="2"/>
      <c r="K166" s="1"/>
      <c r="N166" s="7"/>
      <c r="O166" s="7"/>
      <c r="P166" s="7"/>
      <c r="Q166" s="7"/>
      <c r="R166" s="14"/>
      <c r="S166" s="45"/>
      <c r="T166" s="14"/>
      <c r="U166" s="9"/>
      <c r="V166" s="9"/>
      <c r="W166" s="9"/>
      <c r="X166" s="9"/>
      <c r="Y166"/>
      <c r="Z166"/>
      <c r="AA166"/>
      <c r="AB166"/>
    </row>
    <row r="167" spans="1:28" s="11" customFormat="1" x14ac:dyDescent="0.15">
      <c r="A167" s="9"/>
      <c r="B167" s="9"/>
      <c r="C167" s="9"/>
      <c r="D167" s="9"/>
      <c r="H167" s="2"/>
      <c r="K167" s="1"/>
      <c r="N167" s="7"/>
      <c r="O167" s="7"/>
      <c r="P167" s="7"/>
      <c r="Q167" s="7"/>
      <c r="R167" s="14"/>
      <c r="S167" s="45"/>
      <c r="T167" s="14"/>
      <c r="U167" s="9"/>
      <c r="V167" s="9"/>
      <c r="W167" s="9"/>
      <c r="X167" s="9"/>
      <c r="Y167"/>
      <c r="Z167"/>
      <c r="AA167"/>
      <c r="AB167"/>
    </row>
    <row r="168" spans="1:28" s="11" customFormat="1" x14ac:dyDescent="0.15">
      <c r="A168" s="9"/>
      <c r="B168" s="9"/>
      <c r="C168" s="9"/>
      <c r="D168" s="9"/>
      <c r="H168" s="2"/>
      <c r="K168" s="1"/>
      <c r="N168" s="7"/>
      <c r="O168" s="7"/>
      <c r="P168" s="7"/>
      <c r="Q168" s="7"/>
      <c r="R168" s="14"/>
      <c r="S168" s="45"/>
      <c r="T168" s="14"/>
      <c r="U168" s="9"/>
      <c r="V168" s="9"/>
      <c r="W168" s="9"/>
      <c r="X168" s="9"/>
      <c r="Y168"/>
      <c r="Z168"/>
      <c r="AA168"/>
      <c r="AB168"/>
    </row>
    <row r="169" spans="1:28" s="11" customFormat="1" x14ac:dyDescent="0.15">
      <c r="A169" s="9"/>
      <c r="B169" s="9"/>
      <c r="C169" s="9"/>
      <c r="D169" s="9"/>
      <c r="H169" s="2"/>
      <c r="K169" s="1"/>
      <c r="N169" s="7"/>
      <c r="O169" s="7"/>
      <c r="P169" s="7"/>
      <c r="Q169" s="7"/>
      <c r="R169" s="14"/>
      <c r="S169" s="45"/>
      <c r="T169" s="14"/>
      <c r="U169" s="9"/>
      <c r="V169" s="9"/>
      <c r="W169" s="9"/>
      <c r="X169" s="9"/>
      <c r="Y169"/>
      <c r="Z169"/>
      <c r="AA169"/>
      <c r="AB169"/>
    </row>
    <row r="170" spans="1:28" s="11" customFormat="1" x14ac:dyDescent="0.15">
      <c r="A170" s="9"/>
      <c r="B170" s="9"/>
      <c r="C170" s="9"/>
      <c r="D170" s="9"/>
      <c r="H170" s="2"/>
      <c r="K170" s="1"/>
      <c r="N170" s="7"/>
      <c r="O170" s="7"/>
      <c r="P170" s="7"/>
      <c r="Q170" s="7"/>
      <c r="R170" s="14"/>
      <c r="S170" s="45"/>
      <c r="T170" s="14"/>
      <c r="U170" s="9"/>
      <c r="V170" s="9"/>
      <c r="W170" s="9"/>
      <c r="X170" s="9"/>
      <c r="Y170"/>
      <c r="Z170"/>
      <c r="AA170"/>
      <c r="AB170"/>
    </row>
    <row r="171" spans="1:28" s="11" customFormat="1" x14ac:dyDescent="0.15">
      <c r="A171" s="9"/>
      <c r="B171" s="9"/>
      <c r="C171" s="9"/>
      <c r="D171" s="9"/>
      <c r="H171" s="2"/>
      <c r="K171" s="1"/>
      <c r="N171" s="7"/>
      <c r="O171" s="7"/>
      <c r="P171" s="7"/>
      <c r="Q171" s="7"/>
      <c r="R171" s="14"/>
      <c r="S171" s="45"/>
      <c r="T171" s="14"/>
      <c r="U171" s="9"/>
      <c r="V171" s="9"/>
      <c r="W171" s="9"/>
      <c r="X171" s="9"/>
      <c r="Y171"/>
      <c r="Z171"/>
      <c r="AA171"/>
      <c r="AB171"/>
    </row>
    <row r="172" spans="1:28" s="11" customFormat="1" x14ac:dyDescent="0.15">
      <c r="A172" s="9"/>
      <c r="B172" s="9"/>
      <c r="C172" s="9"/>
      <c r="D172" s="9"/>
      <c r="H172" s="2"/>
      <c r="K172" s="1"/>
      <c r="N172" s="7"/>
      <c r="O172" s="7"/>
      <c r="P172" s="7"/>
      <c r="Q172" s="7"/>
      <c r="R172" s="14"/>
      <c r="S172" s="45"/>
      <c r="T172" s="14"/>
      <c r="U172" s="9"/>
      <c r="V172" s="9"/>
      <c r="W172" s="9"/>
      <c r="X172" s="9"/>
      <c r="Y172"/>
      <c r="Z172"/>
      <c r="AA172"/>
      <c r="AB172"/>
    </row>
    <row r="173" spans="1:28" s="11" customFormat="1" x14ac:dyDescent="0.15">
      <c r="A173" s="9"/>
      <c r="B173" s="9"/>
      <c r="C173" s="9"/>
      <c r="D173" s="9"/>
      <c r="H173" s="2"/>
      <c r="K173" s="1"/>
      <c r="N173" s="7"/>
      <c r="O173" s="7"/>
      <c r="P173" s="7"/>
      <c r="Q173" s="7"/>
      <c r="R173" s="14"/>
      <c r="S173" s="45"/>
      <c r="T173" s="14"/>
      <c r="U173" s="9"/>
      <c r="V173" s="9"/>
      <c r="W173" s="9"/>
      <c r="X173" s="9"/>
      <c r="Y173"/>
      <c r="Z173"/>
      <c r="AA173"/>
      <c r="AB173"/>
    </row>
    <row r="174" spans="1:28" s="11" customFormat="1" x14ac:dyDescent="0.15">
      <c r="A174" s="9"/>
      <c r="B174" s="9"/>
      <c r="C174" s="9"/>
      <c r="D174" s="9"/>
      <c r="H174" s="2"/>
      <c r="K174" s="1"/>
      <c r="N174" s="7"/>
      <c r="O174" s="7"/>
      <c r="P174" s="7"/>
      <c r="Q174" s="7"/>
      <c r="R174" s="14"/>
      <c r="S174" s="45"/>
      <c r="T174" s="14"/>
      <c r="U174" s="9"/>
      <c r="V174" s="9"/>
      <c r="W174" s="9"/>
      <c r="X174" s="9"/>
      <c r="Y174"/>
      <c r="Z174"/>
      <c r="AA174"/>
      <c r="AB174"/>
    </row>
    <row r="175" spans="1:28" s="11" customFormat="1" x14ac:dyDescent="0.15">
      <c r="A175" s="9"/>
      <c r="B175" s="9"/>
      <c r="C175" s="9"/>
      <c r="D175" s="9"/>
      <c r="H175" s="2"/>
      <c r="K175" s="1"/>
      <c r="N175" s="7"/>
      <c r="O175" s="7"/>
      <c r="P175" s="7"/>
      <c r="Q175" s="7"/>
      <c r="R175" s="14"/>
      <c r="S175" s="45"/>
      <c r="T175" s="14"/>
      <c r="U175" s="9"/>
      <c r="V175" s="9"/>
      <c r="W175" s="9"/>
      <c r="X175" s="9"/>
      <c r="Y175"/>
      <c r="Z175"/>
      <c r="AA175"/>
      <c r="AB175"/>
    </row>
    <row r="176" spans="1:28" s="11" customFormat="1" x14ac:dyDescent="0.15">
      <c r="A176" s="9"/>
      <c r="B176" s="9"/>
      <c r="C176" s="9"/>
      <c r="D176" s="9"/>
      <c r="H176" s="2"/>
      <c r="K176" s="1"/>
      <c r="N176" s="7"/>
      <c r="O176" s="7"/>
      <c r="P176" s="7"/>
      <c r="Q176" s="7"/>
      <c r="R176" s="14"/>
      <c r="S176" s="45"/>
      <c r="T176" s="14"/>
      <c r="U176" s="9"/>
      <c r="V176" s="9"/>
      <c r="W176" s="9"/>
      <c r="X176" s="9"/>
      <c r="Y176"/>
      <c r="Z176"/>
      <c r="AA176"/>
      <c r="AB176"/>
    </row>
    <row r="177" spans="1:28" s="11" customFormat="1" x14ac:dyDescent="0.15">
      <c r="A177" s="9"/>
      <c r="B177" s="9"/>
      <c r="C177" s="9"/>
      <c r="D177" s="9"/>
      <c r="H177" s="2"/>
      <c r="K177" s="1"/>
      <c r="N177" s="7"/>
      <c r="O177" s="7"/>
      <c r="P177" s="7"/>
      <c r="Q177" s="7"/>
      <c r="R177" s="14"/>
      <c r="S177" s="45"/>
      <c r="T177" s="14"/>
      <c r="U177" s="9"/>
      <c r="V177" s="9"/>
      <c r="W177" s="9"/>
      <c r="X177" s="9"/>
      <c r="Y177"/>
      <c r="Z177"/>
      <c r="AA177"/>
      <c r="AB177"/>
    </row>
    <row r="178" spans="1:28" s="11" customFormat="1" x14ac:dyDescent="0.15">
      <c r="A178" s="9"/>
      <c r="B178" s="9"/>
      <c r="C178" s="9"/>
      <c r="D178" s="9"/>
      <c r="H178" s="2"/>
      <c r="K178" s="1"/>
      <c r="N178" s="7"/>
      <c r="O178" s="7"/>
      <c r="P178" s="7"/>
      <c r="Q178" s="7"/>
      <c r="R178" s="14"/>
      <c r="S178" s="45"/>
      <c r="T178" s="14"/>
      <c r="U178" s="9"/>
      <c r="V178" s="9"/>
      <c r="W178" s="9"/>
      <c r="X178" s="9"/>
      <c r="Y178"/>
      <c r="Z178"/>
      <c r="AA178"/>
      <c r="AB178"/>
    </row>
    <row r="179" spans="1:28" s="11" customFormat="1" x14ac:dyDescent="0.15">
      <c r="A179" s="9"/>
      <c r="B179" s="9"/>
      <c r="C179" s="9"/>
      <c r="D179" s="9"/>
      <c r="H179" s="2"/>
      <c r="K179" s="1"/>
      <c r="N179" s="7"/>
      <c r="O179" s="7"/>
      <c r="P179" s="7"/>
      <c r="Q179" s="7"/>
      <c r="R179" s="14"/>
      <c r="S179" s="45"/>
      <c r="T179" s="14"/>
      <c r="U179" s="9"/>
      <c r="V179" s="9"/>
      <c r="W179" s="9"/>
      <c r="X179" s="9"/>
      <c r="Y179"/>
      <c r="Z179"/>
      <c r="AA179"/>
      <c r="AB179"/>
    </row>
    <row r="180" spans="1:28" s="11" customFormat="1" x14ac:dyDescent="0.15">
      <c r="A180" s="9"/>
      <c r="B180" s="9"/>
      <c r="C180" s="9"/>
      <c r="D180" s="9"/>
      <c r="H180" s="2"/>
      <c r="K180" s="1"/>
      <c r="N180" s="7"/>
      <c r="O180" s="7"/>
      <c r="P180" s="7"/>
      <c r="Q180" s="7"/>
      <c r="R180" s="14"/>
      <c r="S180" s="45"/>
      <c r="T180" s="14"/>
      <c r="U180" s="9"/>
      <c r="V180" s="9"/>
      <c r="W180" s="9"/>
      <c r="X180" s="9"/>
      <c r="Y180"/>
      <c r="Z180"/>
      <c r="AA180"/>
      <c r="AB180"/>
    </row>
    <row r="181" spans="1:28" s="11" customFormat="1" x14ac:dyDescent="0.15">
      <c r="A181" s="9"/>
      <c r="B181" s="9"/>
      <c r="C181" s="9"/>
      <c r="D181" s="9"/>
      <c r="H181" s="2"/>
      <c r="K181" s="1"/>
      <c r="N181" s="7"/>
      <c r="O181" s="7"/>
      <c r="P181" s="7"/>
      <c r="Q181" s="7"/>
      <c r="R181" s="14"/>
      <c r="S181" s="45"/>
      <c r="T181" s="14"/>
      <c r="U181" s="9"/>
      <c r="V181" s="9"/>
      <c r="W181" s="9"/>
      <c r="X181" s="9"/>
      <c r="Y181"/>
      <c r="Z181"/>
      <c r="AA181"/>
      <c r="AB181"/>
    </row>
    <row r="182" spans="1:28" s="11" customFormat="1" x14ac:dyDescent="0.15">
      <c r="A182" s="9"/>
      <c r="B182" s="9"/>
      <c r="C182" s="9"/>
      <c r="D182" s="9"/>
      <c r="H182" s="2"/>
      <c r="K182" s="1"/>
      <c r="N182" s="7"/>
      <c r="O182" s="7"/>
      <c r="P182" s="7"/>
      <c r="Q182" s="7"/>
      <c r="R182" s="14"/>
      <c r="S182" s="45"/>
      <c r="T182" s="14"/>
      <c r="U182" s="9"/>
      <c r="V182" s="9"/>
      <c r="W182" s="9"/>
      <c r="X182" s="9"/>
      <c r="Y182"/>
      <c r="Z182"/>
      <c r="AA182"/>
      <c r="AB182"/>
    </row>
    <row r="183" spans="1:28" s="11" customFormat="1" x14ac:dyDescent="0.15">
      <c r="A183" s="9"/>
      <c r="B183" s="9"/>
      <c r="C183" s="9"/>
      <c r="D183" s="9"/>
      <c r="H183" s="2"/>
      <c r="K183" s="1"/>
      <c r="N183" s="7"/>
      <c r="O183" s="7"/>
      <c r="P183" s="7"/>
      <c r="Q183" s="7"/>
      <c r="R183" s="14"/>
      <c r="S183" s="45"/>
      <c r="T183" s="14"/>
      <c r="U183" s="9"/>
      <c r="V183" s="9"/>
      <c r="W183" s="9"/>
      <c r="X183" s="9"/>
      <c r="Y183"/>
      <c r="Z183"/>
      <c r="AA183"/>
      <c r="AB183"/>
    </row>
    <row r="184" spans="1:28" s="11" customFormat="1" x14ac:dyDescent="0.15">
      <c r="A184" s="9"/>
      <c r="B184" s="9"/>
      <c r="C184" s="9"/>
      <c r="D184" s="9"/>
      <c r="H184" s="2"/>
      <c r="K184" s="1"/>
      <c r="N184" s="7"/>
      <c r="O184" s="7"/>
      <c r="P184" s="7"/>
      <c r="Q184" s="7"/>
      <c r="R184" s="14"/>
      <c r="S184" s="45"/>
      <c r="T184" s="14"/>
      <c r="U184" s="9"/>
      <c r="V184" s="9"/>
      <c r="W184" s="9"/>
      <c r="X184" s="9"/>
      <c r="Y184"/>
      <c r="Z184"/>
      <c r="AA184"/>
      <c r="AB184"/>
    </row>
    <row r="185" spans="1:28" s="11" customFormat="1" x14ac:dyDescent="0.15">
      <c r="A185" s="9"/>
      <c r="B185" s="9"/>
      <c r="C185" s="9"/>
      <c r="D185" s="9"/>
      <c r="H185" s="2"/>
      <c r="K185" s="1"/>
      <c r="N185" s="7"/>
      <c r="O185" s="7"/>
      <c r="P185" s="7"/>
      <c r="Q185" s="7"/>
      <c r="R185" s="14"/>
      <c r="S185" s="45"/>
      <c r="T185" s="14"/>
      <c r="U185" s="9"/>
      <c r="V185" s="9"/>
      <c r="W185" s="9"/>
      <c r="X185" s="9"/>
      <c r="Y185"/>
      <c r="Z185"/>
      <c r="AA185"/>
      <c r="AB185"/>
    </row>
    <row r="186" spans="1:28" s="11" customFormat="1" x14ac:dyDescent="0.15">
      <c r="A186" s="9"/>
      <c r="B186" s="9"/>
      <c r="C186" s="9"/>
      <c r="D186" s="9"/>
      <c r="H186" s="2"/>
      <c r="K186" s="1"/>
      <c r="N186" s="7"/>
      <c r="O186" s="7"/>
      <c r="P186" s="7"/>
      <c r="Q186" s="7"/>
      <c r="R186" s="14"/>
      <c r="S186" s="45"/>
      <c r="T186" s="14"/>
      <c r="U186" s="9"/>
      <c r="V186" s="9"/>
      <c r="W186" s="9"/>
      <c r="X186" s="9"/>
      <c r="Y186"/>
      <c r="Z186"/>
      <c r="AA186"/>
      <c r="AB186"/>
    </row>
    <row r="187" spans="1:28" s="11" customFormat="1" x14ac:dyDescent="0.15">
      <c r="A187" s="9"/>
      <c r="B187" s="9"/>
      <c r="C187" s="9"/>
      <c r="D187" s="9"/>
      <c r="H187" s="2"/>
      <c r="K187" s="1"/>
      <c r="N187" s="7"/>
      <c r="O187" s="7"/>
      <c r="P187" s="7"/>
      <c r="Q187" s="7"/>
      <c r="R187" s="14"/>
      <c r="S187" s="45"/>
      <c r="T187" s="14"/>
      <c r="U187" s="9"/>
      <c r="V187" s="9"/>
      <c r="W187" s="9"/>
      <c r="X187" s="9"/>
      <c r="Y187"/>
      <c r="Z187"/>
      <c r="AA187"/>
      <c r="AB187"/>
    </row>
    <row r="188" spans="1:28" s="11" customFormat="1" x14ac:dyDescent="0.15">
      <c r="A188" s="9"/>
      <c r="B188" s="9"/>
      <c r="C188" s="9"/>
      <c r="D188" s="9"/>
      <c r="H188" s="2"/>
      <c r="K188" s="1"/>
      <c r="N188" s="7"/>
      <c r="O188" s="7"/>
      <c r="P188" s="7"/>
      <c r="Q188" s="7"/>
      <c r="R188" s="14"/>
      <c r="S188" s="45"/>
      <c r="T188" s="14"/>
      <c r="U188" s="9"/>
      <c r="V188" s="9"/>
      <c r="W188" s="9"/>
      <c r="X188" s="9"/>
      <c r="Y188"/>
      <c r="Z188"/>
      <c r="AA188"/>
      <c r="AB188"/>
    </row>
    <row r="189" spans="1:28" s="11" customFormat="1" x14ac:dyDescent="0.15">
      <c r="A189" s="9"/>
      <c r="B189" s="9"/>
      <c r="C189" s="9"/>
      <c r="D189" s="9"/>
      <c r="H189" s="2"/>
      <c r="K189" s="1"/>
      <c r="N189" s="7"/>
      <c r="O189" s="7"/>
      <c r="P189" s="7"/>
      <c r="Q189" s="7"/>
      <c r="R189" s="14"/>
      <c r="S189" s="45"/>
      <c r="T189" s="14"/>
      <c r="U189" s="9"/>
      <c r="V189" s="9"/>
      <c r="W189" s="9"/>
      <c r="X189" s="9"/>
      <c r="Y189"/>
      <c r="Z189"/>
      <c r="AA189"/>
      <c r="AB189"/>
    </row>
    <row r="190" spans="1:28" s="11" customFormat="1" x14ac:dyDescent="0.15">
      <c r="A190" s="9"/>
      <c r="B190" s="9"/>
      <c r="C190" s="9"/>
      <c r="D190" s="9"/>
      <c r="H190" s="2"/>
      <c r="K190" s="1"/>
      <c r="N190" s="7"/>
      <c r="O190" s="7"/>
      <c r="P190" s="7"/>
      <c r="Q190" s="7"/>
      <c r="R190" s="14"/>
      <c r="S190" s="45"/>
      <c r="T190" s="14"/>
      <c r="U190" s="9"/>
      <c r="V190" s="9"/>
      <c r="W190" s="9"/>
      <c r="X190" s="9"/>
      <c r="Y190"/>
      <c r="Z190"/>
      <c r="AA190"/>
      <c r="AB190"/>
    </row>
    <row r="191" spans="1:28" s="11" customFormat="1" x14ac:dyDescent="0.15">
      <c r="A191" s="9"/>
      <c r="B191" s="9"/>
      <c r="C191" s="9"/>
      <c r="D191" s="9"/>
      <c r="H191" s="2"/>
      <c r="K191" s="1"/>
      <c r="N191" s="7"/>
      <c r="O191" s="7"/>
      <c r="P191" s="7"/>
      <c r="Q191" s="7"/>
      <c r="R191" s="14"/>
      <c r="S191" s="45"/>
      <c r="T191" s="14"/>
      <c r="U191" s="9"/>
      <c r="V191" s="9"/>
      <c r="W191" s="9"/>
      <c r="X191" s="9"/>
      <c r="Y191"/>
      <c r="Z191"/>
      <c r="AA191"/>
      <c r="AB191"/>
    </row>
    <row r="192" spans="1:28" s="11" customFormat="1" x14ac:dyDescent="0.15">
      <c r="A192" s="9"/>
      <c r="B192" s="9"/>
      <c r="C192" s="9"/>
      <c r="D192" s="9"/>
      <c r="H192" s="2"/>
      <c r="K192" s="1"/>
      <c r="N192" s="7"/>
      <c r="O192" s="7"/>
      <c r="P192" s="7"/>
      <c r="Q192" s="7"/>
      <c r="R192" s="14"/>
      <c r="S192" s="45"/>
      <c r="T192" s="14"/>
      <c r="U192" s="9"/>
      <c r="V192" s="9"/>
      <c r="W192" s="9"/>
      <c r="X192" s="9"/>
      <c r="Y192"/>
      <c r="Z192"/>
      <c r="AA192"/>
      <c r="AB192"/>
    </row>
    <row r="193" spans="1:28" s="11" customFormat="1" x14ac:dyDescent="0.15">
      <c r="A193" s="9"/>
      <c r="B193" s="9"/>
      <c r="C193" s="9"/>
      <c r="D193" s="9"/>
      <c r="H193" s="2"/>
      <c r="K193" s="1"/>
      <c r="N193" s="7"/>
      <c r="O193" s="7"/>
      <c r="P193" s="7"/>
      <c r="Q193" s="7"/>
      <c r="R193" s="14"/>
      <c r="S193" s="45"/>
      <c r="T193" s="14"/>
      <c r="U193" s="9"/>
      <c r="V193" s="9"/>
      <c r="W193" s="9"/>
      <c r="X193" s="9"/>
      <c r="Y193"/>
      <c r="Z193"/>
      <c r="AA193"/>
      <c r="AB193"/>
    </row>
    <row r="194" spans="1:28" s="11" customFormat="1" x14ac:dyDescent="0.15">
      <c r="A194" s="9"/>
      <c r="B194" s="9"/>
      <c r="C194" s="9"/>
      <c r="D194" s="9"/>
      <c r="H194" s="2"/>
      <c r="K194" s="1"/>
      <c r="N194" s="7"/>
      <c r="O194" s="7"/>
      <c r="P194" s="7"/>
      <c r="Q194" s="7"/>
      <c r="R194" s="14"/>
      <c r="S194" s="45"/>
      <c r="T194" s="14"/>
      <c r="U194" s="9"/>
      <c r="V194" s="9"/>
      <c r="W194" s="9"/>
      <c r="X194" s="9"/>
      <c r="Y194"/>
      <c r="Z194"/>
      <c r="AA194"/>
      <c r="AB194"/>
    </row>
    <row r="195" spans="1:28" s="11" customFormat="1" x14ac:dyDescent="0.15">
      <c r="A195" s="9"/>
      <c r="B195" s="9"/>
      <c r="C195" s="9"/>
      <c r="D195" s="9"/>
      <c r="H195" s="2"/>
      <c r="K195" s="1"/>
      <c r="N195" s="7"/>
      <c r="O195" s="7"/>
      <c r="P195" s="7"/>
      <c r="Q195" s="7"/>
      <c r="R195" s="14"/>
      <c r="S195" s="45"/>
      <c r="T195" s="14"/>
      <c r="U195" s="9"/>
      <c r="V195" s="9"/>
      <c r="W195" s="9"/>
      <c r="X195" s="9"/>
      <c r="Y195"/>
      <c r="Z195"/>
      <c r="AA195"/>
      <c r="AB195"/>
    </row>
    <row r="196" spans="1:28" s="11" customFormat="1" x14ac:dyDescent="0.15">
      <c r="A196" s="9"/>
      <c r="B196" s="9"/>
      <c r="C196" s="9"/>
      <c r="D196" s="9"/>
      <c r="H196" s="2"/>
      <c r="K196" s="1"/>
      <c r="N196" s="7"/>
      <c r="O196" s="7"/>
      <c r="P196" s="7"/>
      <c r="Q196" s="7"/>
      <c r="R196" s="14"/>
      <c r="S196" s="45"/>
      <c r="T196" s="14"/>
      <c r="U196" s="9"/>
      <c r="V196" s="9"/>
      <c r="W196" s="9"/>
      <c r="X196" s="9"/>
      <c r="Y196"/>
      <c r="Z196"/>
      <c r="AA196"/>
      <c r="AB196"/>
    </row>
    <row r="197" spans="1:28" s="11" customFormat="1" x14ac:dyDescent="0.15">
      <c r="A197" s="9"/>
      <c r="B197" s="9"/>
      <c r="C197" s="9"/>
      <c r="D197" s="9"/>
      <c r="H197" s="2"/>
      <c r="K197" s="1"/>
      <c r="N197" s="7"/>
      <c r="O197" s="7"/>
      <c r="P197" s="7"/>
      <c r="Q197" s="7"/>
      <c r="R197" s="14"/>
      <c r="S197" s="45"/>
      <c r="T197" s="14"/>
      <c r="U197" s="9"/>
      <c r="V197" s="9"/>
      <c r="W197" s="9"/>
      <c r="X197" s="9"/>
      <c r="Y197"/>
      <c r="Z197"/>
      <c r="AA197"/>
      <c r="AB197"/>
    </row>
    <row r="198" spans="1:28" s="11" customFormat="1" x14ac:dyDescent="0.15">
      <c r="A198" s="9"/>
      <c r="B198" s="9"/>
      <c r="C198" s="9"/>
      <c r="D198" s="9"/>
      <c r="H198" s="2"/>
      <c r="K198" s="1"/>
      <c r="N198" s="7"/>
      <c r="O198" s="7"/>
      <c r="P198" s="7"/>
      <c r="Q198" s="7"/>
      <c r="R198" s="14"/>
      <c r="S198" s="45"/>
      <c r="T198" s="14"/>
      <c r="U198" s="9"/>
      <c r="V198" s="9"/>
      <c r="W198" s="9"/>
      <c r="X198" s="9"/>
      <c r="Y198"/>
      <c r="Z198"/>
      <c r="AA198"/>
      <c r="AB198"/>
    </row>
    <row r="199" spans="1:28" s="11" customFormat="1" x14ac:dyDescent="0.15">
      <c r="A199" s="9"/>
      <c r="B199" s="9"/>
      <c r="C199" s="9"/>
      <c r="D199" s="9"/>
      <c r="H199" s="2"/>
      <c r="K199" s="1"/>
      <c r="N199" s="7"/>
      <c r="O199" s="7"/>
      <c r="P199" s="7"/>
      <c r="Q199" s="7"/>
      <c r="R199" s="14"/>
      <c r="S199" s="45"/>
      <c r="T199" s="14"/>
      <c r="U199" s="9"/>
      <c r="V199" s="9"/>
      <c r="W199" s="9"/>
      <c r="X199" s="9"/>
      <c r="Y199"/>
      <c r="Z199"/>
      <c r="AA199"/>
      <c r="AB199"/>
    </row>
    <row r="200" spans="1:28" s="11" customFormat="1" x14ac:dyDescent="0.15">
      <c r="A200" s="9"/>
      <c r="B200" s="9"/>
      <c r="C200" s="9"/>
      <c r="D200" s="9"/>
      <c r="H200" s="2"/>
      <c r="K200" s="1"/>
      <c r="N200" s="7"/>
      <c r="O200" s="7"/>
      <c r="P200" s="7"/>
      <c r="Q200" s="7"/>
      <c r="R200" s="14"/>
      <c r="S200" s="45"/>
      <c r="T200" s="14"/>
      <c r="U200" s="9"/>
      <c r="V200" s="9"/>
      <c r="W200" s="9"/>
      <c r="X200" s="9"/>
      <c r="Y200"/>
      <c r="Z200"/>
      <c r="AA200"/>
      <c r="AB200"/>
    </row>
    <row r="201" spans="1:28" s="11" customFormat="1" x14ac:dyDescent="0.15">
      <c r="A201" s="9"/>
      <c r="B201" s="9"/>
      <c r="C201" s="9"/>
      <c r="D201" s="9"/>
      <c r="H201" s="2"/>
      <c r="K201" s="1"/>
      <c r="N201" s="7"/>
      <c r="O201" s="7"/>
      <c r="P201" s="7"/>
      <c r="Q201" s="7"/>
      <c r="R201" s="14"/>
      <c r="S201" s="45"/>
      <c r="T201" s="14"/>
      <c r="U201" s="9"/>
      <c r="V201" s="9"/>
      <c r="W201" s="9"/>
      <c r="X201" s="9"/>
      <c r="Y201"/>
      <c r="Z201"/>
      <c r="AA201"/>
      <c r="AB201"/>
    </row>
    <row r="202" spans="1:28" s="11" customFormat="1" x14ac:dyDescent="0.15">
      <c r="A202" s="9"/>
      <c r="B202" s="9"/>
      <c r="C202" s="9"/>
      <c r="D202" s="9"/>
      <c r="H202" s="2"/>
      <c r="K202" s="1"/>
      <c r="N202" s="7"/>
      <c r="O202" s="7"/>
      <c r="P202" s="7"/>
      <c r="Q202" s="7"/>
      <c r="R202" s="14"/>
      <c r="S202" s="45"/>
      <c r="T202" s="14"/>
      <c r="U202" s="9"/>
      <c r="V202" s="9"/>
      <c r="W202" s="9"/>
      <c r="X202" s="9"/>
      <c r="Y202"/>
      <c r="Z202"/>
      <c r="AA202"/>
      <c r="AB202"/>
    </row>
    <row r="203" spans="1:28" s="11" customFormat="1" x14ac:dyDescent="0.15">
      <c r="A203" s="9"/>
      <c r="B203" s="9"/>
      <c r="C203" s="9"/>
      <c r="D203" s="9"/>
      <c r="H203" s="2"/>
      <c r="K203" s="1"/>
      <c r="N203" s="7"/>
      <c r="O203" s="7"/>
      <c r="P203" s="7"/>
      <c r="Q203" s="7"/>
      <c r="R203" s="14"/>
      <c r="S203" s="45"/>
      <c r="T203" s="14"/>
      <c r="U203" s="9"/>
      <c r="V203" s="9"/>
      <c r="W203" s="9"/>
      <c r="X203" s="9"/>
      <c r="Y203"/>
      <c r="Z203"/>
      <c r="AA203"/>
      <c r="AB203"/>
    </row>
    <row r="204" spans="1:28" s="11" customFormat="1" x14ac:dyDescent="0.15">
      <c r="A204" s="9"/>
      <c r="B204" s="9"/>
      <c r="C204" s="9"/>
      <c r="D204" s="9"/>
      <c r="H204" s="2"/>
      <c r="K204" s="1"/>
      <c r="N204" s="7"/>
      <c r="O204" s="7"/>
      <c r="P204" s="7"/>
      <c r="Q204" s="7"/>
      <c r="R204" s="14"/>
      <c r="S204" s="45"/>
      <c r="T204" s="14"/>
      <c r="U204" s="9"/>
      <c r="V204" s="9"/>
      <c r="W204" s="9"/>
      <c r="X204" s="9"/>
      <c r="Y204"/>
      <c r="Z204"/>
      <c r="AA204"/>
      <c r="AB204"/>
    </row>
    <row r="205" spans="1:28" s="11" customFormat="1" x14ac:dyDescent="0.15">
      <c r="A205" s="9"/>
      <c r="B205" s="9"/>
      <c r="C205" s="9"/>
      <c r="D205" s="9"/>
      <c r="H205" s="2"/>
      <c r="K205" s="1"/>
      <c r="N205" s="7"/>
      <c r="O205" s="7"/>
      <c r="P205" s="7"/>
      <c r="Q205" s="7"/>
      <c r="R205" s="14"/>
      <c r="S205" s="45"/>
      <c r="T205" s="14"/>
      <c r="U205" s="9"/>
      <c r="V205" s="9"/>
      <c r="W205" s="9"/>
      <c r="X205" s="9"/>
      <c r="Y205"/>
      <c r="Z205"/>
      <c r="AA205"/>
      <c r="AB205"/>
    </row>
    <row r="206" spans="1:28" s="11" customFormat="1" x14ac:dyDescent="0.15">
      <c r="A206" s="9"/>
      <c r="B206" s="9"/>
      <c r="C206" s="9"/>
      <c r="D206" s="9"/>
      <c r="H206" s="2"/>
      <c r="K206" s="1"/>
      <c r="N206" s="7"/>
      <c r="O206" s="7"/>
      <c r="P206" s="7"/>
      <c r="Q206" s="7"/>
      <c r="R206" s="14"/>
      <c r="S206" s="45"/>
      <c r="T206" s="14"/>
      <c r="U206" s="9"/>
      <c r="V206" s="9"/>
      <c r="W206" s="9"/>
      <c r="X206" s="9"/>
      <c r="Y206"/>
      <c r="Z206"/>
      <c r="AA206"/>
      <c r="AB206"/>
    </row>
    <row r="207" spans="1:28" s="11" customFormat="1" x14ac:dyDescent="0.15">
      <c r="A207" s="9"/>
      <c r="B207" s="9"/>
      <c r="C207" s="9"/>
      <c r="D207" s="9"/>
      <c r="H207" s="2"/>
      <c r="K207" s="1"/>
      <c r="N207" s="7"/>
      <c r="O207" s="7"/>
      <c r="P207" s="7"/>
      <c r="Q207" s="7"/>
      <c r="R207" s="14"/>
      <c r="S207" s="45"/>
      <c r="T207" s="14"/>
      <c r="U207" s="9"/>
      <c r="V207" s="9"/>
      <c r="W207" s="9"/>
      <c r="X207" s="9"/>
      <c r="Y207"/>
      <c r="Z207"/>
      <c r="AA207"/>
      <c r="AB207"/>
    </row>
    <row r="208" spans="1:28" s="11" customFormat="1" x14ac:dyDescent="0.15">
      <c r="A208" s="9"/>
      <c r="B208" s="9"/>
      <c r="C208" s="9"/>
      <c r="D208" s="9"/>
      <c r="H208" s="2"/>
      <c r="K208" s="1"/>
      <c r="N208" s="7"/>
      <c r="O208" s="7"/>
      <c r="P208" s="7"/>
      <c r="Q208" s="7"/>
      <c r="R208" s="14"/>
      <c r="S208" s="45"/>
      <c r="T208" s="14"/>
      <c r="U208" s="9"/>
      <c r="V208" s="9"/>
      <c r="W208" s="9"/>
      <c r="X208" s="9"/>
      <c r="Y208"/>
      <c r="Z208"/>
      <c r="AA208"/>
      <c r="AB208"/>
    </row>
    <row r="209" spans="1:28" s="11" customFormat="1" x14ac:dyDescent="0.15">
      <c r="A209" s="9"/>
      <c r="B209" s="9"/>
      <c r="C209" s="9"/>
      <c r="D209" s="9"/>
      <c r="H209" s="2"/>
      <c r="K209" s="1"/>
      <c r="N209" s="7"/>
      <c r="O209" s="7"/>
      <c r="P209" s="7"/>
      <c r="Q209" s="7"/>
      <c r="R209" s="14"/>
      <c r="S209" s="45"/>
      <c r="T209" s="14"/>
      <c r="U209" s="9"/>
      <c r="V209" s="9"/>
      <c r="W209" s="9"/>
      <c r="X209" s="9"/>
      <c r="Y209"/>
      <c r="Z209"/>
      <c r="AA209"/>
      <c r="AB209"/>
    </row>
    <row r="210" spans="1:28" s="11" customFormat="1" x14ac:dyDescent="0.15">
      <c r="A210" s="9"/>
      <c r="B210" s="9"/>
      <c r="C210" s="9"/>
      <c r="D210" s="9"/>
      <c r="H210" s="2"/>
      <c r="K210" s="1"/>
      <c r="N210" s="7"/>
      <c r="O210" s="7"/>
      <c r="P210" s="7"/>
      <c r="Q210" s="7"/>
      <c r="R210" s="14"/>
      <c r="S210" s="45"/>
      <c r="T210" s="14"/>
      <c r="U210" s="9"/>
      <c r="V210" s="9"/>
      <c r="W210" s="9"/>
      <c r="X210" s="9"/>
      <c r="Y210"/>
      <c r="Z210"/>
      <c r="AA210"/>
      <c r="AB210"/>
    </row>
    <row r="211" spans="1:28" s="11" customFormat="1" x14ac:dyDescent="0.15">
      <c r="A211" s="9"/>
      <c r="B211" s="9"/>
      <c r="C211" s="9"/>
      <c r="D211" s="9"/>
      <c r="H211" s="2"/>
      <c r="K211" s="1"/>
      <c r="N211" s="7"/>
      <c r="O211" s="7"/>
      <c r="P211" s="7"/>
      <c r="Q211" s="7"/>
      <c r="R211" s="14"/>
      <c r="S211" s="45"/>
      <c r="T211" s="14"/>
      <c r="U211" s="9"/>
      <c r="V211" s="9"/>
      <c r="W211" s="9"/>
      <c r="X211" s="9"/>
      <c r="Y211"/>
      <c r="Z211"/>
      <c r="AA211"/>
      <c r="AB211"/>
    </row>
    <row r="212" spans="1:28" s="11" customFormat="1" x14ac:dyDescent="0.15">
      <c r="A212" s="9"/>
      <c r="B212" s="9"/>
      <c r="C212" s="9"/>
      <c r="D212" s="9"/>
      <c r="H212" s="2"/>
      <c r="K212" s="1"/>
      <c r="N212" s="7"/>
      <c r="O212" s="7"/>
      <c r="P212" s="7"/>
      <c r="Q212" s="7"/>
      <c r="R212" s="14"/>
      <c r="S212" s="45"/>
      <c r="T212" s="14"/>
      <c r="U212" s="9"/>
      <c r="V212" s="9"/>
      <c r="W212" s="9"/>
      <c r="X212" s="9"/>
      <c r="Y212"/>
      <c r="Z212"/>
      <c r="AA212"/>
      <c r="AB212"/>
    </row>
    <row r="213" spans="1:28" s="11" customFormat="1" x14ac:dyDescent="0.15">
      <c r="A213" s="9"/>
      <c r="B213" s="9"/>
      <c r="C213" s="9"/>
      <c r="D213" s="9"/>
      <c r="H213" s="2"/>
      <c r="K213" s="1"/>
      <c r="N213" s="7"/>
      <c r="O213" s="7"/>
      <c r="P213" s="7"/>
      <c r="Q213" s="7"/>
      <c r="R213" s="14"/>
      <c r="S213" s="45"/>
      <c r="T213" s="14"/>
      <c r="U213" s="9"/>
      <c r="V213" s="9"/>
      <c r="W213" s="9"/>
      <c r="X213" s="9"/>
      <c r="Y213"/>
      <c r="Z213"/>
      <c r="AA213"/>
      <c r="AB213"/>
    </row>
    <row r="214" spans="1:28" s="11" customFormat="1" x14ac:dyDescent="0.15">
      <c r="A214" s="9"/>
      <c r="B214" s="9"/>
      <c r="C214" s="9"/>
      <c r="D214" s="9"/>
      <c r="H214" s="2"/>
      <c r="K214" s="1"/>
      <c r="N214" s="7"/>
      <c r="O214" s="7"/>
      <c r="P214" s="7"/>
      <c r="Q214" s="7"/>
      <c r="R214" s="14"/>
      <c r="S214" s="45"/>
      <c r="T214" s="14"/>
      <c r="U214" s="9"/>
      <c r="V214" s="9"/>
      <c r="W214" s="9"/>
      <c r="X214" s="9"/>
      <c r="Y214"/>
      <c r="Z214"/>
      <c r="AA214"/>
      <c r="AB214"/>
    </row>
    <row r="215" spans="1:28" s="11" customFormat="1" x14ac:dyDescent="0.15">
      <c r="A215" s="9"/>
      <c r="B215" s="9"/>
      <c r="C215" s="9"/>
      <c r="D215" s="9"/>
      <c r="H215" s="2"/>
      <c r="K215" s="1"/>
      <c r="N215" s="7"/>
      <c r="O215" s="7"/>
      <c r="P215" s="7"/>
      <c r="Q215" s="7"/>
      <c r="R215" s="14"/>
      <c r="S215" s="45"/>
      <c r="T215" s="14"/>
      <c r="U215" s="9"/>
      <c r="V215" s="9"/>
      <c r="W215" s="9"/>
      <c r="X215" s="9"/>
      <c r="Y215"/>
      <c r="Z215"/>
      <c r="AA215"/>
      <c r="AB215"/>
    </row>
    <row r="216" spans="1:28" s="11" customFormat="1" x14ac:dyDescent="0.15">
      <c r="A216" s="9"/>
      <c r="B216" s="9"/>
      <c r="C216" s="9"/>
      <c r="D216" s="9"/>
      <c r="H216" s="2"/>
      <c r="K216" s="1"/>
      <c r="N216" s="7"/>
      <c r="O216" s="7"/>
      <c r="P216" s="7"/>
      <c r="Q216" s="7"/>
      <c r="R216" s="14"/>
      <c r="S216" s="45"/>
      <c r="T216" s="14"/>
      <c r="U216" s="9"/>
      <c r="V216" s="9"/>
      <c r="W216" s="9"/>
      <c r="X216" s="9"/>
      <c r="Y216"/>
      <c r="Z216"/>
      <c r="AA216"/>
      <c r="AB216"/>
    </row>
    <row r="217" spans="1:28" s="11" customFormat="1" x14ac:dyDescent="0.15">
      <c r="A217" s="9"/>
      <c r="B217" s="9"/>
      <c r="C217" s="9"/>
      <c r="D217" s="9"/>
      <c r="H217" s="2"/>
      <c r="K217" s="1"/>
      <c r="N217" s="7"/>
      <c r="O217" s="7"/>
      <c r="P217" s="7"/>
      <c r="Q217" s="7"/>
      <c r="R217" s="14"/>
      <c r="S217" s="45"/>
      <c r="T217" s="14"/>
      <c r="U217" s="9"/>
      <c r="V217" s="9"/>
      <c r="W217" s="9"/>
      <c r="X217" s="9"/>
      <c r="Y217"/>
      <c r="Z217"/>
      <c r="AA217"/>
      <c r="AB217"/>
    </row>
    <row r="218" spans="1:28" s="11" customFormat="1" x14ac:dyDescent="0.15">
      <c r="A218" s="9"/>
      <c r="B218" s="9"/>
      <c r="C218" s="9"/>
      <c r="D218" s="9"/>
      <c r="H218" s="2"/>
      <c r="K218" s="1"/>
      <c r="N218" s="7"/>
      <c r="O218" s="7"/>
      <c r="P218" s="7"/>
      <c r="Q218" s="7"/>
      <c r="R218" s="14"/>
      <c r="S218" s="45"/>
      <c r="T218" s="14"/>
      <c r="U218" s="9"/>
      <c r="V218" s="9"/>
      <c r="W218" s="9"/>
      <c r="X218" s="9"/>
      <c r="Y218"/>
      <c r="Z218"/>
      <c r="AA218"/>
      <c r="AB218"/>
    </row>
    <row r="219" spans="1:28" s="11" customFormat="1" x14ac:dyDescent="0.15">
      <c r="A219" s="9"/>
      <c r="B219" s="9"/>
      <c r="C219" s="9"/>
      <c r="D219" s="9"/>
      <c r="H219" s="2"/>
      <c r="K219" s="1"/>
      <c r="N219" s="7"/>
      <c r="O219" s="7"/>
      <c r="P219" s="7"/>
      <c r="Q219" s="7"/>
      <c r="R219" s="14"/>
      <c r="S219" s="45"/>
      <c r="T219" s="14"/>
      <c r="U219" s="9"/>
      <c r="V219" s="9"/>
      <c r="W219" s="9"/>
      <c r="X219" s="9"/>
      <c r="Y219"/>
      <c r="Z219"/>
      <c r="AA219"/>
      <c r="AB219"/>
    </row>
    <row r="220" spans="1:28" s="11" customFormat="1" x14ac:dyDescent="0.15">
      <c r="A220" s="9"/>
      <c r="B220" s="9"/>
      <c r="C220" s="9"/>
      <c r="D220" s="9"/>
      <c r="H220" s="2"/>
      <c r="K220" s="1"/>
      <c r="N220" s="7"/>
      <c r="O220" s="7"/>
      <c r="P220" s="7"/>
      <c r="Q220" s="7"/>
      <c r="R220" s="14"/>
      <c r="S220" s="45"/>
      <c r="T220" s="14"/>
      <c r="U220" s="9"/>
      <c r="V220" s="9"/>
      <c r="W220" s="9"/>
      <c r="X220" s="9"/>
      <c r="Y220"/>
      <c r="Z220"/>
      <c r="AA220"/>
      <c r="AB220"/>
    </row>
    <row r="221" spans="1:28" s="11" customFormat="1" x14ac:dyDescent="0.15">
      <c r="A221" s="9"/>
      <c r="B221" s="9"/>
      <c r="C221" s="9"/>
      <c r="D221" s="9"/>
      <c r="H221" s="2"/>
      <c r="K221" s="1"/>
      <c r="N221" s="7"/>
      <c r="O221" s="7"/>
      <c r="P221" s="7"/>
      <c r="Q221" s="7"/>
      <c r="R221" s="14"/>
      <c r="S221" s="45"/>
      <c r="T221" s="14"/>
      <c r="U221" s="9"/>
      <c r="V221" s="9"/>
      <c r="W221" s="9"/>
      <c r="X221" s="9"/>
      <c r="Y221"/>
      <c r="Z221"/>
      <c r="AA221"/>
      <c r="AB221"/>
    </row>
    <row r="222" spans="1:28" s="11" customFormat="1" x14ac:dyDescent="0.15">
      <c r="A222" s="9"/>
      <c r="B222" s="9"/>
      <c r="C222" s="9"/>
      <c r="D222" s="9"/>
      <c r="H222" s="2"/>
      <c r="K222" s="1"/>
      <c r="N222" s="7"/>
      <c r="O222" s="7"/>
      <c r="P222" s="7"/>
      <c r="Q222" s="7"/>
      <c r="R222" s="14"/>
      <c r="S222" s="45"/>
      <c r="T222" s="14"/>
      <c r="U222" s="9"/>
      <c r="V222" s="9"/>
      <c r="W222" s="9"/>
      <c r="X222" s="9"/>
      <c r="Y222"/>
      <c r="Z222"/>
      <c r="AA222"/>
      <c r="AB222"/>
    </row>
    <row r="223" spans="1:28" s="11" customFormat="1" x14ac:dyDescent="0.15">
      <c r="A223" s="9"/>
      <c r="B223" s="9"/>
      <c r="C223" s="9"/>
      <c r="D223" s="9"/>
      <c r="H223" s="2"/>
      <c r="K223" s="1"/>
      <c r="N223" s="7"/>
      <c r="O223" s="7"/>
      <c r="P223" s="7"/>
      <c r="Q223" s="7"/>
      <c r="R223" s="14"/>
      <c r="S223" s="45"/>
      <c r="T223" s="14"/>
      <c r="U223" s="9"/>
      <c r="V223" s="9"/>
      <c r="W223" s="9"/>
      <c r="X223" s="9"/>
      <c r="Y223"/>
      <c r="Z223"/>
      <c r="AA223"/>
      <c r="AB223"/>
    </row>
    <row r="224" spans="1:28" s="11" customFormat="1" x14ac:dyDescent="0.15">
      <c r="A224" s="9"/>
      <c r="B224" s="9"/>
      <c r="C224" s="9"/>
      <c r="D224" s="9"/>
      <c r="H224" s="2"/>
      <c r="K224" s="1"/>
      <c r="N224" s="7"/>
      <c r="O224" s="7"/>
      <c r="P224" s="7"/>
      <c r="Q224" s="7"/>
      <c r="R224" s="14"/>
      <c r="S224" s="45"/>
      <c r="T224" s="14"/>
      <c r="U224" s="9"/>
      <c r="V224" s="9"/>
      <c r="W224" s="9"/>
      <c r="X224" s="9"/>
      <c r="Y224"/>
      <c r="Z224"/>
      <c r="AA224"/>
      <c r="AB224"/>
    </row>
    <row r="225" spans="1:28" s="11" customFormat="1" x14ac:dyDescent="0.15">
      <c r="A225" s="9"/>
      <c r="B225" s="9"/>
      <c r="C225" s="9"/>
      <c r="D225" s="9"/>
      <c r="H225" s="2"/>
      <c r="K225" s="1"/>
      <c r="N225" s="7"/>
      <c r="O225" s="7"/>
      <c r="P225" s="7"/>
      <c r="Q225" s="7"/>
      <c r="R225" s="14"/>
      <c r="S225" s="45"/>
      <c r="T225" s="14"/>
      <c r="U225" s="9"/>
      <c r="V225" s="9"/>
      <c r="W225" s="9"/>
      <c r="X225" s="9"/>
      <c r="Y225"/>
      <c r="Z225"/>
      <c r="AA225"/>
      <c r="AB225"/>
    </row>
    <row r="226" spans="1:28" s="11" customFormat="1" x14ac:dyDescent="0.15">
      <c r="A226" s="9"/>
      <c r="B226" s="9"/>
      <c r="C226" s="9"/>
      <c r="D226" s="9"/>
      <c r="H226" s="2"/>
      <c r="K226" s="1"/>
      <c r="N226" s="7"/>
      <c r="O226" s="7"/>
      <c r="P226" s="7"/>
      <c r="Q226" s="7"/>
      <c r="R226" s="14"/>
      <c r="S226" s="45"/>
      <c r="T226" s="14"/>
      <c r="U226" s="9"/>
      <c r="V226" s="9"/>
      <c r="W226" s="9"/>
      <c r="X226" s="9"/>
      <c r="Y226"/>
      <c r="Z226"/>
      <c r="AA226"/>
      <c r="AB226"/>
    </row>
    <row r="227" spans="1:28" s="11" customFormat="1" x14ac:dyDescent="0.15">
      <c r="A227" s="9"/>
      <c r="B227" s="9"/>
      <c r="C227" s="9"/>
      <c r="D227" s="9"/>
      <c r="H227" s="2"/>
      <c r="K227" s="1"/>
      <c r="N227" s="7"/>
      <c r="O227" s="7"/>
      <c r="P227" s="7"/>
      <c r="Q227" s="7"/>
      <c r="R227" s="14"/>
      <c r="S227" s="45"/>
      <c r="T227" s="14"/>
      <c r="U227" s="9"/>
      <c r="V227" s="9"/>
      <c r="W227" s="9"/>
      <c r="X227" s="9"/>
      <c r="Y227"/>
      <c r="Z227"/>
      <c r="AA227"/>
      <c r="AB227"/>
    </row>
    <row r="228" spans="1:28" s="11" customFormat="1" x14ac:dyDescent="0.15">
      <c r="A228" s="9"/>
      <c r="B228" s="9"/>
      <c r="C228" s="9"/>
      <c r="D228" s="9"/>
      <c r="H228" s="2"/>
      <c r="K228" s="1"/>
      <c r="N228" s="7"/>
      <c r="O228" s="7"/>
      <c r="P228" s="7"/>
      <c r="Q228" s="7"/>
      <c r="R228" s="14"/>
      <c r="S228" s="45"/>
      <c r="T228" s="14"/>
      <c r="U228" s="9"/>
      <c r="V228" s="9"/>
      <c r="W228" s="9"/>
      <c r="X228" s="9"/>
      <c r="Y228"/>
      <c r="Z228"/>
      <c r="AA228"/>
      <c r="AB228"/>
    </row>
    <row r="229" spans="1:28" s="11" customFormat="1" x14ac:dyDescent="0.15">
      <c r="A229" s="9"/>
      <c r="B229" s="9"/>
      <c r="C229" s="9"/>
      <c r="D229" s="9"/>
      <c r="H229" s="2"/>
      <c r="K229" s="1"/>
      <c r="N229" s="7"/>
      <c r="O229" s="7"/>
      <c r="P229" s="7"/>
      <c r="Q229" s="7"/>
      <c r="R229" s="14"/>
      <c r="S229" s="45"/>
      <c r="T229" s="14"/>
      <c r="U229" s="9"/>
      <c r="V229" s="9"/>
      <c r="W229" s="9"/>
      <c r="X229" s="9"/>
      <c r="Y229"/>
      <c r="Z229"/>
      <c r="AA229"/>
      <c r="AB229"/>
    </row>
    <row r="230" spans="1:28" s="11" customFormat="1" x14ac:dyDescent="0.15">
      <c r="A230" s="9"/>
      <c r="B230" s="9"/>
      <c r="C230" s="9"/>
      <c r="D230" s="9"/>
      <c r="H230" s="2"/>
      <c r="K230" s="1"/>
      <c r="N230" s="7"/>
      <c r="O230" s="7"/>
      <c r="P230" s="7"/>
      <c r="Q230" s="7"/>
      <c r="R230" s="14"/>
      <c r="S230" s="45"/>
      <c r="T230" s="14"/>
      <c r="U230" s="9"/>
      <c r="V230" s="9"/>
      <c r="W230" s="9"/>
      <c r="X230" s="9"/>
      <c r="Y230"/>
      <c r="Z230"/>
      <c r="AA230"/>
      <c r="AB230"/>
    </row>
    <row r="231" spans="1:28" s="11" customFormat="1" x14ac:dyDescent="0.15">
      <c r="A231" s="9"/>
      <c r="B231" s="9"/>
      <c r="C231" s="9"/>
      <c r="D231" s="9"/>
      <c r="H231" s="2"/>
      <c r="K231" s="1"/>
      <c r="N231" s="7"/>
      <c r="O231" s="7"/>
      <c r="P231" s="7"/>
      <c r="Q231" s="7"/>
      <c r="R231" s="14"/>
      <c r="S231" s="45"/>
      <c r="T231" s="14"/>
      <c r="U231" s="9"/>
      <c r="V231" s="9"/>
      <c r="W231" s="9"/>
      <c r="X231" s="9"/>
      <c r="Y231"/>
      <c r="Z231"/>
      <c r="AA231"/>
      <c r="AB231"/>
    </row>
    <row r="232" spans="1:28" s="11" customFormat="1" x14ac:dyDescent="0.15">
      <c r="A232" s="9"/>
      <c r="B232" s="9"/>
      <c r="C232" s="9"/>
      <c r="D232" s="9"/>
      <c r="H232" s="2"/>
      <c r="K232" s="1"/>
      <c r="N232" s="7"/>
      <c r="O232" s="7"/>
      <c r="P232" s="7"/>
      <c r="Q232" s="7"/>
      <c r="R232" s="14"/>
      <c r="S232" s="45"/>
      <c r="T232" s="14"/>
      <c r="U232" s="9"/>
      <c r="V232" s="9"/>
      <c r="W232" s="9"/>
      <c r="X232" s="9"/>
      <c r="Y232"/>
      <c r="Z232"/>
      <c r="AA232"/>
      <c r="AB232"/>
    </row>
    <row r="233" spans="1:28" s="11" customFormat="1" x14ac:dyDescent="0.15">
      <c r="A233" s="9"/>
      <c r="B233" s="9"/>
      <c r="C233" s="9"/>
      <c r="D233" s="9"/>
      <c r="H233" s="2"/>
      <c r="K233" s="1"/>
      <c r="N233" s="7"/>
      <c r="O233" s="7"/>
      <c r="P233" s="7"/>
      <c r="Q233" s="7"/>
      <c r="R233" s="14"/>
      <c r="S233" s="45"/>
      <c r="T233" s="14"/>
      <c r="U233" s="9"/>
      <c r="V233" s="9"/>
      <c r="W233" s="9"/>
      <c r="X233" s="9"/>
      <c r="Y233"/>
      <c r="Z233"/>
      <c r="AA233"/>
      <c r="AB233"/>
    </row>
    <row r="234" spans="1:28" s="11" customFormat="1" x14ac:dyDescent="0.15">
      <c r="A234" s="9"/>
      <c r="B234" s="9"/>
      <c r="C234" s="9"/>
      <c r="D234" s="9"/>
      <c r="H234" s="2"/>
      <c r="K234" s="1"/>
      <c r="N234" s="7"/>
      <c r="O234" s="7"/>
      <c r="P234" s="7"/>
      <c r="Q234" s="7"/>
      <c r="R234" s="14"/>
      <c r="S234" s="45"/>
      <c r="T234" s="14"/>
      <c r="U234" s="9"/>
      <c r="V234" s="9"/>
      <c r="W234" s="9"/>
      <c r="X234" s="9"/>
      <c r="Y234"/>
      <c r="Z234"/>
      <c r="AA234"/>
      <c r="AB234"/>
    </row>
    <row r="235" spans="1:28" s="11" customFormat="1" x14ac:dyDescent="0.15">
      <c r="A235" s="9"/>
      <c r="B235" s="9"/>
      <c r="C235" s="9"/>
      <c r="D235" s="9"/>
      <c r="H235" s="2"/>
      <c r="K235" s="1"/>
      <c r="N235" s="7"/>
      <c r="O235" s="7"/>
      <c r="P235" s="7"/>
      <c r="Q235" s="7"/>
      <c r="R235" s="14"/>
      <c r="S235" s="45"/>
      <c r="T235" s="14"/>
      <c r="U235" s="9"/>
      <c r="V235" s="9"/>
      <c r="W235" s="9"/>
      <c r="X235" s="9"/>
      <c r="Y235"/>
      <c r="Z235"/>
      <c r="AA235"/>
      <c r="AB235"/>
    </row>
    <row r="236" spans="1:28" s="11" customFormat="1" x14ac:dyDescent="0.15">
      <c r="A236" s="9"/>
      <c r="B236" s="9"/>
      <c r="C236" s="9"/>
      <c r="D236" s="9"/>
      <c r="H236" s="2"/>
      <c r="K236" s="1"/>
      <c r="N236" s="7"/>
      <c r="O236" s="7"/>
      <c r="P236" s="7"/>
      <c r="Q236" s="7"/>
      <c r="R236" s="14"/>
      <c r="S236" s="45"/>
      <c r="T236" s="14"/>
      <c r="U236" s="9"/>
      <c r="V236" s="9"/>
      <c r="W236" s="9"/>
      <c r="X236" s="9"/>
      <c r="Y236"/>
      <c r="Z236"/>
      <c r="AA236"/>
      <c r="AB236"/>
    </row>
    <row r="237" spans="1:28" s="11" customFormat="1" x14ac:dyDescent="0.15">
      <c r="A237" s="9"/>
      <c r="B237" s="9"/>
      <c r="C237" s="9"/>
      <c r="D237" s="9"/>
      <c r="H237" s="2"/>
      <c r="K237" s="1"/>
      <c r="N237" s="7"/>
      <c r="O237" s="7"/>
      <c r="P237" s="7"/>
      <c r="Q237" s="7"/>
      <c r="R237" s="14"/>
      <c r="S237" s="45"/>
      <c r="T237" s="14"/>
      <c r="U237" s="9"/>
      <c r="V237" s="9"/>
      <c r="W237" s="9"/>
      <c r="X237" s="9"/>
      <c r="Y237"/>
      <c r="Z237"/>
      <c r="AA237"/>
      <c r="AB237"/>
    </row>
    <row r="238" spans="1:28" s="11" customFormat="1" x14ac:dyDescent="0.15">
      <c r="A238" s="9"/>
      <c r="B238" s="9"/>
      <c r="C238" s="9"/>
      <c r="D238" s="9"/>
      <c r="H238" s="2"/>
      <c r="K238" s="1"/>
      <c r="N238" s="7"/>
      <c r="O238" s="7"/>
      <c r="P238" s="7"/>
      <c r="Q238" s="7"/>
      <c r="R238" s="14"/>
      <c r="S238" s="45"/>
      <c r="T238" s="14"/>
      <c r="U238" s="9"/>
      <c r="V238" s="9"/>
      <c r="W238" s="9"/>
      <c r="X238" s="9"/>
      <c r="Y238"/>
      <c r="Z238"/>
      <c r="AA238"/>
      <c r="AB238"/>
    </row>
    <row r="239" spans="1:28" s="11" customFormat="1" x14ac:dyDescent="0.15">
      <c r="A239" s="9"/>
      <c r="B239" s="9"/>
      <c r="C239" s="9"/>
      <c r="D239" s="9"/>
      <c r="H239" s="2"/>
      <c r="K239" s="1"/>
      <c r="N239" s="7"/>
      <c r="O239" s="7"/>
      <c r="P239" s="7"/>
      <c r="Q239" s="7"/>
      <c r="R239" s="14"/>
      <c r="S239" s="45"/>
      <c r="T239" s="14"/>
      <c r="U239" s="9"/>
      <c r="V239" s="9"/>
      <c r="W239" s="9"/>
      <c r="X239" s="9"/>
      <c r="Y239"/>
      <c r="Z239"/>
      <c r="AA239"/>
      <c r="AB239"/>
    </row>
    <row r="240" spans="1:28" s="11" customFormat="1" x14ac:dyDescent="0.15">
      <c r="A240" s="9"/>
      <c r="B240" s="9"/>
      <c r="C240" s="9"/>
      <c r="D240" s="9"/>
      <c r="H240" s="2"/>
      <c r="K240" s="1"/>
      <c r="N240" s="7"/>
      <c r="O240" s="7"/>
      <c r="P240" s="7"/>
      <c r="Q240" s="7"/>
      <c r="R240" s="14"/>
      <c r="S240" s="45"/>
      <c r="T240" s="14"/>
      <c r="U240" s="9"/>
      <c r="V240" s="9"/>
      <c r="W240" s="9"/>
      <c r="X240" s="9"/>
      <c r="Y240"/>
      <c r="Z240"/>
      <c r="AA240"/>
      <c r="AB240"/>
    </row>
    <row r="241" spans="1:28" s="11" customFormat="1" x14ac:dyDescent="0.15">
      <c r="A241" s="9"/>
      <c r="B241" s="9"/>
      <c r="C241" s="9"/>
      <c r="D241" s="9"/>
      <c r="H241" s="2"/>
      <c r="K241" s="1"/>
      <c r="N241" s="7"/>
      <c r="O241" s="7"/>
      <c r="P241" s="7"/>
      <c r="Q241" s="7"/>
      <c r="R241" s="14"/>
      <c r="S241" s="45"/>
      <c r="T241" s="14"/>
      <c r="U241" s="9"/>
      <c r="V241" s="9"/>
      <c r="W241" s="9"/>
      <c r="X241" s="9"/>
      <c r="Y241"/>
      <c r="Z241"/>
      <c r="AA241"/>
      <c r="AB241"/>
    </row>
    <row r="242" spans="1:28" s="11" customFormat="1" x14ac:dyDescent="0.15">
      <c r="A242" s="9"/>
      <c r="B242" s="9"/>
      <c r="C242" s="9"/>
      <c r="D242" s="9"/>
      <c r="H242" s="2"/>
      <c r="K242" s="1"/>
      <c r="N242" s="7"/>
      <c r="O242" s="7"/>
      <c r="P242" s="7"/>
      <c r="Q242" s="7"/>
      <c r="R242" s="14"/>
      <c r="S242" s="45"/>
      <c r="T242" s="14"/>
      <c r="U242" s="9"/>
      <c r="V242" s="9"/>
      <c r="W242" s="9"/>
      <c r="X242" s="9"/>
      <c r="Y242"/>
      <c r="Z242"/>
      <c r="AA242"/>
      <c r="AB242"/>
    </row>
    <row r="243" spans="1:28" s="11" customFormat="1" x14ac:dyDescent="0.15">
      <c r="A243" s="9"/>
      <c r="B243" s="9"/>
      <c r="C243" s="9"/>
      <c r="D243" s="9"/>
      <c r="H243" s="2"/>
      <c r="K243" s="1"/>
      <c r="N243" s="7"/>
      <c r="O243" s="7"/>
      <c r="P243" s="7"/>
      <c r="Q243" s="7"/>
      <c r="R243" s="14"/>
      <c r="S243" s="45"/>
      <c r="T243" s="14"/>
      <c r="U243" s="9"/>
      <c r="V243" s="9"/>
      <c r="W243" s="9"/>
      <c r="X243" s="9"/>
      <c r="Y243"/>
      <c r="Z243"/>
      <c r="AA243"/>
      <c r="AB243"/>
    </row>
    <row r="244" spans="1:28" s="11" customFormat="1" x14ac:dyDescent="0.15">
      <c r="A244" s="9"/>
      <c r="B244" s="9"/>
      <c r="C244" s="9"/>
      <c r="D244" s="9"/>
      <c r="H244" s="2"/>
      <c r="K244" s="1"/>
      <c r="N244" s="7"/>
      <c r="O244" s="7"/>
      <c r="P244" s="7"/>
      <c r="Q244" s="7"/>
      <c r="R244" s="14"/>
      <c r="S244" s="45"/>
      <c r="T244" s="14"/>
      <c r="U244" s="9"/>
      <c r="V244" s="9"/>
      <c r="W244" s="9"/>
      <c r="X244" s="9"/>
      <c r="Y244"/>
      <c r="Z244"/>
      <c r="AA244"/>
      <c r="AB244"/>
    </row>
    <row r="245" spans="1:28" s="11" customFormat="1" x14ac:dyDescent="0.15">
      <c r="A245" s="9"/>
      <c r="B245" s="9"/>
      <c r="C245" s="9"/>
      <c r="D245" s="9"/>
      <c r="H245" s="2"/>
      <c r="K245" s="1"/>
      <c r="N245" s="7"/>
      <c r="O245" s="7"/>
      <c r="P245" s="7"/>
      <c r="Q245" s="7"/>
      <c r="R245" s="14"/>
      <c r="S245" s="45"/>
      <c r="T245" s="14"/>
      <c r="U245" s="9"/>
      <c r="V245" s="9"/>
      <c r="W245" s="9"/>
      <c r="X245" s="9"/>
      <c r="Y245"/>
      <c r="Z245"/>
      <c r="AA245"/>
      <c r="AB245"/>
    </row>
    <row r="246" spans="1:28" s="11" customFormat="1" x14ac:dyDescent="0.15">
      <c r="A246" s="9"/>
      <c r="B246" s="9"/>
      <c r="C246" s="9"/>
      <c r="D246" s="9"/>
      <c r="H246" s="2"/>
      <c r="K246" s="1"/>
      <c r="N246" s="7"/>
      <c r="O246" s="7"/>
      <c r="P246" s="7"/>
      <c r="Q246" s="7"/>
      <c r="R246" s="14"/>
      <c r="S246" s="45"/>
      <c r="T246" s="14"/>
      <c r="U246" s="9"/>
      <c r="V246" s="9"/>
      <c r="W246" s="9"/>
      <c r="X246" s="9"/>
      <c r="Y246"/>
      <c r="Z246"/>
      <c r="AA246"/>
      <c r="AB246"/>
    </row>
    <row r="247" spans="1:28" s="11" customFormat="1" x14ac:dyDescent="0.15">
      <c r="A247" s="9"/>
      <c r="B247" s="9"/>
      <c r="C247" s="9"/>
      <c r="D247" s="9"/>
      <c r="H247" s="2"/>
      <c r="K247" s="1"/>
      <c r="N247" s="7"/>
      <c r="O247" s="7"/>
      <c r="P247" s="7"/>
      <c r="Q247" s="7"/>
      <c r="R247" s="14"/>
      <c r="S247" s="45"/>
      <c r="T247" s="14"/>
      <c r="U247" s="9"/>
      <c r="V247" s="9"/>
      <c r="W247" s="9"/>
      <c r="X247" s="9"/>
      <c r="Y247"/>
      <c r="Z247"/>
      <c r="AA247"/>
      <c r="AB247"/>
    </row>
    <row r="248" spans="1:28" s="11" customFormat="1" x14ac:dyDescent="0.15">
      <c r="A248" s="9"/>
      <c r="B248" s="9"/>
      <c r="C248" s="9"/>
      <c r="D248" s="9"/>
      <c r="H248" s="2"/>
      <c r="K248" s="1"/>
      <c r="N248" s="7"/>
      <c r="O248" s="7"/>
      <c r="P248" s="7"/>
      <c r="Q248" s="7"/>
      <c r="R248" s="14"/>
      <c r="S248" s="45"/>
      <c r="T248" s="14"/>
      <c r="U248" s="9"/>
      <c r="V248" s="9"/>
      <c r="W248" s="9"/>
      <c r="X248" s="9"/>
      <c r="Y248"/>
      <c r="Z248"/>
      <c r="AA248"/>
      <c r="AB248"/>
    </row>
    <row r="249" spans="1:28" s="11" customFormat="1" x14ac:dyDescent="0.15">
      <c r="A249" s="9"/>
      <c r="B249" s="9"/>
      <c r="C249" s="9"/>
      <c r="D249" s="9"/>
      <c r="H249" s="2"/>
      <c r="K249" s="1"/>
      <c r="N249" s="7"/>
      <c r="O249" s="7"/>
      <c r="P249" s="7"/>
      <c r="Q249" s="7"/>
      <c r="R249" s="14"/>
      <c r="S249" s="45"/>
      <c r="T249" s="14"/>
      <c r="U249" s="9"/>
      <c r="V249" s="9"/>
      <c r="W249" s="9"/>
      <c r="X249" s="9"/>
      <c r="Y249"/>
      <c r="Z249"/>
      <c r="AA249"/>
      <c r="AB249"/>
    </row>
    <row r="250" spans="1:28" s="11" customFormat="1" x14ac:dyDescent="0.15">
      <c r="A250" s="9"/>
      <c r="B250" s="9"/>
      <c r="C250" s="9"/>
      <c r="D250" s="9"/>
      <c r="H250" s="2"/>
      <c r="K250" s="1"/>
      <c r="N250" s="7"/>
      <c r="O250" s="7"/>
      <c r="P250" s="7"/>
      <c r="Q250" s="7"/>
      <c r="R250" s="14"/>
      <c r="S250" s="45"/>
      <c r="T250" s="14"/>
      <c r="U250" s="9"/>
      <c r="V250" s="9"/>
      <c r="W250" s="9"/>
      <c r="X250" s="9"/>
      <c r="Y250"/>
      <c r="Z250"/>
      <c r="AA250"/>
      <c r="AB250"/>
    </row>
    <row r="251" spans="1:28" s="11" customFormat="1" x14ac:dyDescent="0.15">
      <c r="A251" s="9"/>
      <c r="B251" s="9"/>
      <c r="C251" s="9"/>
      <c r="D251" s="9"/>
      <c r="H251" s="2"/>
      <c r="K251" s="1"/>
      <c r="N251" s="7"/>
      <c r="O251" s="7"/>
      <c r="P251" s="7"/>
      <c r="Q251" s="7"/>
      <c r="R251" s="14"/>
      <c r="S251" s="45"/>
      <c r="T251" s="14"/>
      <c r="U251" s="9"/>
      <c r="V251" s="9"/>
      <c r="W251" s="9"/>
      <c r="X251" s="9"/>
      <c r="Y251"/>
      <c r="Z251"/>
      <c r="AA251"/>
      <c r="AB251"/>
    </row>
    <row r="252" spans="1:28" s="11" customFormat="1" x14ac:dyDescent="0.15">
      <c r="A252" s="9"/>
      <c r="B252" s="9"/>
      <c r="C252" s="9"/>
      <c r="D252" s="9"/>
      <c r="H252" s="2"/>
      <c r="K252" s="1"/>
      <c r="N252" s="7"/>
      <c r="O252" s="7"/>
      <c r="P252" s="7"/>
      <c r="Q252" s="7"/>
      <c r="R252" s="14"/>
      <c r="S252" s="45"/>
      <c r="T252" s="14"/>
      <c r="U252" s="9"/>
      <c r="V252" s="9"/>
      <c r="W252" s="9"/>
      <c r="X252" s="9"/>
      <c r="Y252"/>
      <c r="Z252"/>
      <c r="AA252"/>
      <c r="AB252"/>
    </row>
    <row r="253" spans="1:28" s="11" customFormat="1" x14ac:dyDescent="0.15">
      <c r="A253" s="9"/>
      <c r="B253" s="9"/>
      <c r="C253" s="9"/>
      <c r="D253" s="9"/>
      <c r="H253" s="2"/>
      <c r="K253" s="1"/>
      <c r="N253" s="7"/>
      <c r="O253" s="7"/>
      <c r="P253" s="7"/>
      <c r="Q253" s="7"/>
      <c r="R253" s="14"/>
      <c r="S253" s="45"/>
      <c r="T253" s="14"/>
      <c r="U253" s="9"/>
      <c r="V253" s="9"/>
      <c r="W253" s="9"/>
      <c r="X253" s="9"/>
      <c r="Y253"/>
      <c r="Z253"/>
      <c r="AA253"/>
      <c r="AB253"/>
    </row>
    <row r="254" spans="1:28" s="11" customFormat="1" x14ac:dyDescent="0.15">
      <c r="A254" s="9"/>
      <c r="B254" s="9"/>
      <c r="C254" s="9"/>
      <c r="D254" s="9"/>
      <c r="H254" s="2"/>
      <c r="K254" s="1"/>
      <c r="N254" s="7"/>
      <c r="O254" s="7"/>
      <c r="P254" s="7"/>
      <c r="Q254" s="7"/>
      <c r="R254" s="14"/>
      <c r="S254" s="45"/>
      <c r="T254" s="14"/>
      <c r="U254" s="9"/>
      <c r="V254" s="9"/>
      <c r="W254" s="9"/>
      <c r="X254" s="9"/>
      <c r="Y254"/>
      <c r="Z254"/>
      <c r="AA254"/>
      <c r="AB254"/>
    </row>
    <row r="255" spans="1:28" s="11" customFormat="1" x14ac:dyDescent="0.15">
      <c r="A255" s="9"/>
      <c r="B255" s="9"/>
      <c r="C255" s="9"/>
      <c r="D255" s="9"/>
      <c r="H255" s="2"/>
      <c r="K255" s="1"/>
      <c r="N255" s="7"/>
      <c r="O255" s="7"/>
      <c r="P255" s="7"/>
      <c r="Q255" s="7"/>
      <c r="R255" s="14"/>
      <c r="S255" s="45"/>
      <c r="T255" s="14"/>
      <c r="U255" s="9"/>
      <c r="V255" s="9"/>
      <c r="W255" s="9"/>
      <c r="X255" s="9"/>
      <c r="Y255"/>
      <c r="Z255"/>
      <c r="AA255"/>
      <c r="AB255"/>
    </row>
    <row r="256" spans="1:28" s="11" customFormat="1" x14ac:dyDescent="0.15">
      <c r="A256" s="9"/>
      <c r="B256" s="9"/>
      <c r="C256" s="9"/>
      <c r="D256" s="9"/>
      <c r="H256" s="2"/>
      <c r="K256" s="1"/>
      <c r="N256" s="7"/>
      <c r="O256" s="7"/>
      <c r="P256" s="7"/>
      <c r="Q256" s="7"/>
      <c r="R256" s="14"/>
      <c r="S256" s="45"/>
      <c r="T256" s="14"/>
      <c r="U256" s="9"/>
      <c r="V256" s="9"/>
      <c r="W256" s="9"/>
      <c r="X256" s="9"/>
      <c r="Y256"/>
      <c r="Z256"/>
      <c r="AA256"/>
      <c r="AB256"/>
    </row>
    <row r="257" spans="1:28" s="11" customFormat="1" x14ac:dyDescent="0.15">
      <c r="A257" s="9"/>
      <c r="B257" s="9"/>
      <c r="C257" s="9"/>
      <c r="D257" s="9"/>
      <c r="H257" s="2"/>
      <c r="K257" s="1"/>
      <c r="N257" s="7"/>
      <c r="O257" s="7"/>
      <c r="P257" s="7"/>
      <c r="Q257" s="7"/>
      <c r="R257" s="14"/>
      <c r="S257" s="45"/>
      <c r="T257" s="14"/>
      <c r="U257" s="9"/>
      <c r="V257" s="9"/>
      <c r="W257" s="9"/>
      <c r="X257" s="9"/>
      <c r="Y257"/>
      <c r="Z257"/>
      <c r="AA257"/>
      <c r="AB257"/>
    </row>
    <row r="258" spans="1:28" s="11" customFormat="1" x14ac:dyDescent="0.15">
      <c r="A258" s="9"/>
      <c r="B258" s="9"/>
      <c r="C258" s="9"/>
      <c r="D258" s="9"/>
      <c r="H258" s="2"/>
      <c r="K258" s="1"/>
      <c r="N258" s="7"/>
      <c r="O258" s="7"/>
      <c r="P258" s="7"/>
      <c r="Q258" s="7"/>
      <c r="R258" s="14"/>
      <c r="S258" s="45"/>
      <c r="T258" s="14"/>
      <c r="U258" s="9"/>
      <c r="V258" s="9"/>
      <c r="W258" s="9"/>
      <c r="X258" s="9"/>
      <c r="Y258"/>
      <c r="Z258"/>
      <c r="AA258"/>
      <c r="AB258"/>
    </row>
    <row r="259" spans="1:28" s="11" customFormat="1" x14ac:dyDescent="0.15">
      <c r="A259" s="9"/>
      <c r="B259" s="9"/>
      <c r="C259" s="9"/>
      <c r="D259" s="9"/>
      <c r="H259" s="2"/>
      <c r="K259" s="1"/>
      <c r="N259" s="7"/>
      <c r="O259" s="7"/>
      <c r="P259" s="7"/>
      <c r="Q259" s="7"/>
      <c r="R259" s="14"/>
      <c r="S259" s="45"/>
      <c r="T259" s="14"/>
      <c r="U259" s="9"/>
      <c r="V259" s="9"/>
      <c r="W259" s="9"/>
      <c r="X259" s="9"/>
      <c r="Y259"/>
      <c r="Z259"/>
      <c r="AA259"/>
      <c r="AB259"/>
    </row>
    <row r="260" spans="1:28" s="11" customFormat="1" x14ac:dyDescent="0.15">
      <c r="A260" s="9"/>
      <c r="B260" s="9"/>
      <c r="C260" s="9"/>
      <c r="D260" s="9"/>
      <c r="H260" s="2"/>
      <c r="K260" s="1"/>
      <c r="N260" s="7"/>
      <c r="O260" s="7"/>
      <c r="P260" s="7"/>
      <c r="Q260" s="7"/>
      <c r="R260" s="14"/>
      <c r="S260" s="45"/>
      <c r="T260" s="14"/>
      <c r="U260" s="9"/>
      <c r="V260" s="9"/>
      <c r="W260" s="9"/>
      <c r="X260" s="9"/>
      <c r="Y260"/>
      <c r="Z260"/>
      <c r="AA260"/>
      <c r="AB260"/>
    </row>
    <row r="261" spans="1:28" s="11" customFormat="1" x14ac:dyDescent="0.15">
      <c r="A261" s="9"/>
      <c r="B261" s="9"/>
      <c r="C261" s="9"/>
      <c r="D261" s="9"/>
      <c r="H261" s="2"/>
      <c r="K261" s="1"/>
      <c r="N261" s="7"/>
      <c r="O261" s="7"/>
      <c r="P261" s="7"/>
      <c r="Q261" s="7"/>
      <c r="R261" s="14"/>
      <c r="S261" s="45"/>
      <c r="T261" s="14"/>
      <c r="U261" s="9"/>
      <c r="V261" s="9"/>
      <c r="W261" s="9"/>
      <c r="X261" s="9"/>
      <c r="Y261"/>
      <c r="Z261"/>
      <c r="AA261"/>
      <c r="AB261"/>
    </row>
    <row r="262" spans="1:28" s="11" customFormat="1" x14ac:dyDescent="0.15">
      <c r="A262" s="9"/>
      <c r="B262" s="9"/>
      <c r="C262" s="9"/>
      <c r="D262" s="9"/>
      <c r="H262" s="2"/>
      <c r="K262" s="1"/>
      <c r="N262" s="7"/>
      <c r="O262" s="7"/>
      <c r="P262" s="7"/>
      <c r="Q262" s="7"/>
      <c r="R262" s="14"/>
      <c r="S262" s="45"/>
      <c r="T262" s="14"/>
      <c r="U262" s="9"/>
      <c r="V262" s="9"/>
      <c r="W262" s="9"/>
      <c r="X262" s="9"/>
      <c r="Y262"/>
      <c r="Z262"/>
      <c r="AA262"/>
      <c r="AB262"/>
    </row>
    <row r="263" spans="1:28" s="11" customFormat="1" x14ac:dyDescent="0.15">
      <c r="A263" s="9"/>
      <c r="B263" s="9"/>
      <c r="C263" s="9"/>
      <c r="D263" s="9"/>
      <c r="H263" s="2"/>
      <c r="K263" s="1"/>
      <c r="N263" s="7"/>
      <c r="O263" s="7"/>
      <c r="P263" s="7"/>
      <c r="Q263" s="7"/>
      <c r="R263" s="14"/>
      <c r="S263" s="45"/>
      <c r="T263" s="14"/>
      <c r="U263" s="9"/>
      <c r="V263" s="9"/>
      <c r="W263" s="9"/>
      <c r="X263" s="9"/>
      <c r="Y263"/>
      <c r="Z263"/>
      <c r="AA263"/>
      <c r="AB263"/>
    </row>
    <row r="264" spans="1:28" s="11" customFormat="1" x14ac:dyDescent="0.15">
      <c r="A264" s="9"/>
      <c r="B264" s="9"/>
      <c r="C264" s="9"/>
      <c r="D264" s="9"/>
      <c r="H264" s="2"/>
      <c r="K264" s="1"/>
      <c r="N264" s="7"/>
      <c r="O264" s="7"/>
      <c r="P264" s="7"/>
      <c r="Q264" s="7"/>
      <c r="R264" s="14"/>
      <c r="S264" s="45"/>
      <c r="T264" s="14"/>
      <c r="U264" s="9"/>
      <c r="V264" s="9"/>
      <c r="W264" s="9"/>
      <c r="X264" s="9"/>
      <c r="Y264"/>
      <c r="Z264"/>
      <c r="AA264"/>
      <c r="AB264"/>
    </row>
    <row r="265" spans="1:28" s="11" customFormat="1" x14ac:dyDescent="0.15">
      <c r="A265" s="9"/>
      <c r="B265" s="9"/>
      <c r="C265" s="9"/>
      <c r="D265" s="9"/>
      <c r="H265" s="2"/>
      <c r="K265" s="1"/>
      <c r="N265" s="7"/>
      <c r="O265" s="7"/>
      <c r="P265" s="7"/>
      <c r="Q265" s="7"/>
      <c r="R265" s="14"/>
      <c r="S265" s="45"/>
      <c r="T265" s="14"/>
      <c r="U265" s="9"/>
      <c r="V265" s="9"/>
      <c r="W265" s="9"/>
      <c r="X265" s="9"/>
      <c r="Y265"/>
      <c r="Z265"/>
      <c r="AA265"/>
      <c r="AB265"/>
    </row>
    <row r="266" spans="1:28" s="11" customFormat="1" x14ac:dyDescent="0.15">
      <c r="A266" s="9"/>
      <c r="B266" s="9"/>
      <c r="C266" s="9"/>
      <c r="D266" s="9"/>
      <c r="H266" s="2"/>
      <c r="K266" s="1"/>
      <c r="N266" s="7"/>
      <c r="O266" s="7"/>
      <c r="P266" s="7"/>
      <c r="Q266" s="7"/>
      <c r="R266" s="14"/>
      <c r="S266" s="45"/>
      <c r="T266" s="14"/>
      <c r="U266" s="9"/>
      <c r="V266" s="9"/>
      <c r="W266" s="9"/>
      <c r="X266" s="9"/>
      <c r="Y266"/>
      <c r="Z266"/>
      <c r="AA266"/>
      <c r="AB266"/>
    </row>
    <row r="267" spans="1:28" s="11" customFormat="1" x14ac:dyDescent="0.15">
      <c r="A267" s="9"/>
      <c r="B267" s="9"/>
      <c r="C267" s="9"/>
      <c r="D267" s="9"/>
      <c r="H267" s="2"/>
      <c r="K267" s="1"/>
      <c r="N267" s="7"/>
      <c r="O267" s="7"/>
      <c r="P267" s="7"/>
      <c r="Q267" s="7"/>
      <c r="R267" s="14"/>
      <c r="S267" s="45"/>
      <c r="T267" s="14"/>
      <c r="U267" s="9"/>
      <c r="V267" s="9"/>
      <c r="W267" s="9"/>
      <c r="X267" s="9"/>
      <c r="Y267"/>
      <c r="Z267"/>
      <c r="AA267"/>
      <c r="AB267"/>
    </row>
    <row r="268" spans="1:28" s="11" customFormat="1" x14ac:dyDescent="0.15">
      <c r="A268" s="9"/>
      <c r="B268" s="9"/>
      <c r="C268" s="9"/>
      <c r="D268" s="9"/>
      <c r="H268" s="2"/>
      <c r="K268" s="1"/>
      <c r="N268" s="7"/>
      <c r="O268" s="7"/>
      <c r="P268" s="7"/>
      <c r="Q268" s="7"/>
      <c r="R268" s="14"/>
      <c r="S268" s="45"/>
      <c r="T268" s="14"/>
      <c r="U268" s="9"/>
      <c r="V268" s="9"/>
      <c r="W268" s="9"/>
      <c r="X268" s="9"/>
      <c r="Y268"/>
      <c r="Z268"/>
      <c r="AA268"/>
      <c r="AB268"/>
    </row>
    <row r="269" spans="1:28" s="11" customFormat="1" x14ac:dyDescent="0.15">
      <c r="A269" s="9"/>
      <c r="B269" s="9"/>
      <c r="C269" s="9"/>
      <c r="D269" s="9"/>
      <c r="H269" s="2"/>
      <c r="K269" s="1"/>
      <c r="N269" s="7"/>
      <c r="O269" s="7"/>
      <c r="P269" s="7"/>
      <c r="Q269" s="7"/>
      <c r="R269" s="14"/>
      <c r="S269" s="45"/>
      <c r="T269" s="14"/>
      <c r="U269" s="9"/>
      <c r="V269" s="9"/>
      <c r="W269" s="9"/>
      <c r="X269" s="9"/>
      <c r="Y269"/>
      <c r="Z269"/>
      <c r="AA269"/>
      <c r="AB269"/>
    </row>
    <row r="270" spans="1:28" s="11" customFormat="1" x14ac:dyDescent="0.15">
      <c r="A270" s="9"/>
      <c r="B270" s="9"/>
      <c r="C270" s="9"/>
      <c r="D270" s="9"/>
      <c r="H270" s="2"/>
      <c r="K270" s="1"/>
      <c r="N270" s="7"/>
      <c r="O270" s="7"/>
      <c r="P270" s="7"/>
      <c r="Q270" s="7"/>
      <c r="R270" s="14"/>
      <c r="S270" s="45"/>
      <c r="T270" s="14"/>
      <c r="U270" s="9"/>
      <c r="V270" s="9"/>
      <c r="W270" s="9"/>
      <c r="X270" s="9"/>
      <c r="Y270"/>
      <c r="Z270"/>
      <c r="AA270"/>
      <c r="AB270"/>
    </row>
    <row r="271" spans="1:28" s="11" customFormat="1" x14ac:dyDescent="0.15">
      <c r="A271" s="9"/>
      <c r="B271" s="9"/>
      <c r="C271" s="9"/>
      <c r="D271" s="9"/>
      <c r="H271" s="2"/>
      <c r="K271" s="1"/>
      <c r="N271" s="7"/>
      <c r="O271" s="7"/>
      <c r="P271" s="7"/>
      <c r="Q271" s="7"/>
      <c r="R271" s="14"/>
      <c r="S271" s="45"/>
      <c r="T271" s="14"/>
      <c r="U271" s="9"/>
      <c r="V271" s="9"/>
      <c r="W271" s="9"/>
      <c r="X271" s="9"/>
      <c r="Y271"/>
      <c r="Z271"/>
      <c r="AA271"/>
      <c r="AB271"/>
    </row>
    <row r="272" spans="1:28" s="11" customFormat="1" x14ac:dyDescent="0.15">
      <c r="A272" s="9"/>
      <c r="B272" s="9"/>
      <c r="C272" s="9"/>
      <c r="D272" s="9"/>
      <c r="H272" s="2"/>
      <c r="K272" s="1"/>
      <c r="N272" s="7"/>
      <c r="O272" s="7"/>
      <c r="P272" s="7"/>
      <c r="Q272" s="7"/>
      <c r="R272" s="14"/>
      <c r="S272" s="45"/>
      <c r="T272" s="14"/>
      <c r="U272" s="9"/>
      <c r="V272" s="9"/>
      <c r="W272" s="9"/>
      <c r="X272" s="9"/>
      <c r="Y272"/>
      <c r="Z272"/>
      <c r="AA272"/>
      <c r="AB272"/>
    </row>
    <row r="273" spans="1:28" s="11" customFormat="1" x14ac:dyDescent="0.15">
      <c r="A273" s="9"/>
      <c r="B273" s="9"/>
      <c r="C273" s="9"/>
      <c r="D273" s="9"/>
      <c r="H273" s="2"/>
      <c r="K273" s="1"/>
      <c r="N273" s="7"/>
      <c r="O273" s="7"/>
      <c r="P273" s="7"/>
      <c r="Q273" s="7"/>
      <c r="R273" s="14"/>
      <c r="S273" s="45"/>
      <c r="T273" s="14"/>
      <c r="U273" s="9"/>
      <c r="V273" s="9"/>
      <c r="W273" s="9"/>
      <c r="X273" s="9"/>
      <c r="Y273"/>
      <c r="Z273"/>
      <c r="AA273"/>
      <c r="AB273"/>
    </row>
    <row r="274" spans="1:28" s="11" customFormat="1" x14ac:dyDescent="0.15">
      <c r="A274" s="9"/>
      <c r="B274" s="9"/>
      <c r="C274" s="9"/>
      <c r="D274" s="9"/>
      <c r="H274" s="2"/>
      <c r="K274" s="1"/>
      <c r="N274" s="7"/>
      <c r="O274" s="7"/>
      <c r="P274" s="7"/>
      <c r="Q274" s="7"/>
      <c r="R274" s="14"/>
      <c r="S274" s="45"/>
      <c r="T274" s="14"/>
      <c r="U274" s="9"/>
      <c r="V274" s="9"/>
      <c r="W274" s="9"/>
      <c r="X274" s="9"/>
      <c r="Y274"/>
      <c r="Z274"/>
      <c r="AA274"/>
      <c r="AB274"/>
    </row>
    <row r="275" spans="1:28" s="11" customFormat="1" x14ac:dyDescent="0.15">
      <c r="A275" s="9"/>
      <c r="B275" s="9"/>
      <c r="C275" s="9"/>
      <c r="D275" s="9"/>
      <c r="H275" s="2"/>
      <c r="K275" s="1"/>
      <c r="N275" s="7"/>
      <c r="O275" s="7"/>
      <c r="P275" s="7"/>
      <c r="Q275" s="7"/>
      <c r="R275" s="14"/>
      <c r="S275" s="45"/>
      <c r="T275" s="14"/>
      <c r="U275" s="9"/>
      <c r="V275" s="9"/>
      <c r="W275" s="9"/>
      <c r="X275" s="9"/>
      <c r="Y275"/>
      <c r="Z275"/>
      <c r="AA275"/>
      <c r="AB275"/>
    </row>
    <row r="276" spans="1:28" s="11" customFormat="1" x14ac:dyDescent="0.15">
      <c r="A276" s="9"/>
      <c r="B276" s="9"/>
      <c r="C276" s="9"/>
      <c r="D276" s="9"/>
      <c r="H276" s="2"/>
      <c r="K276" s="1"/>
      <c r="N276" s="7"/>
      <c r="O276" s="7"/>
      <c r="P276" s="7"/>
      <c r="Q276" s="7"/>
      <c r="R276" s="14"/>
      <c r="S276" s="45"/>
      <c r="T276" s="14"/>
      <c r="U276" s="9"/>
      <c r="V276" s="9"/>
      <c r="W276" s="9"/>
      <c r="X276" s="9"/>
      <c r="Y276"/>
      <c r="Z276"/>
      <c r="AA276"/>
      <c r="AB276"/>
    </row>
    <row r="277" spans="1:28" s="11" customFormat="1" x14ac:dyDescent="0.15">
      <c r="A277" s="9"/>
      <c r="B277" s="9"/>
      <c r="C277" s="9"/>
      <c r="D277" s="9"/>
      <c r="H277" s="2"/>
      <c r="K277" s="1"/>
      <c r="N277" s="7"/>
      <c r="O277" s="7"/>
      <c r="P277" s="7"/>
      <c r="Q277" s="7"/>
      <c r="R277" s="14"/>
      <c r="S277" s="45"/>
      <c r="T277" s="14"/>
      <c r="U277" s="9"/>
      <c r="V277" s="9"/>
      <c r="W277" s="9"/>
      <c r="X277" s="9"/>
      <c r="Y277"/>
      <c r="Z277"/>
      <c r="AA277"/>
      <c r="AB277"/>
    </row>
    <row r="278" spans="1:28" s="11" customFormat="1" x14ac:dyDescent="0.15">
      <c r="A278" s="9"/>
      <c r="B278" s="9"/>
      <c r="C278" s="9"/>
      <c r="D278" s="9"/>
      <c r="H278" s="2"/>
      <c r="K278" s="1"/>
      <c r="N278" s="7"/>
      <c r="O278" s="7"/>
      <c r="P278" s="7"/>
      <c r="Q278" s="7"/>
      <c r="R278" s="14"/>
      <c r="S278" s="45"/>
      <c r="T278" s="14"/>
      <c r="U278" s="9"/>
      <c r="V278" s="9"/>
      <c r="W278" s="9"/>
      <c r="X278" s="9"/>
      <c r="Y278"/>
      <c r="Z278"/>
      <c r="AA278"/>
      <c r="AB278"/>
    </row>
    <row r="279" spans="1:28" s="11" customFormat="1" x14ac:dyDescent="0.15">
      <c r="A279" s="9"/>
      <c r="B279" s="9"/>
      <c r="C279" s="9"/>
      <c r="D279" s="9"/>
      <c r="H279" s="2"/>
      <c r="K279" s="1"/>
      <c r="N279" s="7"/>
      <c r="O279" s="7"/>
      <c r="P279" s="7"/>
      <c r="Q279" s="7"/>
      <c r="R279" s="14"/>
      <c r="S279" s="45"/>
      <c r="T279" s="14"/>
      <c r="U279" s="9"/>
      <c r="V279" s="9"/>
      <c r="W279" s="9"/>
      <c r="X279" s="9"/>
      <c r="Y279"/>
      <c r="Z279"/>
      <c r="AA279"/>
      <c r="AB279"/>
    </row>
    <row r="280" spans="1:28" s="11" customFormat="1" x14ac:dyDescent="0.15">
      <c r="A280" s="9"/>
      <c r="B280" s="9"/>
      <c r="C280" s="9"/>
      <c r="D280" s="9"/>
      <c r="H280" s="2"/>
      <c r="K280" s="1"/>
      <c r="N280" s="7"/>
      <c r="O280" s="7"/>
      <c r="P280" s="7"/>
      <c r="Q280" s="7"/>
      <c r="R280" s="14"/>
      <c r="S280" s="45"/>
      <c r="T280" s="14"/>
      <c r="U280" s="9"/>
      <c r="V280" s="9"/>
      <c r="W280" s="9"/>
      <c r="X280" s="9"/>
      <c r="Y280"/>
      <c r="Z280"/>
      <c r="AA280"/>
      <c r="AB280"/>
    </row>
    <row r="281" spans="1:28" s="11" customFormat="1" x14ac:dyDescent="0.15">
      <c r="A281" s="9"/>
      <c r="B281" s="9"/>
      <c r="C281" s="9"/>
      <c r="D281" s="9"/>
      <c r="H281" s="2"/>
      <c r="K281" s="1"/>
      <c r="N281" s="7"/>
      <c r="O281" s="7"/>
      <c r="P281" s="7"/>
      <c r="Q281" s="7"/>
      <c r="R281" s="14"/>
      <c r="S281" s="45"/>
      <c r="T281" s="14"/>
      <c r="U281" s="9"/>
      <c r="V281" s="9"/>
      <c r="W281" s="9"/>
      <c r="X281" s="9"/>
      <c r="Y281"/>
      <c r="Z281"/>
      <c r="AA281"/>
      <c r="AB281"/>
    </row>
    <row r="282" spans="1:28" s="11" customFormat="1" x14ac:dyDescent="0.15">
      <c r="A282" s="9"/>
      <c r="B282" s="9"/>
      <c r="C282" s="9"/>
      <c r="D282" s="9"/>
      <c r="H282" s="2"/>
      <c r="K282" s="1"/>
      <c r="N282" s="7"/>
      <c r="O282" s="7"/>
      <c r="P282" s="7"/>
      <c r="Q282" s="7"/>
      <c r="R282" s="14"/>
      <c r="S282" s="45"/>
      <c r="T282" s="14"/>
      <c r="U282" s="9"/>
      <c r="V282" s="9"/>
      <c r="W282" s="9"/>
      <c r="X282" s="9"/>
      <c r="Y282"/>
      <c r="Z282"/>
      <c r="AA282"/>
      <c r="AB282"/>
    </row>
    <row r="283" spans="1:28" s="11" customFormat="1" x14ac:dyDescent="0.15">
      <c r="A283" s="9"/>
      <c r="B283" s="9"/>
      <c r="C283" s="9"/>
      <c r="D283" s="9"/>
      <c r="H283" s="2"/>
      <c r="K283" s="1"/>
      <c r="N283" s="7"/>
      <c r="O283" s="7"/>
      <c r="P283" s="7"/>
      <c r="Q283" s="7"/>
      <c r="R283" s="14"/>
      <c r="S283" s="45"/>
      <c r="T283" s="14"/>
      <c r="U283" s="9"/>
      <c r="V283" s="9"/>
      <c r="W283" s="9"/>
      <c r="X283" s="9"/>
      <c r="Y283"/>
      <c r="Z283"/>
      <c r="AA283"/>
      <c r="AB283"/>
    </row>
    <row r="284" spans="1:28" s="11" customFormat="1" x14ac:dyDescent="0.15">
      <c r="A284" s="9"/>
      <c r="B284" s="9"/>
      <c r="C284" s="9"/>
      <c r="D284" s="9"/>
      <c r="H284" s="2"/>
      <c r="K284" s="1"/>
      <c r="N284" s="7"/>
      <c r="O284" s="7"/>
      <c r="P284" s="7"/>
      <c r="Q284" s="7"/>
      <c r="R284" s="14"/>
      <c r="S284" s="45"/>
      <c r="T284" s="14"/>
      <c r="U284" s="9"/>
      <c r="V284" s="9"/>
      <c r="W284" s="9"/>
      <c r="X284" s="9"/>
      <c r="Y284"/>
      <c r="Z284"/>
      <c r="AA284"/>
      <c r="AB284"/>
    </row>
    <row r="285" spans="1:28" s="11" customFormat="1" x14ac:dyDescent="0.15">
      <c r="A285" s="9"/>
      <c r="B285" s="9"/>
      <c r="C285" s="9"/>
      <c r="D285" s="9"/>
      <c r="H285" s="2"/>
      <c r="K285" s="1"/>
      <c r="N285" s="7"/>
      <c r="O285" s="7"/>
      <c r="P285" s="7"/>
      <c r="Q285" s="7"/>
      <c r="R285" s="14"/>
      <c r="S285" s="45"/>
      <c r="T285" s="14"/>
      <c r="U285" s="9"/>
      <c r="V285" s="9"/>
      <c r="W285" s="9"/>
      <c r="X285" s="9"/>
      <c r="Y285"/>
      <c r="Z285"/>
      <c r="AA285"/>
      <c r="AB285"/>
    </row>
    <row r="286" spans="1:28" s="11" customFormat="1" x14ac:dyDescent="0.15">
      <c r="A286" s="9"/>
      <c r="B286" s="9"/>
      <c r="C286" s="9"/>
      <c r="D286" s="9"/>
      <c r="H286" s="2"/>
      <c r="K286" s="1"/>
      <c r="N286" s="7"/>
      <c r="O286" s="7"/>
      <c r="P286" s="7"/>
      <c r="Q286" s="7"/>
      <c r="R286" s="14"/>
      <c r="S286" s="45"/>
      <c r="T286" s="14"/>
      <c r="U286" s="9"/>
      <c r="V286" s="9"/>
      <c r="W286" s="9"/>
      <c r="X286" s="9"/>
      <c r="Y286"/>
      <c r="Z286"/>
      <c r="AA286"/>
      <c r="AB286"/>
    </row>
    <row r="287" spans="1:28" s="11" customFormat="1" x14ac:dyDescent="0.15">
      <c r="A287" s="9"/>
      <c r="B287" s="9"/>
      <c r="C287" s="9"/>
      <c r="D287" s="9"/>
      <c r="H287" s="2"/>
      <c r="K287" s="1"/>
      <c r="N287" s="7"/>
      <c r="O287" s="7"/>
      <c r="P287" s="7"/>
      <c r="Q287" s="7"/>
      <c r="R287" s="14"/>
      <c r="S287" s="45"/>
      <c r="T287" s="14"/>
      <c r="U287" s="9"/>
      <c r="V287" s="9"/>
      <c r="W287" s="9"/>
      <c r="X287" s="9"/>
      <c r="Y287"/>
      <c r="Z287"/>
      <c r="AA287"/>
      <c r="AB287"/>
    </row>
    <row r="288" spans="1:28" s="11" customFormat="1" x14ac:dyDescent="0.15">
      <c r="A288" s="9"/>
      <c r="B288" s="9"/>
      <c r="C288" s="9"/>
      <c r="D288" s="9"/>
      <c r="H288" s="2"/>
      <c r="K288" s="1"/>
      <c r="N288" s="7"/>
      <c r="O288" s="7"/>
      <c r="P288" s="7"/>
      <c r="Q288" s="7"/>
      <c r="R288" s="14"/>
      <c r="S288" s="45"/>
      <c r="T288" s="14"/>
      <c r="U288" s="9"/>
      <c r="V288" s="9"/>
      <c r="W288" s="9"/>
      <c r="X288" s="9"/>
      <c r="Y288"/>
      <c r="Z288"/>
      <c r="AA288"/>
      <c r="AB288"/>
    </row>
    <row r="289" spans="1:28" s="11" customFormat="1" x14ac:dyDescent="0.15">
      <c r="A289" s="9"/>
      <c r="B289" s="9"/>
      <c r="C289" s="9"/>
      <c r="D289" s="9"/>
      <c r="H289" s="2"/>
      <c r="K289" s="1"/>
      <c r="N289" s="7"/>
      <c r="O289" s="7"/>
      <c r="P289" s="7"/>
      <c r="Q289" s="7"/>
      <c r="R289" s="14"/>
      <c r="S289" s="45"/>
      <c r="T289" s="14"/>
      <c r="U289" s="9"/>
      <c r="V289" s="9"/>
      <c r="W289" s="9"/>
      <c r="X289" s="9"/>
      <c r="Y289"/>
      <c r="Z289"/>
      <c r="AA289"/>
      <c r="AB289"/>
    </row>
    <row r="290" spans="1:28" s="11" customFormat="1" x14ac:dyDescent="0.15">
      <c r="A290" s="9"/>
      <c r="B290" s="9"/>
      <c r="C290" s="9"/>
      <c r="D290" s="9"/>
      <c r="H290" s="2"/>
      <c r="K290" s="1"/>
      <c r="N290" s="7"/>
      <c r="O290" s="7"/>
      <c r="P290" s="7"/>
      <c r="Q290" s="7"/>
      <c r="R290" s="14"/>
      <c r="S290" s="45"/>
      <c r="T290" s="14"/>
      <c r="U290" s="9"/>
      <c r="V290" s="9"/>
      <c r="W290" s="9"/>
      <c r="X290" s="9"/>
      <c r="Y290"/>
      <c r="Z290"/>
      <c r="AA290"/>
      <c r="AB290"/>
    </row>
    <row r="291" spans="1:28" s="11" customFormat="1" x14ac:dyDescent="0.15">
      <c r="A291" s="9"/>
      <c r="B291" s="9"/>
      <c r="C291" s="9"/>
      <c r="D291" s="9"/>
      <c r="H291" s="2"/>
      <c r="K291" s="1"/>
      <c r="N291" s="7"/>
      <c r="O291" s="7"/>
      <c r="P291" s="7"/>
      <c r="Q291" s="7"/>
      <c r="R291" s="14"/>
      <c r="S291" s="45"/>
      <c r="T291" s="14"/>
      <c r="U291" s="9"/>
      <c r="V291" s="9"/>
      <c r="W291" s="9"/>
      <c r="X291" s="9"/>
      <c r="Y291"/>
      <c r="Z291"/>
      <c r="AA291"/>
      <c r="AB291"/>
    </row>
    <row r="292" spans="1:28" s="11" customFormat="1" x14ac:dyDescent="0.15">
      <c r="A292" s="9"/>
      <c r="B292" s="9"/>
      <c r="C292" s="9"/>
      <c r="D292" s="9"/>
      <c r="H292" s="2"/>
      <c r="K292" s="1"/>
      <c r="N292" s="7"/>
      <c r="O292" s="7"/>
      <c r="P292" s="7"/>
      <c r="Q292" s="7"/>
      <c r="R292" s="14"/>
      <c r="S292" s="45"/>
      <c r="T292" s="14"/>
      <c r="U292" s="9"/>
      <c r="V292" s="9"/>
      <c r="W292" s="9"/>
      <c r="X292" s="9"/>
      <c r="Y292"/>
      <c r="Z292"/>
      <c r="AA292"/>
      <c r="AB292"/>
    </row>
    <row r="293" spans="1:28" s="11" customFormat="1" x14ac:dyDescent="0.15">
      <c r="A293" s="9"/>
      <c r="B293" s="9"/>
      <c r="C293" s="9"/>
      <c r="D293" s="9"/>
      <c r="H293" s="2"/>
      <c r="K293" s="1"/>
      <c r="N293" s="7"/>
      <c r="O293" s="7"/>
      <c r="P293" s="7"/>
      <c r="Q293" s="7"/>
      <c r="R293" s="14"/>
      <c r="S293" s="45"/>
      <c r="T293" s="14"/>
      <c r="U293" s="9"/>
      <c r="V293" s="9"/>
      <c r="W293" s="9"/>
      <c r="X293" s="9"/>
      <c r="Y293"/>
      <c r="Z293"/>
      <c r="AA293"/>
      <c r="AB293"/>
    </row>
    <row r="294" spans="1:28" s="11" customFormat="1" x14ac:dyDescent="0.15">
      <c r="A294" s="9"/>
      <c r="B294" s="9"/>
      <c r="C294" s="9"/>
      <c r="D294" s="9"/>
      <c r="H294" s="2"/>
      <c r="K294" s="1"/>
      <c r="N294" s="7"/>
      <c r="O294" s="7"/>
      <c r="P294" s="7"/>
      <c r="Q294" s="7"/>
      <c r="R294" s="14"/>
      <c r="S294" s="45"/>
      <c r="T294" s="14"/>
      <c r="U294" s="9"/>
      <c r="V294" s="9"/>
      <c r="W294" s="9"/>
      <c r="X294" s="9"/>
      <c r="Y294"/>
      <c r="Z294"/>
      <c r="AA294"/>
      <c r="AB294"/>
    </row>
    <row r="295" spans="1:28" s="11" customFormat="1" x14ac:dyDescent="0.15">
      <c r="A295" s="9"/>
      <c r="B295" s="9"/>
      <c r="C295" s="9"/>
      <c r="D295" s="9"/>
      <c r="H295" s="2"/>
      <c r="K295" s="1"/>
      <c r="N295" s="7"/>
      <c r="O295" s="7"/>
      <c r="P295" s="7"/>
      <c r="Q295" s="7"/>
      <c r="R295" s="14"/>
      <c r="S295" s="45"/>
      <c r="T295" s="14"/>
      <c r="U295" s="9"/>
      <c r="V295" s="9"/>
      <c r="W295" s="9"/>
      <c r="X295" s="9"/>
      <c r="Y295"/>
      <c r="Z295"/>
      <c r="AA295"/>
      <c r="AB295"/>
    </row>
    <row r="296" spans="1:28" s="11" customFormat="1" x14ac:dyDescent="0.15">
      <c r="A296" s="9"/>
      <c r="B296" s="9"/>
      <c r="C296" s="9"/>
      <c r="D296" s="9"/>
      <c r="H296" s="2"/>
      <c r="K296" s="1"/>
      <c r="N296" s="7"/>
      <c r="O296" s="7"/>
      <c r="P296" s="7"/>
      <c r="Q296" s="7"/>
      <c r="R296" s="14"/>
      <c r="S296" s="45"/>
      <c r="T296" s="14"/>
      <c r="U296" s="9"/>
      <c r="V296" s="9"/>
      <c r="W296" s="9"/>
      <c r="X296" s="9"/>
      <c r="Y296"/>
      <c r="Z296"/>
      <c r="AA296"/>
      <c r="AB296"/>
    </row>
    <row r="297" spans="1:28" s="11" customFormat="1" x14ac:dyDescent="0.15">
      <c r="A297" s="9"/>
      <c r="B297" s="9"/>
      <c r="C297" s="9"/>
      <c r="D297" s="9"/>
      <c r="H297" s="2"/>
      <c r="K297" s="1"/>
      <c r="N297" s="7"/>
      <c r="O297" s="7"/>
      <c r="P297" s="7"/>
      <c r="Q297" s="7"/>
      <c r="R297" s="14"/>
      <c r="S297" s="45"/>
      <c r="T297" s="14"/>
      <c r="U297" s="9"/>
      <c r="V297" s="9"/>
      <c r="W297" s="9"/>
      <c r="X297" s="9"/>
      <c r="Y297"/>
      <c r="Z297"/>
      <c r="AA297"/>
      <c r="AB297"/>
    </row>
    <row r="298" spans="1:28" s="11" customFormat="1" x14ac:dyDescent="0.15">
      <c r="A298" s="9"/>
      <c r="B298" s="9"/>
      <c r="C298" s="9"/>
      <c r="D298" s="9"/>
      <c r="H298" s="2"/>
      <c r="K298" s="1"/>
      <c r="N298" s="7"/>
      <c r="O298" s="7"/>
      <c r="P298" s="7"/>
      <c r="Q298" s="7"/>
      <c r="R298" s="14"/>
      <c r="S298" s="45"/>
      <c r="T298" s="14"/>
      <c r="U298" s="9"/>
      <c r="V298" s="9"/>
      <c r="W298" s="9"/>
      <c r="X298" s="9"/>
      <c r="Y298"/>
      <c r="Z298"/>
      <c r="AA298"/>
      <c r="AB298"/>
    </row>
    <row r="299" spans="1:28" s="11" customFormat="1" x14ac:dyDescent="0.15">
      <c r="A299" s="9"/>
      <c r="B299" s="9"/>
      <c r="C299" s="9"/>
      <c r="D299" s="9"/>
      <c r="H299" s="2"/>
      <c r="K299" s="1"/>
      <c r="N299" s="7"/>
      <c r="O299" s="7"/>
      <c r="P299" s="7"/>
      <c r="Q299" s="7"/>
      <c r="R299" s="14"/>
      <c r="S299" s="45"/>
      <c r="T299" s="14"/>
      <c r="U299" s="9"/>
      <c r="V299" s="9"/>
      <c r="W299" s="9"/>
      <c r="X299" s="9"/>
      <c r="Y299"/>
      <c r="Z299"/>
      <c r="AA299"/>
      <c r="AB299"/>
    </row>
    <row r="300" spans="1:28" s="11" customFormat="1" x14ac:dyDescent="0.15">
      <c r="A300" s="9"/>
      <c r="B300" s="9"/>
      <c r="C300" s="9"/>
      <c r="D300" s="9"/>
      <c r="H300" s="2"/>
      <c r="K300" s="1"/>
      <c r="N300" s="7"/>
      <c r="O300" s="7"/>
      <c r="P300" s="7"/>
      <c r="Q300" s="7"/>
      <c r="R300" s="14"/>
      <c r="S300" s="45"/>
      <c r="T300" s="14"/>
      <c r="U300" s="9"/>
      <c r="V300" s="9"/>
      <c r="W300" s="9"/>
      <c r="X300" s="9"/>
      <c r="Y300"/>
      <c r="Z300"/>
      <c r="AA300"/>
      <c r="AB300"/>
    </row>
    <row r="301" spans="1:28" s="11" customFormat="1" x14ac:dyDescent="0.15">
      <c r="A301" s="9"/>
      <c r="B301" s="9"/>
      <c r="C301" s="9"/>
      <c r="D301" s="9"/>
      <c r="H301" s="2"/>
      <c r="K301" s="1"/>
      <c r="N301" s="7"/>
      <c r="O301" s="7"/>
      <c r="P301" s="7"/>
      <c r="Q301" s="7"/>
      <c r="R301" s="14"/>
      <c r="S301" s="45"/>
      <c r="T301" s="14"/>
      <c r="U301" s="9"/>
      <c r="V301" s="9"/>
      <c r="W301" s="9"/>
      <c r="X301" s="9"/>
      <c r="Y301"/>
      <c r="Z301"/>
      <c r="AA301"/>
      <c r="AB301"/>
    </row>
    <row r="302" spans="1:28" s="11" customFormat="1" x14ac:dyDescent="0.15">
      <c r="A302" s="9"/>
      <c r="B302" s="9"/>
      <c r="C302" s="9"/>
      <c r="D302" s="9"/>
      <c r="H302" s="2"/>
      <c r="K302" s="1"/>
      <c r="N302" s="7"/>
      <c r="O302" s="7"/>
      <c r="P302" s="7"/>
      <c r="Q302" s="7"/>
      <c r="R302" s="14"/>
      <c r="S302" s="45"/>
      <c r="T302" s="14"/>
      <c r="U302" s="9"/>
      <c r="V302" s="9"/>
      <c r="W302" s="9"/>
      <c r="X302" s="9"/>
      <c r="Y302"/>
      <c r="Z302"/>
      <c r="AA302"/>
      <c r="AB302"/>
    </row>
    <row r="303" spans="1:28" s="11" customFormat="1" x14ac:dyDescent="0.15">
      <c r="A303" s="9"/>
      <c r="B303" s="9"/>
      <c r="C303" s="9"/>
      <c r="D303" s="9"/>
      <c r="H303" s="2"/>
      <c r="K303" s="1"/>
      <c r="N303" s="7"/>
      <c r="O303" s="7"/>
      <c r="P303" s="7"/>
      <c r="Q303" s="7"/>
      <c r="R303" s="14"/>
      <c r="S303" s="45"/>
      <c r="T303" s="14"/>
      <c r="U303" s="9"/>
      <c r="V303" s="9"/>
      <c r="W303" s="9"/>
      <c r="X303" s="9"/>
      <c r="Y303"/>
      <c r="Z303"/>
      <c r="AA303"/>
      <c r="AB303"/>
    </row>
    <row r="304" spans="1:28" s="11" customFormat="1" x14ac:dyDescent="0.15">
      <c r="A304" s="9"/>
      <c r="B304" s="9"/>
      <c r="C304" s="9"/>
      <c r="D304" s="9"/>
      <c r="H304" s="2"/>
      <c r="K304" s="1"/>
      <c r="N304" s="7"/>
      <c r="O304" s="7"/>
      <c r="P304" s="7"/>
      <c r="Q304" s="7"/>
      <c r="R304" s="14"/>
      <c r="S304" s="45"/>
      <c r="T304" s="14"/>
      <c r="U304" s="9"/>
      <c r="V304" s="9"/>
      <c r="W304" s="9"/>
      <c r="X304" s="9"/>
      <c r="Y304"/>
      <c r="Z304"/>
      <c r="AA304"/>
      <c r="AB304"/>
    </row>
    <row r="305" spans="1:28" s="11" customFormat="1" x14ac:dyDescent="0.15">
      <c r="A305" s="9"/>
      <c r="B305" s="9"/>
      <c r="C305" s="9"/>
      <c r="D305" s="9"/>
      <c r="H305" s="2"/>
      <c r="K305" s="1"/>
      <c r="N305" s="7"/>
      <c r="O305" s="7"/>
      <c r="P305" s="7"/>
      <c r="Q305" s="7"/>
      <c r="R305" s="14"/>
      <c r="S305" s="45"/>
      <c r="T305" s="14"/>
      <c r="U305" s="9"/>
      <c r="V305" s="9"/>
      <c r="W305" s="9"/>
      <c r="X305" s="9"/>
      <c r="Y305"/>
      <c r="Z305"/>
      <c r="AA305"/>
      <c r="AB305"/>
    </row>
    <row r="306" spans="1:28" s="11" customFormat="1" x14ac:dyDescent="0.15">
      <c r="A306" s="9"/>
      <c r="B306" s="9"/>
      <c r="C306" s="9"/>
      <c r="D306" s="9"/>
      <c r="H306" s="2"/>
      <c r="K306" s="1"/>
      <c r="N306" s="7"/>
      <c r="O306" s="7"/>
      <c r="P306" s="7"/>
      <c r="Q306" s="7"/>
      <c r="R306" s="14"/>
      <c r="S306" s="45"/>
      <c r="T306" s="14"/>
      <c r="U306" s="9"/>
      <c r="V306" s="9"/>
      <c r="W306" s="9"/>
      <c r="X306" s="9"/>
      <c r="Y306"/>
      <c r="Z306"/>
      <c r="AA306"/>
      <c r="AB306"/>
    </row>
    <row r="307" spans="1:28" s="11" customFormat="1" x14ac:dyDescent="0.15">
      <c r="A307" s="9"/>
      <c r="B307" s="9"/>
      <c r="C307" s="9"/>
      <c r="D307" s="9"/>
      <c r="H307" s="2"/>
      <c r="K307" s="1"/>
      <c r="N307" s="7"/>
      <c r="O307" s="7"/>
      <c r="P307" s="7"/>
      <c r="Q307" s="7"/>
      <c r="R307" s="14"/>
      <c r="S307" s="45"/>
      <c r="T307" s="14"/>
      <c r="U307" s="9"/>
      <c r="V307" s="9"/>
      <c r="W307" s="9"/>
      <c r="X307" s="9"/>
      <c r="Y307"/>
      <c r="Z307"/>
      <c r="AA307"/>
      <c r="AB307"/>
    </row>
    <row r="308" spans="1:28" s="11" customFormat="1" x14ac:dyDescent="0.15">
      <c r="A308" s="9"/>
      <c r="B308" s="9"/>
      <c r="C308" s="9"/>
      <c r="D308" s="9"/>
      <c r="H308" s="2"/>
      <c r="K308" s="1"/>
      <c r="N308" s="7"/>
      <c r="O308" s="7"/>
      <c r="P308" s="7"/>
      <c r="Q308" s="7"/>
      <c r="R308" s="14"/>
      <c r="S308" s="45"/>
      <c r="T308" s="14"/>
      <c r="U308" s="9"/>
      <c r="V308" s="9"/>
      <c r="W308" s="9"/>
      <c r="X308" s="9"/>
      <c r="Y308"/>
      <c r="Z308"/>
      <c r="AA308"/>
      <c r="AB308"/>
    </row>
    <row r="309" spans="1:28" s="11" customFormat="1" x14ac:dyDescent="0.15">
      <c r="A309" s="9"/>
      <c r="B309" s="9"/>
      <c r="C309" s="9"/>
      <c r="D309" s="9"/>
      <c r="H309" s="2"/>
      <c r="K309" s="1"/>
      <c r="N309" s="7"/>
      <c r="O309" s="7"/>
      <c r="P309" s="7"/>
      <c r="Q309" s="7"/>
      <c r="R309" s="14"/>
      <c r="S309" s="45"/>
      <c r="T309" s="14"/>
      <c r="U309" s="9"/>
      <c r="V309" s="9"/>
      <c r="W309" s="9"/>
      <c r="X309" s="9"/>
      <c r="Y309"/>
      <c r="Z309"/>
      <c r="AA309"/>
      <c r="AB309"/>
    </row>
    <row r="310" spans="1:28" s="11" customFormat="1" x14ac:dyDescent="0.15">
      <c r="A310" s="9"/>
      <c r="B310" s="9"/>
      <c r="C310" s="9"/>
      <c r="D310" s="9"/>
      <c r="H310" s="2"/>
      <c r="K310" s="1"/>
      <c r="N310" s="7"/>
      <c r="O310" s="7"/>
      <c r="P310" s="7"/>
      <c r="Q310" s="7"/>
      <c r="R310" s="14"/>
      <c r="S310" s="45"/>
      <c r="T310" s="14"/>
      <c r="U310" s="9"/>
      <c r="V310" s="9"/>
      <c r="W310" s="9"/>
      <c r="X310" s="9"/>
      <c r="Y310"/>
      <c r="Z310"/>
      <c r="AA310"/>
      <c r="AB310"/>
    </row>
    <row r="311" spans="1:28" s="11" customFormat="1" x14ac:dyDescent="0.15">
      <c r="A311" s="9"/>
      <c r="B311" s="9"/>
      <c r="C311" s="9"/>
      <c r="D311" s="9"/>
      <c r="H311" s="2"/>
      <c r="K311" s="1"/>
      <c r="N311" s="7"/>
      <c r="O311" s="7"/>
      <c r="P311" s="7"/>
      <c r="Q311" s="7"/>
      <c r="R311" s="14"/>
      <c r="S311" s="45"/>
      <c r="T311" s="14"/>
      <c r="U311" s="9"/>
      <c r="V311" s="9"/>
      <c r="W311" s="9"/>
      <c r="X311" s="9"/>
      <c r="Y311"/>
      <c r="Z311"/>
      <c r="AA311"/>
      <c r="AB311"/>
    </row>
    <row r="312" spans="1:28" s="11" customFormat="1" x14ac:dyDescent="0.15">
      <c r="A312" s="9"/>
      <c r="B312" s="9"/>
      <c r="C312" s="9"/>
      <c r="D312" s="9"/>
      <c r="H312" s="2"/>
      <c r="K312" s="1"/>
      <c r="N312" s="7"/>
      <c r="O312" s="7"/>
      <c r="P312" s="7"/>
      <c r="Q312" s="7"/>
      <c r="R312" s="14"/>
      <c r="S312" s="45"/>
      <c r="T312" s="14"/>
      <c r="U312" s="9"/>
      <c r="V312" s="9"/>
      <c r="W312" s="9"/>
      <c r="X312" s="9"/>
      <c r="Y312"/>
      <c r="Z312"/>
      <c r="AA312"/>
      <c r="AB312"/>
    </row>
    <row r="313" spans="1:28" s="11" customFormat="1" x14ac:dyDescent="0.15">
      <c r="A313" s="9"/>
      <c r="B313" s="9"/>
      <c r="C313" s="9"/>
      <c r="D313" s="9"/>
      <c r="H313" s="2"/>
      <c r="K313" s="1"/>
      <c r="N313" s="7"/>
      <c r="O313" s="7"/>
      <c r="P313" s="7"/>
      <c r="Q313" s="7"/>
      <c r="R313" s="14"/>
      <c r="S313" s="45"/>
      <c r="T313" s="14"/>
      <c r="U313" s="9"/>
      <c r="V313" s="9"/>
      <c r="W313" s="9"/>
      <c r="X313" s="9"/>
      <c r="Y313"/>
      <c r="Z313"/>
      <c r="AA313"/>
      <c r="AB313"/>
    </row>
    <row r="314" spans="1:28" s="11" customFormat="1" x14ac:dyDescent="0.15">
      <c r="A314" s="9"/>
      <c r="B314" s="9"/>
      <c r="C314" s="9"/>
      <c r="D314" s="9"/>
      <c r="H314" s="2"/>
      <c r="K314" s="1"/>
      <c r="N314" s="7"/>
      <c r="O314" s="7"/>
      <c r="P314" s="7"/>
      <c r="Q314" s="7"/>
      <c r="R314" s="14"/>
      <c r="S314" s="45"/>
      <c r="T314" s="14"/>
      <c r="U314" s="9"/>
      <c r="V314" s="9"/>
      <c r="W314" s="9"/>
      <c r="X314" s="9"/>
      <c r="Y314"/>
      <c r="Z314"/>
      <c r="AA314"/>
      <c r="AB314"/>
    </row>
    <row r="315" spans="1:28" s="11" customFormat="1" x14ac:dyDescent="0.15">
      <c r="A315" s="9"/>
      <c r="B315" s="9"/>
      <c r="C315" s="9"/>
      <c r="D315" s="9"/>
      <c r="H315" s="2"/>
      <c r="K315" s="1"/>
      <c r="N315" s="7"/>
      <c r="O315" s="7"/>
      <c r="P315" s="7"/>
      <c r="Q315" s="7"/>
      <c r="R315" s="14"/>
      <c r="S315" s="45"/>
      <c r="T315" s="14"/>
      <c r="U315" s="9"/>
      <c r="V315" s="9"/>
      <c r="W315" s="9"/>
      <c r="X315" s="9"/>
      <c r="Y315"/>
      <c r="Z315"/>
      <c r="AA315"/>
      <c r="AB315"/>
    </row>
    <row r="316" spans="1:28" s="11" customFormat="1" x14ac:dyDescent="0.15">
      <c r="A316" s="9"/>
      <c r="B316" s="9"/>
      <c r="C316" s="9"/>
      <c r="D316" s="9"/>
      <c r="H316" s="2"/>
      <c r="K316" s="1"/>
      <c r="N316" s="7"/>
      <c r="O316" s="7"/>
      <c r="P316" s="7"/>
      <c r="Q316" s="7"/>
      <c r="R316" s="14"/>
      <c r="S316" s="45"/>
      <c r="T316" s="14"/>
      <c r="U316" s="9"/>
      <c r="V316" s="9"/>
      <c r="W316" s="9"/>
      <c r="X316" s="9"/>
      <c r="Y316"/>
      <c r="Z316"/>
      <c r="AA316"/>
      <c r="AB316"/>
    </row>
    <row r="317" spans="1:28" s="11" customFormat="1" x14ac:dyDescent="0.15">
      <c r="A317" s="9"/>
      <c r="B317" s="9"/>
      <c r="C317" s="9"/>
      <c r="D317" s="9"/>
      <c r="H317" s="2"/>
      <c r="K317" s="1"/>
      <c r="N317" s="7"/>
      <c r="O317" s="7"/>
      <c r="P317" s="7"/>
      <c r="Q317" s="7"/>
      <c r="R317" s="14"/>
      <c r="S317" s="45"/>
      <c r="T317" s="14"/>
      <c r="U317" s="9"/>
      <c r="V317" s="9"/>
      <c r="W317" s="9"/>
      <c r="X317" s="9"/>
      <c r="Y317"/>
      <c r="Z317"/>
      <c r="AA317"/>
      <c r="AB317"/>
    </row>
    <row r="318" spans="1:28" s="11" customFormat="1" x14ac:dyDescent="0.15">
      <c r="A318" s="9"/>
      <c r="B318" s="9"/>
      <c r="C318" s="9"/>
      <c r="D318" s="9"/>
      <c r="H318" s="2"/>
      <c r="K318" s="1"/>
      <c r="N318" s="7"/>
      <c r="O318" s="7"/>
      <c r="P318" s="7"/>
      <c r="Q318" s="7"/>
      <c r="R318" s="14"/>
      <c r="S318" s="45"/>
      <c r="T318" s="14"/>
      <c r="U318" s="9"/>
      <c r="V318" s="9"/>
      <c r="W318" s="9"/>
      <c r="X318" s="9"/>
      <c r="Y318"/>
      <c r="Z318"/>
      <c r="AA318"/>
      <c r="AB318"/>
    </row>
    <row r="319" spans="1:28" s="11" customFormat="1" x14ac:dyDescent="0.15">
      <c r="A319" s="9"/>
      <c r="B319" s="9"/>
      <c r="C319" s="9"/>
      <c r="D319" s="9"/>
      <c r="H319" s="2"/>
      <c r="K319" s="1"/>
      <c r="N319" s="7"/>
      <c r="O319" s="7"/>
      <c r="P319" s="7"/>
      <c r="Q319" s="7"/>
      <c r="R319" s="14"/>
      <c r="S319" s="45"/>
      <c r="T319" s="14"/>
      <c r="U319" s="9"/>
      <c r="V319" s="9"/>
      <c r="W319" s="9"/>
      <c r="X319" s="9"/>
      <c r="Y319"/>
      <c r="Z319"/>
      <c r="AA319"/>
      <c r="AB319"/>
    </row>
    <row r="320" spans="1:28" s="11" customFormat="1" x14ac:dyDescent="0.15">
      <c r="A320" s="9"/>
      <c r="B320" s="9"/>
      <c r="C320" s="9"/>
      <c r="D320" s="9"/>
      <c r="H320" s="2"/>
      <c r="K320" s="1"/>
      <c r="N320" s="7"/>
      <c r="O320" s="7"/>
      <c r="P320" s="7"/>
      <c r="Q320" s="7"/>
      <c r="R320" s="14"/>
      <c r="S320" s="45"/>
      <c r="T320" s="14"/>
      <c r="U320" s="9"/>
      <c r="V320" s="9"/>
      <c r="W320" s="9"/>
      <c r="X320" s="9"/>
      <c r="Y320"/>
      <c r="Z320"/>
      <c r="AA320"/>
      <c r="AB320"/>
    </row>
    <row r="321" spans="1:28" s="11" customFormat="1" x14ac:dyDescent="0.15">
      <c r="A321" s="9"/>
      <c r="B321" s="9"/>
      <c r="C321" s="9"/>
      <c r="D321" s="9"/>
      <c r="H321" s="2"/>
      <c r="K321" s="1"/>
      <c r="N321" s="7"/>
      <c r="O321" s="7"/>
      <c r="P321" s="7"/>
      <c r="Q321" s="7"/>
      <c r="R321" s="14"/>
      <c r="S321" s="45"/>
      <c r="T321" s="14"/>
      <c r="U321" s="9"/>
      <c r="V321" s="9"/>
      <c r="W321" s="9"/>
      <c r="X321" s="9"/>
      <c r="Y321"/>
      <c r="Z321"/>
      <c r="AA321"/>
      <c r="AB321"/>
    </row>
    <row r="322" spans="1:28" s="11" customFormat="1" x14ac:dyDescent="0.15">
      <c r="A322" s="9"/>
      <c r="B322" s="9"/>
      <c r="C322" s="9"/>
      <c r="D322" s="9"/>
      <c r="H322" s="2"/>
      <c r="K322" s="1"/>
      <c r="N322" s="7"/>
      <c r="O322" s="7"/>
      <c r="P322" s="7"/>
      <c r="Q322" s="7"/>
      <c r="R322" s="14"/>
      <c r="S322" s="45"/>
      <c r="T322" s="14"/>
      <c r="U322" s="9"/>
      <c r="V322" s="9"/>
      <c r="W322" s="9"/>
      <c r="X322" s="9"/>
      <c r="Y322"/>
      <c r="Z322"/>
      <c r="AA322"/>
      <c r="AB322"/>
    </row>
    <row r="323" spans="1:28" s="11" customFormat="1" x14ac:dyDescent="0.15">
      <c r="A323" s="9"/>
      <c r="B323" s="9"/>
      <c r="C323" s="9"/>
      <c r="D323" s="9"/>
      <c r="H323" s="2"/>
      <c r="K323" s="1"/>
      <c r="N323" s="7"/>
      <c r="O323" s="7"/>
      <c r="P323" s="7"/>
      <c r="Q323" s="7"/>
      <c r="R323" s="14"/>
      <c r="S323" s="45"/>
      <c r="T323" s="14"/>
      <c r="U323" s="9"/>
      <c r="V323" s="9"/>
      <c r="W323" s="9"/>
      <c r="X323" s="9"/>
      <c r="Y323"/>
      <c r="Z323"/>
      <c r="AA323"/>
      <c r="AB323"/>
    </row>
    <row r="324" spans="1:28" s="11" customFormat="1" x14ac:dyDescent="0.15">
      <c r="A324" s="9"/>
      <c r="B324" s="9"/>
      <c r="C324" s="9"/>
      <c r="D324" s="9"/>
      <c r="H324" s="2"/>
      <c r="K324" s="1"/>
      <c r="N324" s="7"/>
      <c r="O324" s="7"/>
      <c r="P324" s="7"/>
      <c r="Q324" s="7"/>
      <c r="R324" s="14"/>
      <c r="S324" s="45"/>
      <c r="T324" s="14"/>
      <c r="U324" s="9"/>
      <c r="V324" s="9"/>
      <c r="W324" s="9"/>
      <c r="X324" s="9"/>
      <c r="Y324"/>
      <c r="Z324"/>
      <c r="AA324"/>
      <c r="AB324"/>
    </row>
    <row r="325" spans="1:28" s="11" customFormat="1" x14ac:dyDescent="0.15">
      <c r="A325" s="9"/>
      <c r="B325" s="9"/>
      <c r="C325" s="9"/>
      <c r="D325" s="9"/>
      <c r="H325" s="2"/>
      <c r="K325" s="1"/>
      <c r="N325" s="7"/>
      <c r="O325" s="7"/>
      <c r="P325" s="7"/>
      <c r="Q325" s="7"/>
      <c r="R325" s="14"/>
      <c r="S325" s="45"/>
      <c r="T325" s="14"/>
      <c r="U325" s="9"/>
      <c r="V325" s="9"/>
      <c r="W325" s="9"/>
      <c r="X325" s="9"/>
      <c r="Y325"/>
      <c r="Z325"/>
      <c r="AA325"/>
      <c r="AB325"/>
    </row>
    <row r="326" spans="1:28" s="11" customFormat="1" x14ac:dyDescent="0.15">
      <c r="A326" s="9"/>
      <c r="B326" s="9"/>
      <c r="C326" s="9"/>
      <c r="D326" s="9"/>
      <c r="H326" s="2"/>
      <c r="K326" s="1"/>
      <c r="N326" s="7"/>
      <c r="O326" s="7"/>
      <c r="P326" s="7"/>
      <c r="Q326" s="7"/>
      <c r="R326" s="14"/>
      <c r="S326" s="45"/>
      <c r="T326" s="14"/>
      <c r="U326" s="9"/>
      <c r="V326" s="9"/>
      <c r="W326" s="9"/>
      <c r="X326" s="9"/>
      <c r="Y326"/>
      <c r="Z326"/>
      <c r="AA326"/>
      <c r="AB326"/>
    </row>
    <row r="327" spans="1:28" s="11" customFormat="1" x14ac:dyDescent="0.15">
      <c r="A327" s="9"/>
      <c r="B327" s="9"/>
      <c r="C327" s="9"/>
      <c r="D327" s="9"/>
      <c r="H327" s="2"/>
      <c r="K327" s="1"/>
      <c r="N327" s="7"/>
      <c r="O327" s="7"/>
      <c r="P327" s="7"/>
      <c r="Q327" s="7"/>
      <c r="R327" s="14"/>
      <c r="S327" s="45"/>
      <c r="T327" s="14"/>
      <c r="U327" s="9"/>
      <c r="V327" s="9"/>
      <c r="W327" s="9"/>
      <c r="X327" s="9"/>
      <c r="Y327"/>
      <c r="Z327"/>
      <c r="AA327"/>
      <c r="AB327"/>
    </row>
    <row r="328" spans="1:28" s="11" customFormat="1" x14ac:dyDescent="0.15">
      <c r="A328" s="9"/>
      <c r="B328" s="9"/>
      <c r="C328" s="9"/>
      <c r="D328" s="9"/>
      <c r="H328" s="2"/>
      <c r="K328" s="1"/>
      <c r="N328" s="7"/>
      <c r="O328" s="7"/>
      <c r="P328" s="7"/>
      <c r="Q328" s="7"/>
      <c r="R328" s="14"/>
      <c r="S328" s="45"/>
      <c r="T328" s="14"/>
      <c r="U328" s="9"/>
      <c r="V328" s="9"/>
      <c r="W328" s="9"/>
      <c r="X328" s="9"/>
      <c r="Y328"/>
      <c r="Z328"/>
      <c r="AA328"/>
      <c r="AB328"/>
    </row>
    <row r="329" spans="1:28" s="11" customFormat="1" x14ac:dyDescent="0.15">
      <c r="A329" s="9"/>
      <c r="B329" s="9"/>
      <c r="C329" s="9"/>
      <c r="D329" s="9"/>
      <c r="H329" s="2"/>
      <c r="K329" s="1"/>
      <c r="N329" s="7"/>
      <c r="O329" s="7"/>
      <c r="P329" s="7"/>
      <c r="Q329" s="7"/>
      <c r="R329" s="14"/>
      <c r="S329" s="45"/>
      <c r="T329" s="14"/>
      <c r="U329" s="9"/>
      <c r="V329" s="9"/>
      <c r="W329" s="9"/>
      <c r="X329" s="9"/>
      <c r="Y329"/>
      <c r="Z329"/>
      <c r="AA329"/>
      <c r="AB329"/>
    </row>
    <row r="330" spans="1:28" s="11" customFormat="1" x14ac:dyDescent="0.15">
      <c r="A330" s="9"/>
      <c r="B330" s="9"/>
      <c r="C330" s="9"/>
      <c r="D330" s="9"/>
      <c r="H330" s="2"/>
      <c r="K330" s="1"/>
      <c r="N330" s="7"/>
      <c r="O330" s="7"/>
      <c r="P330" s="7"/>
      <c r="Q330" s="7"/>
      <c r="R330" s="14"/>
      <c r="S330" s="45"/>
      <c r="T330" s="14"/>
      <c r="U330" s="9"/>
      <c r="V330" s="9"/>
      <c r="W330" s="9"/>
      <c r="X330" s="9"/>
      <c r="Y330"/>
      <c r="Z330"/>
      <c r="AA330"/>
      <c r="AB330"/>
    </row>
    <row r="331" spans="1:28" s="11" customFormat="1" x14ac:dyDescent="0.15">
      <c r="A331" s="9"/>
      <c r="B331" s="9"/>
      <c r="C331" s="9"/>
      <c r="D331" s="9"/>
      <c r="H331" s="2"/>
      <c r="K331" s="1"/>
      <c r="N331" s="7"/>
      <c r="O331" s="7"/>
      <c r="P331" s="7"/>
      <c r="Q331" s="7"/>
      <c r="R331" s="14"/>
      <c r="S331" s="45"/>
      <c r="T331" s="14"/>
      <c r="U331" s="9"/>
      <c r="V331" s="9"/>
      <c r="W331" s="9"/>
      <c r="X331" s="9"/>
      <c r="Y331"/>
      <c r="Z331"/>
      <c r="AA331"/>
      <c r="AB331"/>
    </row>
    <row r="332" spans="1:28" s="11" customFormat="1" x14ac:dyDescent="0.15">
      <c r="A332" s="9"/>
      <c r="B332" s="9"/>
      <c r="C332" s="9"/>
      <c r="D332" s="9"/>
      <c r="H332" s="2"/>
      <c r="K332" s="1"/>
      <c r="N332" s="7"/>
      <c r="O332" s="7"/>
      <c r="P332" s="7"/>
      <c r="Q332" s="7"/>
      <c r="R332" s="14"/>
      <c r="S332" s="45"/>
      <c r="T332" s="14"/>
      <c r="U332" s="9"/>
      <c r="V332" s="9"/>
      <c r="W332" s="9"/>
      <c r="X332" s="9"/>
      <c r="Y332"/>
      <c r="Z332"/>
      <c r="AA332"/>
      <c r="AB332"/>
    </row>
    <row r="333" spans="1:28" s="11" customFormat="1" x14ac:dyDescent="0.15">
      <c r="A333" s="9"/>
      <c r="B333" s="9"/>
      <c r="C333" s="9"/>
      <c r="D333" s="9"/>
      <c r="H333" s="2"/>
      <c r="K333" s="1"/>
      <c r="N333" s="7"/>
      <c r="O333" s="7"/>
      <c r="P333" s="7"/>
      <c r="Q333" s="7"/>
      <c r="R333" s="14"/>
      <c r="S333" s="45"/>
      <c r="T333" s="14"/>
      <c r="U333" s="9"/>
      <c r="V333" s="9"/>
      <c r="W333" s="9"/>
      <c r="X333" s="9"/>
      <c r="Y333"/>
      <c r="Z333"/>
      <c r="AA333"/>
      <c r="AB333"/>
    </row>
    <row r="334" spans="1:28" s="11" customFormat="1" x14ac:dyDescent="0.15">
      <c r="A334" s="9"/>
      <c r="B334" s="9"/>
      <c r="C334" s="9"/>
      <c r="D334" s="9"/>
      <c r="H334" s="2"/>
      <c r="K334" s="1"/>
      <c r="N334" s="7"/>
      <c r="O334" s="7"/>
      <c r="P334" s="7"/>
      <c r="Q334" s="7"/>
      <c r="R334" s="14"/>
      <c r="S334" s="45"/>
      <c r="T334" s="14"/>
      <c r="U334" s="9"/>
      <c r="V334" s="9"/>
      <c r="W334" s="9"/>
      <c r="X334" s="9"/>
      <c r="Y334"/>
      <c r="Z334"/>
      <c r="AA334"/>
      <c r="AB334"/>
    </row>
    <row r="335" spans="1:28" s="11" customFormat="1" x14ac:dyDescent="0.15">
      <c r="A335" s="9"/>
      <c r="B335" s="9"/>
      <c r="C335" s="9"/>
      <c r="D335" s="9"/>
      <c r="H335" s="2"/>
      <c r="K335" s="1"/>
      <c r="N335" s="7"/>
      <c r="O335" s="7"/>
      <c r="P335" s="7"/>
      <c r="Q335" s="7"/>
      <c r="R335" s="14"/>
      <c r="S335" s="45"/>
      <c r="T335" s="14"/>
      <c r="U335" s="9"/>
      <c r="V335" s="9"/>
      <c r="W335" s="9"/>
      <c r="X335" s="9"/>
      <c r="Y335"/>
      <c r="Z335"/>
      <c r="AA335"/>
      <c r="AB335"/>
    </row>
    <row r="336" spans="1:28" s="11" customFormat="1" x14ac:dyDescent="0.15">
      <c r="A336" s="9"/>
      <c r="B336" s="9"/>
      <c r="C336" s="9"/>
      <c r="D336" s="9"/>
      <c r="H336" s="2"/>
      <c r="K336" s="1"/>
      <c r="N336" s="7"/>
      <c r="O336" s="7"/>
      <c r="P336" s="7"/>
      <c r="Q336" s="7"/>
      <c r="R336" s="14"/>
      <c r="S336" s="45"/>
      <c r="T336" s="14"/>
      <c r="U336" s="9"/>
      <c r="V336" s="9"/>
      <c r="W336" s="9"/>
      <c r="X336" s="9"/>
      <c r="Y336"/>
      <c r="Z336"/>
      <c r="AA336"/>
      <c r="AB336"/>
    </row>
    <row r="337" spans="1:28" s="11" customFormat="1" x14ac:dyDescent="0.15">
      <c r="A337" s="9"/>
      <c r="B337" s="9"/>
      <c r="C337" s="9"/>
      <c r="D337" s="9"/>
      <c r="H337" s="2"/>
      <c r="K337" s="1"/>
      <c r="N337" s="7"/>
      <c r="O337" s="7"/>
      <c r="P337" s="7"/>
      <c r="Q337" s="7"/>
      <c r="R337" s="14"/>
      <c r="S337" s="45"/>
      <c r="T337" s="14"/>
      <c r="U337" s="9"/>
      <c r="V337" s="9"/>
      <c r="W337" s="9"/>
      <c r="X337" s="9"/>
      <c r="Y337"/>
      <c r="Z337"/>
      <c r="AA337"/>
      <c r="AB337"/>
    </row>
    <row r="338" spans="1:28" s="11" customFormat="1" x14ac:dyDescent="0.15">
      <c r="A338" s="9"/>
      <c r="B338" s="9"/>
      <c r="C338" s="9"/>
      <c r="D338" s="9"/>
      <c r="H338" s="2"/>
      <c r="K338" s="1"/>
      <c r="N338" s="7"/>
      <c r="O338" s="7"/>
      <c r="P338" s="7"/>
      <c r="Q338" s="7"/>
      <c r="R338" s="14"/>
      <c r="S338" s="45"/>
      <c r="T338" s="14"/>
      <c r="U338" s="9"/>
      <c r="V338" s="9"/>
      <c r="W338" s="9"/>
      <c r="X338" s="9"/>
      <c r="Y338"/>
      <c r="Z338"/>
      <c r="AA338"/>
      <c r="AB338"/>
    </row>
    <row r="339" spans="1:28" s="11" customFormat="1" x14ac:dyDescent="0.15">
      <c r="A339" s="9"/>
      <c r="B339" s="9"/>
      <c r="C339" s="9"/>
      <c r="D339" s="9"/>
      <c r="H339" s="2"/>
      <c r="K339" s="1"/>
      <c r="N339" s="7"/>
      <c r="O339" s="7"/>
      <c r="P339" s="7"/>
      <c r="Q339" s="7"/>
      <c r="R339" s="14"/>
      <c r="S339" s="45"/>
      <c r="T339" s="14"/>
      <c r="U339" s="9"/>
      <c r="V339" s="9"/>
      <c r="W339" s="9"/>
      <c r="X339" s="9"/>
      <c r="Y339"/>
      <c r="Z339"/>
      <c r="AA339"/>
      <c r="AB339"/>
    </row>
    <row r="340" spans="1:28" s="11" customFormat="1" x14ac:dyDescent="0.15">
      <c r="A340" s="9"/>
      <c r="B340" s="9"/>
      <c r="C340" s="9"/>
      <c r="D340" s="9"/>
      <c r="H340" s="2"/>
      <c r="K340" s="1"/>
      <c r="N340" s="7"/>
      <c r="O340" s="7"/>
      <c r="P340" s="7"/>
      <c r="Q340" s="7"/>
      <c r="R340" s="14"/>
      <c r="S340" s="45"/>
      <c r="T340" s="14"/>
      <c r="U340" s="9"/>
      <c r="V340" s="9"/>
      <c r="W340" s="9"/>
      <c r="X340" s="9"/>
      <c r="Y340"/>
      <c r="Z340"/>
      <c r="AA340"/>
      <c r="AB340"/>
    </row>
    <row r="341" spans="1:28" s="11" customFormat="1" x14ac:dyDescent="0.15">
      <c r="A341" s="9"/>
      <c r="B341" s="9"/>
      <c r="C341" s="9"/>
      <c r="D341" s="9"/>
      <c r="H341" s="2"/>
      <c r="K341" s="1"/>
      <c r="N341" s="7"/>
      <c r="O341" s="7"/>
      <c r="P341" s="7"/>
      <c r="Q341" s="7"/>
      <c r="R341" s="14"/>
      <c r="S341" s="45"/>
      <c r="T341" s="14"/>
      <c r="U341" s="9"/>
      <c r="V341" s="9"/>
      <c r="W341" s="9"/>
      <c r="X341" s="9"/>
      <c r="Y341"/>
      <c r="Z341"/>
      <c r="AA341"/>
      <c r="AB341"/>
    </row>
    <row r="342" spans="1:28" s="11" customFormat="1" x14ac:dyDescent="0.15">
      <c r="A342" s="9"/>
      <c r="B342" s="9"/>
      <c r="C342" s="9"/>
      <c r="D342" s="9"/>
      <c r="H342" s="2"/>
      <c r="K342" s="1"/>
      <c r="N342" s="7"/>
      <c r="O342" s="7"/>
      <c r="P342" s="7"/>
      <c r="Q342" s="7"/>
      <c r="R342" s="14"/>
      <c r="S342" s="45"/>
      <c r="T342" s="14"/>
      <c r="U342" s="9"/>
      <c r="V342" s="9"/>
      <c r="W342" s="9"/>
      <c r="X342" s="9"/>
      <c r="Y342"/>
      <c r="Z342"/>
      <c r="AA342"/>
      <c r="AB342"/>
    </row>
    <row r="343" spans="1:28" s="11" customFormat="1" x14ac:dyDescent="0.15">
      <c r="A343" s="9"/>
      <c r="B343" s="9"/>
      <c r="C343" s="9"/>
      <c r="D343" s="9"/>
      <c r="H343" s="2"/>
      <c r="K343" s="1"/>
      <c r="N343" s="7"/>
      <c r="O343" s="7"/>
      <c r="P343" s="7"/>
      <c r="Q343" s="7"/>
      <c r="R343" s="14"/>
      <c r="S343" s="45"/>
      <c r="T343" s="14"/>
      <c r="U343" s="9"/>
      <c r="V343" s="9"/>
      <c r="W343" s="9"/>
      <c r="X343" s="9"/>
      <c r="Y343"/>
      <c r="Z343"/>
      <c r="AA343"/>
      <c r="AB343"/>
    </row>
    <row r="344" spans="1:28" s="11" customFormat="1" x14ac:dyDescent="0.15">
      <c r="A344" s="9"/>
      <c r="B344" s="9"/>
      <c r="C344" s="9"/>
      <c r="D344" s="9"/>
      <c r="H344" s="2"/>
      <c r="K344" s="1"/>
      <c r="N344" s="7"/>
      <c r="O344" s="7"/>
      <c r="P344" s="7"/>
      <c r="Q344" s="7"/>
      <c r="R344" s="14"/>
      <c r="S344" s="45"/>
      <c r="T344" s="14"/>
      <c r="U344" s="9"/>
      <c r="V344" s="9"/>
      <c r="W344" s="9"/>
      <c r="X344" s="9"/>
      <c r="Y344"/>
      <c r="Z344"/>
      <c r="AA344"/>
      <c r="AB344"/>
    </row>
    <row r="345" spans="1:28" s="11" customFormat="1" x14ac:dyDescent="0.15">
      <c r="A345" s="9"/>
      <c r="B345" s="9"/>
      <c r="C345" s="9"/>
      <c r="D345" s="9"/>
      <c r="H345" s="2"/>
      <c r="K345" s="1"/>
      <c r="N345" s="7"/>
      <c r="O345" s="7"/>
      <c r="P345" s="7"/>
      <c r="Q345" s="7"/>
      <c r="R345" s="14"/>
      <c r="S345" s="45"/>
      <c r="T345" s="14"/>
      <c r="U345" s="9"/>
      <c r="V345" s="9"/>
      <c r="W345" s="9"/>
      <c r="X345" s="9"/>
      <c r="Y345"/>
      <c r="Z345"/>
      <c r="AA345"/>
      <c r="AB345"/>
    </row>
    <row r="346" spans="1:28" s="11" customFormat="1" x14ac:dyDescent="0.15">
      <c r="A346" s="9"/>
      <c r="B346" s="9"/>
      <c r="C346" s="9"/>
      <c r="D346" s="9"/>
      <c r="H346" s="2"/>
      <c r="K346" s="1"/>
      <c r="N346" s="7"/>
      <c r="O346" s="7"/>
      <c r="P346" s="7"/>
      <c r="Q346" s="7"/>
      <c r="R346" s="14"/>
      <c r="S346" s="45"/>
      <c r="T346" s="14"/>
      <c r="U346" s="9"/>
      <c r="V346" s="9"/>
      <c r="W346" s="9"/>
      <c r="X346" s="9"/>
      <c r="Y346"/>
      <c r="Z346"/>
      <c r="AA346"/>
      <c r="AB346"/>
    </row>
    <row r="347" spans="1:28" s="11" customFormat="1" x14ac:dyDescent="0.15">
      <c r="A347" s="9"/>
      <c r="B347" s="9"/>
      <c r="C347" s="9"/>
      <c r="D347" s="9"/>
      <c r="H347" s="2"/>
      <c r="K347" s="1"/>
      <c r="N347" s="7"/>
      <c r="O347" s="7"/>
      <c r="P347" s="7"/>
      <c r="Q347" s="7"/>
      <c r="R347" s="14"/>
      <c r="S347" s="45"/>
      <c r="T347" s="14"/>
      <c r="U347" s="9"/>
      <c r="V347" s="9"/>
      <c r="W347" s="9"/>
      <c r="X347" s="9"/>
      <c r="Y347"/>
      <c r="Z347"/>
      <c r="AA347"/>
      <c r="AB347"/>
    </row>
    <row r="348" spans="1:28" s="11" customFormat="1" x14ac:dyDescent="0.15">
      <c r="A348" s="9"/>
      <c r="B348" s="9"/>
      <c r="C348" s="9"/>
      <c r="D348" s="9"/>
      <c r="H348" s="2"/>
      <c r="K348" s="1"/>
      <c r="N348" s="7"/>
      <c r="O348" s="7"/>
      <c r="P348" s="7"/>
      <c r="Q348" s="7"/>
      <c r="R348" s="14"/>
      <c r="S348" s="45"/>
      <c r="T348" s="14"/>
      <c r="U348" s="9"/>
      <c r="V348" s="9"/>
      <c r="W348" s="9"/>
      <c r="X348" s="9"/>
      <c r="Y348"/>
      <c r="Z348"/>
      <c r="AA348"/>
      <c r="AB348"/>
    </row>
    <row r="349" spans="1:28" s="11" customFormat="1" x14ac:dyDescent="0.15">
      <c r="A349" s="9"/>
      <c r="B349" s="9"/>
      <c r="C349" s="9"/>
      <c r="D349" s="9"/>
      <c r="H349" s="2"/>
      <c r="K349" s="1"/>
      <c r="N349" s="7"/>
      <c r="O349" s="7"/>
      <c r="P349" s="7"/>
      <c r="Q349" s="7"/>
      <c r="R349" s="14"/>
      <c r="S349" s="45"/>
      <c r="T349" s="14"/>
      <c r="U349" s="9"/>
      <c r="V349" s="9"/>
      <c r="W349" s="9"/>
      <c r="X349" s="9"/>
      <c r="Y349"/>
      <c r="Z349"/>
      <c r="AA349"/>
      <c r="AB349"/>
    </row>
    <row r="350" spans="1:28" s="11" customFormat="1" x14ac:dyDescent="0.15">
      <c r="A350" s="9"/>
      <c r="B350" s="9"/>
      <c r="C350" s="9"/>
      <c r="D350" s="9"/>
      <c r="H350" s="2"/>
      <c r="K350" s="1"/>
      <c r="N350" s="7"/>
      <c r="O350" s="7"/>
      <c r="P350" s="7"/>
      <c r="Q350" s="7"/>
      <c r="R350" s="14"/>
      <c r="S350" s="45"/>
      <c r="T350" s="14"/>
      <c r="U350" s="9"/>
      <c r="V350" s="9"/>
      <c r="W350" s="9"/>
      <c r="X350" s="9"/>
      <c r="Y350"/>
      <c r="Z350"/>
      <c r="AA350"/>
      <c r="AB350"/>
    </row>
    <row r="351" spans="1:28" s="11" customFormat="1" x14ac:dyDescent="0.15">
      <c r="A351" s="9"/>
      <c r="B351" s="9"/>
      <c r="C351" s="9"/>
      <c r="D351" s="9"/>
      <c r="H351" s="2"/>
      <c r="K351" s="1"/>
      <c r="N351" s="7"/>
      <c r="O351" s="7"/>
      <c r="P351" s="7"/>
      <c r="Q351" s="7"/>
      <c r="R351" s="14"/>
      <c r="S351" s="45"/>
      <c r="T351" s="14"/>
      <c r="U351" s="9"/>
      <c r="V351" s="9"/>
      <c r="W351" s="9"/>
      <c r="X351" s="9"/>
      <c r="Y351"/>
      <c r="Z351"/>
      <c r="AA351"/>
      <c r="AB351"/>
    </row>
    <row r="352" spans="1:28" s="11" customFormat="1" x14ac:dyDescent="0.15">
      <c r="A352" s="9"/>
      <c r="B352" s="9"/>
      <c r="C352" s="9"/>
      <c r="D352" s="9"/>
      <c r="H352" s="2"/>
      <c r="K352" s="1"/>
      <c r="N352" s="7"/>
      <c r="O352" s="7"/>
      <c r="P352" s="7"/>
      <c r="Q352" s="7"/>
      <c r="R352" s="14"/>
      <c r="S352" s="45"/>
      <c r="T352" s="14"/>
      <c r="U352" s="9"/>
      <c r="V352" s="9"/>
      <c r="W352" s="9"/>
      <c r="X352" s="9"/>
      <c r="Y352"/>
      <c r="Z352"/>
      <c r="AA352"/>
      <c r="AB352"/>
    </row>
    <row r="353" spans="1:28" s="11" customFormat="1" x14ac:dyDescent="0.15">
      <c r="A353" s="9"/>
      <c r="B353" s="9"/>
      <c r="C353" s="9"/>
      <c r="D353" s="9"/>
      <c r="H353" s="2"/>
      <c r="K353" s="1"/>
      <c r="N353" s="7"/>
      <c r="O353" s="7"/>
      <c r="P353" s="7"/>
      <c r="Q353" s="7"/>
      <c r="R353" s="14"/>
      <c r="S353" s="45"/>
      <c r="T353" s="14"/>
      <c r="U353" s="9"/>
      <c r="V353" s="9"/>
      <c r="W353" s="9"/>
      <c r="X353" s="9"/>
      <c r="Y353"/>
      <c r="Z353"/>
      <c r="AA353"/>
      <c r="AB353"/>
    </row>
    <row r="354" spans="1:28" s="11" customFormat="1" x14ac:dyDescent="0.15">
      <c r="A354" s="9"/>
      <c r="B354" s="9"/>
      <c r="C354" s="9"/>
      <c r="D354" s="9"/>
      <c r="H354" s="2"/>
      <c r="K354" s="1"/>
      <c r="N354" s="7"/>
      <c r="O354" s="7"/>
      <c r="P354" s="7"/>
      <c r="Q354" s="7"/>
      <c r="R354" s="14"/>
      <c r="S354" s="45"/>
      <c r="T354" s="14"/>
      <c r="U354" s="9"/>
      <c r="V354" s="9"/>
      <c r="W354" s="9"/>
      <c r="X354" s="9"/>
      <c r="Y354"/>
      <c r="Z354"/>
      <c r="AA354"/>
      <c r="AB354"/>
    </row>
    <row r="355" spans="1:28" s="11" customFormat="1" x14ac:dyDescent="0.15">
      <c r="A355" s="9"/>
      <c r="B355" s="9"/>
      <c r="C355" s="9"/>
      <c r="D355" s="9"/>
      <c r="H355" s="2"/>
      <c r="K355" s="1"/>
      <c r="N355" s="7"/>
      <c r="O355" s="7"/>
      <c r="P355" s="7"/>
      <c r="Q355" s="7"/>
      <c r="R355" s="14"/>
      <c r="S355" s="45"/>
      <c r="T355" s="14"/>
      <c r="U355" s="9"/>
      <c r="V355" s="9"/>
      <c r="W355" s="9"/>
      <c r="X355" s="9"/>
      <c r="Y355"/>
      <c r="Z355"/>
      <c r="AA355"/>
      <c r="AB355"/>
    </row>
    <row r="356" spans="1:28" s="11" customFormat="1" x14ac:dyDescent="0.15">
      <c r="A356" s="9"/>
      <c r="B356" s="9"/>
      <c r="C356" s="9"/>
      <c r="D356" s="9"/>
      <c r="H356" s="2"/>
      <c r="K356" s="1"/>
      <c r="N356" s="7"/>
      <c r="O356" s="7"/>
      <c r="P356" s="7"/>
      <c r="Q356" s="7"/>
      <c r="R356" s="14"/>
      <c r="S356" s="45"/>
      <c r="T356" s="14"/>
      <c r="U356" s="9"/>
      <c r="V356" s="9"/>
      <c r="W356" s="9"/>
      <c r="X356" s="9"/>
      <c r="Y356"/>
      <c r="Z356"/>
      <c r="AA356"/>
      <c r="AB356"/>
    </row>
    <row r="357" spans="1:28" s="11" customFormat="1" x14ac:dyDescent="0.15">
      <c r="A357" s="9"/>
      <c r="B357" s="9"/>
      <c r="C357" s="9"/>
      <c r="D357" s="9"/>
      <c r="H357" s="2"/>
      <c r="K357" s="1"/>
      <c r="N357" s="7"/>
      <c r="O357" s="7"/>
      <c r="P357" s="7"/>
      <c r="Q357" s="7"/>
      <c r="R357" s="14"/>
      <c r="S357" s="45"/>
      <c r="T357" s="14"/>
      <c r="U357" s="9"/>
      <c r="V357" s="9"/>
      <c r="W357" s="9"/>
      <c r="X357" s="9"/>
      <c r="Y357"/>
      <c r="Z357"/>
      <c r="AA357"/>
      <c r="AB357"/>
    </row>
    <row r="358" spans="1:28" s="11" customFormat="1" x14ac:dyDescent="0.15">
      <c r="A358" s="9"/>
      <c r="B358" s="9"/>
      <c r="C358" s="9"/>
      <c r="D358" s="9"/>
      <c r="H358" s="2"/>
      <c r="K358" s="1"/>
      <c r="N358" s="7"/>
      <c r="O358" s="7"/>
      <c r="P358" s="7"/>
      <c r="Q358" s="7"/>
      <c r="R358" s="14"/>
      <c r="S358" s="45"/>
      <c r="T358" s="14"/>
      <c r="U358" s="9"/>
      <c r="V358" s="9"/>
      <c r="W358" s="9"/>
      <c r="X358" s="9"/>
      <c r="Y358"/>
      <c r="Z358"/>
      <c r="AA358"/>
      <c r="AB358"/>
    </row>
    <row r="359" spans="1:28" s="11" customFormat="1" x14ac:dyDescent="0.15">
      <c r="A359" s="9"/>
      <c r="B359" s="9"/>
      <c r="C359" s="9"/>
      <c r="D359" s="9"/>
      <c r="H359" s="2"/>
      <c r="K359" s="1"/>
      <c r="N359" s="7"/>
      <c r="O359" s="7"/>
      <c r="P359" s="7"/>
      <c r="Q359" s="7"/>
      <c r="R359" s="14"/>
      <c r="S359" s="45"/>
      <c r="T359" s="14"/>
      <c r="U359" s="9"/>
      <c r="V359" s="9"/>
      <c r="W359" s="9"/>
      <c r="X359" s="9"/>
      <c r="Y359"/>
      <c r="Z359"/>
      <c r="AA359"/>
      <c r="AB359"/>
    </row>
    <row r="360" spans="1:28" s="11" customFormat="1" x14ac:dyDescent="0.15">
      <c r="A360" s="9"/>
      <c r="B360" s="9"/>
      <c r="C360" s="9"/>
      <c r="D360" s="9"/>
      <c r="H360" s="2"/>
      <c r="K360" s="1"/>
      <c r="N360" s="7"/>
      <c r="O360" s="7"/>
      <c r="P360" s="7"/>
      <c r="Q360" s="7"/>
      <c r="R360" s="14"/>
      <c r="S360" s="45"/>
      <c r="T360" s="14"/>
      <c r="U360" s="9"/>
      <c r="V360" s="9"/>
      <c r="W360" s="9"/>
      <c r="X360" s="9"/>
      <c r="Y360"/>
      <c r="Z360"/>
      <c r="AA360"/>
      <c r="AB360"/>
    </row>
    <row r="361" spans="1:28" s="11" customFormat="1" x14ac:dyDescent="0.15">
      <c r="A361" s="9"/>
      <c r="B361" s="9"/>
      <c r="C361" s="9"/>
      <c r="D361" s="9"/>
      <c r="H361" s="2"/>
      <c r="K361" s="1"/>
      <c r="N361" s="7"/>
      <c r="O361" s="7"/>
      <c r="P361" s="7"/>
      <c r="Q361" s="7"/>
      <c r="R361" s="14"/>
      <c r="S361" s="45"/>
      <c r="T361" s="14"/>
      <c r="U361" s="9"/>
      <c r="V361" s="9"/>
      <c r="W361" s="9"/>
      <c r="X361" s="9"/>
      <c r="Y361"/>
      <c r="Z361"/>
      <c r="AA361"/>
      <c r="AB361"/>
    </row>
    <row r="362" spans="1:28" s="11" customFormat="1" x14ac:dyDescent="0.15">
      <c r="A362" s="9"/>
      <c r="B362" s="9"/>
      <c r="C362" s="9"/>
      <c r="D362" s="9"/>
      <c r="H362" s="2"/>
      <c r="K362" s="1"/>
      <c r="N362" s="7"/>
      <c r="O362" s="7"/>
      <c r="P362" s="7"/>
      <c r="Q362" s="7"/>
      <c r="R362" s="14"/>
      <c r="S362" s="45"/>
      <c r="T362" s="14"/>
      <c r="U362" s="9"/>
      <c r="V362" s="9"/>
      <c r="W362" s="9"/>
      <c r="X362" s="9"/>
      <c r="Y362"/>
      <c r="Z362"/>
      <c r="AA362"/>
      <c r="AB362"/>
    </row>
    <row r="363" spans="1:28" s="11" customFormat="1" x14ac:dyDescent="0.15">
      <c r="A363" s="9"/>
      <c r="B363" s="9"/>
      <c r="C363" s="9"/>
      <c r="D363" s="9"/>
      <c r="H363" s="2"/>
      <c r="K363" s="1"/>
      <c r="N363" s="7"/>
      <c r="O363" s="7"/>
      <c r="P363" s="7"/>
      <c r="Q363" s="7"/>
      <c r="R363" s="14"/>
      <c r="S363" s="45"/>
      <c r="T363" s="14"/>
      <c r="U363" s="9"/>
      <c r="V363" s="9"/>
      <c r="W363" s="9"/>
      <c r="X363" s="9"/>
      <c r="Y363"/>
      <c r="Z363"/>
      <c r="AA363"/>
      <c r="AB363"/>
    </row>
    <row r="364" spans="1:28" s="11" customFormat="1" x14ac:dyDescent="0.15">
      <c r="A364" s="9"/>
      <c r="B364" s="9"/>
      <c r="C364" s="9"/>
      <c r="D364" s="9"/>
      <c r="H364" s="2"/>
      <c r="K364" s="1"/>
      <c r="N364" s="7"/>
      <c r="O364" s="7"/>
      <c r="P364" s="7"/>
      <c r="Q364" s="7"/>
      <c r="R364" s="14"/>
      <c r="S364" s="45"/>
      <c r="T364" s="14"/>
      <c r="U364" s="9"/>
      <c r="V364" s="9"/>
      <c r="W364" s="9"/>
      <c r="X364" s="9"/>
      <c r="Y364"/>
      <c r="Z364"/>
      <c r="AA364"/>
      <c r="AB364"/>
    </row>
    <row r="365" spans="1:28" s="11" customFormat="1" x14ac:dyDescent="0.15">
      <c r="A365" s="9"/>
      <c r="B365" s="9"/>
      <c r="C365" s="9"/>
      <c r="D365" s="9"/>
      <c r="H365" s="2"/>
      <c r="K365" s="1"/>
      <c r="N365" s="7"/>
      <c r="O365" s="7"/>
      <c r="P365" s="7"/>
      <c r="Q365" s="7"/>
      <c r="R365" s="14"/>
      <c r="S365" s="45"/>
      <c r="T365" s="14"/>
      <c r="U365" s="9"/>
      <c r="V365" s="9"/>
      <c r="W365" s="9"/>
      <c r="X365" s="9"/>
      <c r="Y365"/>
      <c r="Z365"/>
      <c r="AA365"/>
      <c r="AB365"/>
    </row>
    <row r="366" spans="1:28" s="11" customFormat="1" x14ac:dyDescent="0.15">
      <c r="A366" s="9"/>
      <c r="B366" s="9"/>
      <c r="C366" s="9"/>
      <c r="D366" s="9"/>
      <c r="H366" s="2"/>
      <c r="K366" s="1"/>
      <c r="N366" s="7"/>
      <c r="O366" s="7"/>
      <c r="P366" s="7"/>
      <c r="Q366" s="7"/>
      <c r="R366" s="14"/>
      <c r="S366" s="45"/>
      <c r="T366" s="14"/>
      <c r="U366" s="9"/>
      <c r="V366" s="9"/>
      <c r="W366" s="9"/>
      <c r="X366" s="9"/>
      <c r="Y366"/>
      <c r="Z366"/>
      <c r="AA366"/>
      <c r="AB366"/>
    </row>
    <row r="367" spans="1:28" s="11" customFormat="1" x14ac:dyDescent="0.15">
      <c r="A367" s="9"/>
      <c r="B367" s="9"/>
      <c r="C367" s="9"/>
      <c r="D367" s="9"/>
      <c r="H367" s="2"/>
      <c r="K367" s="1"/>
      <c r="N367" s="7"/>
      <c r="O367" s="7"/>
      <c r="P367" s="7"/>
      <c r="Q367" s="7"/>
      <c r="R367" s="14"/>
      <c r="S367" s="45"/>
      <c r="T367" s="14"/>
      <c r="U367" s="9"/>
      <c r="V367" s="9"/>
      <c r="W367" s="9"/>
      <c r="X367" s="9"/>
      <c r="Y367"/>
      <c r="Z367"/>
      <c r="AA367"/>
      <c r="AB367"/>
    </row>
    <row r="368" spans="1:28" s="11" customFormat="1" x14ac:dyDescent="0.15">
      <c r="A368" s="9"/>
      <c r="B368" s="9"/>
      <c r="C368" s="9"/>
      <c r="D368" s="9"/>
      <c r="H368" s="2"/>
      <c r="K368" s="1"/>
      <c r="N368" s="7"/>
      <c r="O368" s="7"/>
      <c r="P368" s="7"/>
      <c r="Q368" s="7"/>
      <c r="R368" s="14"/>
      <c r="S368" s="45"/>
      <c r="T368" s="14"/>
      <c r="U368" s="9"/>
      <c r="V368" s="9"/>
      <c r="W368" s="9"/>
      <c r="X368" s="9"/>
      <c r="Y368"/>
      <c r="Z368"/>
      <c r="AA368"/>
      <c r="AB368"/>
    </row>
    <row r="369" spans="1:28" s="11" customFormat="1" x14ac:dyDescent="0.15">
      <c r="A369" s="9"/>
      <c r="B369" s="9"/>
      <c r="C369" s="9"/>
      <c r="D369" s="9"/>
      <c r="H369" s="2"/>
      <c r="K369" s="1"/>
      <c r="N369" s="7"/>
      <c r="O369" s="7"/>
      <c r="P369" s="7"/>
      <c r="Q369" s="7"/>
      <c r="R369" s="14"/>
      <c r="S369" s="45"/>
      <c r="T369" s="14"/>
      <c r="U369" s="9"/>
      <c r="V369" s="9"/>
      <c r="W369" s="9"/>
      <c r="X369" s="9"/>
      <c r="Y369"/>
      <c r="Z369"/>
      <c r="AA369"/>
      <c r="AB369"/>
    </row>
    <row r="370" spans="1:28" s="11" customFormat="1" x14ac:dyDescent="0.15">
      <c r="A370" s="9"/>
      <c r="B370" s="9"/>
      <c r="C370" s="9"/>
      <c r="D370" s="9"/>
      <c r="H370" s="2"/>
      <c r="K370" s="1"/>
      <c r="N370" s="7"/>
      <c r="O370" s="7"/>
      <c r="P370" s="7"/>
      <c r="Q370" s="7"/>
      <c r="R370" s="14"/>
      <c r="S370" s="45"/>
      <c r="T370" s="14"/>
      <c r="U370" s="9"/>
      <c r="V370" s="9"/>
      <c r="W370" s="9"/>
      <c r="X370" s="9"/>
      <c r="Y370"/>
      <c r="Z370"/>
      <c r="AA370"/>
      <c r="AB370"/>
    </row>
    <row r="371" spans="1:28" s="11" customFormat="1" x14ac:dyDescent="0.15">
      <c r="A371" s="9"/>
      <c r="B371" s="9"/>
      <c r="C371" s="9"/>
      <c r="D371" s="9"/>
      <c r="H371" s="2"/>
      <c r="K371" s="1"/>
      <c r="N371" s="7"/>
      <c r="O371" s="7"/>
      <c r="P371" s="7"/>
      <c r="Q371" s="7"/>
      <c r="R371" s="14"/>
      <c r="S371" s="45"/>
      <c r="T371" s="14"/>
      <c r="U371" s="9"/>
      <c r="V371" s="9"/>
      <c r="W371" s="9"/>
      <c r="X371" s="9"/>
      <c r="Y371"/>
      <c r="Z371"/>
      <c r="AA371"/>
      <c r="AB371"/>
    </row>
    <row r="372" spans="1:28" s="11" customFormat="1" x14ac:dyDescent="0.15">
      <c r="A372" s="9"/>
      <c r="B372" s="9"/>
      <c r="C372" s="9"/>
      <c r="D372" s="9"/>
      <c r="H372" s="2"/>
      <c r="K372" s="1"/>
      <c r="N372" s="7"/>
      <c r="O372" s="7"/>
      <c r="P372" s="7"/>
      <c r="Q372" s="7"/>
      <c r="R372" s="14"/>
      <c r="S372" s="45"/>
      <c r="T372" s="14"/>
      <c r="U372" s="9"/>
      <c r="V372" s="9"/>
      <c r="W372" s="9"/>
      <c r="X372" s="9"/>
      <c r="Y372"/>
      <c r="Z372"/>
      <c r="AA372"/>
      <c r="AB372"/>
    </row>
    <row r="373" spans="1:28" s="11" customFormat="1" x14ac:dyDescent="0.15">
      <c r="A373" s="9"/>
      <c r="B373" s="9"/>
      <c r="C373" s="9"/>
      <c r="D373" s="9"/>
      <c r="H373" s="2"/>
      <c r="K373" s="1"/>
      <c r="N373" s="7"/>
      <c r="O373" s="7"/>
      <c r="P373" s="7"/>
      <c r="Q373" s="7"/>
      <c r="R373" s="14"/>
      <c r="S373" s="45"/>
      <c r="T373" s="14"/>
      <c r="U373" s="9"/>
      <c r="V373" s="9"/>
      <c r="W373" s="9"/>
      <c r="X373" s="9"/>
      <c r="Y373"/>
      <c r="Z373"/>
      <c r="AA373"/>
      <c r="AB373"/>
    </row>
    <row r="374" spans="1:28" s="11" customFormat="1" x14ac:dyDescent="0.15">
      <c r="A374" s="9"/>
      <c r="B374" s="9"/>
      <c r="C374" s="9"/>
      <c r="D374" s="9"/>
      <c r="H374" s="2"/>
      <c r="K374" s="1"/>
      <c r="N374" s="7"/>
      <c r="O374" s="7"/>
      <c r="P374" s="7"/>
      <c r="Q374" s="7"/>
      <c r="R374" s="14"/>
      <c r="S374" s="45"/>
      <c r="T374" s="14"/>
      <c r="U374" s="9"/>
      <c r="V374" s="9"/>
      <c r="W374" s="9"/>
      <c r="X374" s="9"/>
      <c r="Y374"/>
      <c r="Z374"/>
      <c r="AA374"/>
      <c r="AB374"/>
    </row>
    <row r="375" spans="1:28" s="11" customFormat="1" x14ac:dyDescent="0.15">
      <c r="A375" s="9"/>
      <c r="B375" s="9"/>
      <c r="C375" s="9"/>
      <c r="D375" s="9"/>
      <c r="H375" s="2"/>
      <c r="K375" s="1"/>
      <c r="N375" s="7"/>
      <c r="O375" s="7"/>
      <c r="P375" s="7"/>
      <c r="Q375" s="7"/>
      <c r="R375" s="14"/>
      <c r="S375" s="45"/>
      <c r="T375" s="14"/>
      <c r="U375" s="9"/>
      <c r="V375" s="9"/>
      <c r="W375" s="9"/>
      <c r="X375" s="9"/>
      <c r="Y375"/>
      <c r="Z375"/>
      <c r="AA375"/>
      <c r="AB375"/>
    </row>
    <row r="376" spans="1:28" s="11" customFormat="1" x14ac:dyDescent="0.15">
      <c r="A376" s="9"/>
      <c r="B376" s="9"/>
      <c r="C376" s="9"/>
      <c r="D376" s="9"/>
      <c r="H376" s="2"/>
      <c r="K376" s="1"/>
      <c r="N376" s="7"/>
      <c r="O376" s="7"/>
      <c r="P376" s="7"/>
      <c r="Q376" s="7"/>
      <c r="R376" s="14"/>
      <c r="S376" s="45"/>
      <c r="T376" s="14"/>
      <c r="U376" s="9"/>
      <c r="V376" s="9"/>
      <c r="W376" s="9"/>
      <c r="X376" s="9"/>
      <c r="Y376"/>
      <c r="Z376"/>
      <c r="AA376"/>
      <c r="AB376"/>
    </row>
    <row r="377" spans="1:28" s="11" customFormat="1" x14ac:dyDescent="0.15">
      <c r="A377" s="9"/>
      <c r="B377" s="9"/>
      <c r="C377" s="9"/>
      <c r="D377" s="9"/>
      <c r="H377" s="2"/>
      <c r="K377" s="1"/>
      <c r="N377" s="7"/>
      <c r="O377" s="7"/>
      <c r="P377" s="7"/>
      <c r="Q377" s="7"/>
      <c r="R377" s="14"/>
      <c r="S377" s="45"/>
      <c r="T377" s="14"/>
      <c r="U377" s="9"/>
      <c r="V377" s="9"/>
      <c r="W377" s="9"/>
      <c r="X377" s="9"/>
      <c r="Y377"/>
      <c r="Z377"/>
      <c r="AA377"/>
      <c r="AB377"/>
    </row>
    <row r="378" spans="1:28" s="11" customFormat="1" x14ac:dyDescent="0.15">
      <c r="A378" s="9"/>
      <c r="B378" s="9"/>
      <c r="C378" s="9"/>
      <c r="D378" s="9"/>
      <c r="H378" s="2"/>
      <c r="K378" s="1"/>
      <c r="N378" s="7"/>
      <c r="O378" s="7"/>
      <c r="P378" s="7"/>
      <c r="Q378" s="7"/>
      <c r="R378" s="14"/>
      <c r="S378" s="45"/>
      <c r="T378" s="14"/>
      <c r="U378" s="9"/>
      <c r="V378" s="9"/>
      <c r="W378" s="9"/>
      <c r="X378" s="9"/>
      <c r="Y378"/>
      <c r="Z378"/>
      <c r="AA378"/>
      <c r="AB378"/>
    </row>
    <row r="379" spans="1:28" s="11" customFormat="1" x14ac:dyDescent="0.15">
      <c r="A379" s="9"/>
      <c r="B379" s="9"/>
      <c r="C379" s="9"/>
      <c r="D379" s="9"/>
      <c r="H379" s="2"/>
      <c r="K379" s="1"/>
      <c r="N379" s="7"/>
      <c r="O379" s="7"/>
      <c r="P379" s="7"/>
      <c r="Q379" s="7"/>
      <c r="R379" s="14"/>
      <c r="S379" s="45"/>
      <c r="T379" s="14"/>
      <c r="U379" s="9"/>
      <c r="V379" s="9"/>
      <c r="W379" s="9"/>
      <c r="X379" s="9"/>
      <c r="Y379"/>
      <c r="Z379"/>
      <c r="AA379"/>
      <c r="AB379"/>
    </row>
    <row r="380" spans="1:28" s="11" customFormat="1" x14ac:dyDescent="0.15">
      <c r="A380" s="9"/>
      <c r="B380" s="9"/>
      <c r="C380" s="9"/>
      <c r="D380" s="9"/>
      <c r="H380" s="2"/>
      <c r="K380" s="1"/>
      <c r="N380" s="7"/>
      <c r="O380" s="7"/>
      <c r="P380" s="7"/>
      <c r="Q380" s="7"/>
      <c r="R380" s="14"/>
      <c r="S380" s="45"/>
      <c r="T380" s="14"/>
      <c r="U380" s="9"/>
      <c r="V380" s="9"/>
      <c r="W380" s="9"/>
      <c r="X380" s="9"/>
      <c r="Y380"/>
      <c r="Z380"/>
      <c r="AA380"/>
      <c r="AB380"/>
    </row>
    <row r="381" spans="1:28" s="11" customFormat="1" x14ac:dyDescent="0.15">
      <c r="A381" s="9"/>
      <c r="B381" s="9"/>
      <c r="C381" s="9"/>
      <c r="D381" s="9"/>
      <c r="H381" s="2"/>
      <c r="K381" s="1"/>
      <c r="N381" s="7"/>
      <c r="O381" s="7"/>
      <c r="P381" s="7"/>
      <c r="Q381" s="7"/>
      <c r="R381" s="14"/>
      <c r="S381" s="45"/>
      <c r="T381" s="14"/>
      <c r="U381" s="9"/>
      <c r="V381" s="9"/>
      <c r="W381" s="9"/>
      <c r="X381" s="9"/>
      <c r="Y381"/>
      <c r="Z381"/>
      <c r="AA381"/>
      <c r="AB381"/>
    </row>
    <row r="382" spans="1:28" s="11" customFormat="1" x14ac:dyDescent="0.15">
      <c r="A382" s="9"/>
      <c r="B382" s="9"/>
      <c r="C382" s="9"/>
      <c r="D382" s="9"/>
      <c r="H382" s="2"/>
      <c r="K382" s="1"/>
      <c r="N382" s="7"/>
      <c r="O382" s="7"/>
      <c r="P382" s="7"/>
      <c r="Q382" s="7"/>
      <c r="R382" s="14"/>
      <c r="S382" s="45"/>
      <c r="T382" s="14"/>
      <c r="U382" s="9"/>
      <c r="V382" s="9"/>
      <c r="W382" s="9"/>
      <c r="X382" s="9"/>
      <c r="Y382"/>
      <c r="Z382"/>
      <c r="AA382"/>
      <c r="AB382"/>
    </row>
    <row r="383" spans="1:28" s="11" customFormat="1" x14ac:dyDescent="0.15">
      <c r="A383" s="9"/>
      <c r="B383" s="9"/>
      <c r="C383" s="9"/>
      <c r="D383" s="9"/>
      <c r="H383" s="2"/>
      <c r="K383" s="1"/>
      <c r="N383" s="7"/>
      <c r="O383" s="7"/>
      <c r="P383" s="7"/>
      <c r="Q383" s="7"/>
      <c r="R383" s="14"/>
      <c r="S383" s="45"/>
      <c r="T383" s="14"/>
      <c r="U383" s="9"/>
      <c r="V383" s="9"/>
      <c r="W383" s="9"/>
      <c r="X383" s="9"/>
      <c r="Y383"/>
      <c r="Z383"/>
      <c r="AA383"/>
      <c r="AB383"/>
    </row>
    <row r="384" spans="1:28" s="11" customFormat="1" x14ac:dyDescent="0.15">
      <c r="A384" s="9"/>
      <c r="B384" s="9"/>
      <c r="C384" s="9"/>
      <c r="D384" s="9"/>
      <c r="H384" s="2"/>
      <c r="K384" s="1"/>
      <c r="N384" s="7"/>
      <c r="O384" s="7"/>
      <c r="P384" s="7"/>
      <c r="Q384" s="7"/>
      <c r="R384" s="14"/>
      <c r="S384" s="45"/>
      <c r="T384" s="14"/>
      <c r="U384" s="9"/>
      <c r="V384" s="9"/>
      <c r="W384" s="9"/>
      <c r="X384" s="9"/>
      <c r="Y384"/>
      <c r="Z384"/>
      <c r="AA384"/>
      <c r="AB384"/>
    </row>
    <row r="385" spans="1:28" s="11" customFormat="1" x14ac:dyDescent="0.15">
      <c r="A385" s="9"/>
      <c r="B385" s="9"/>
      <c r="C385" s="9"/>
      <c r="D385" s="9"/>
      <c r="H385" s="2"/>
      <c r="K385" s="1"/>
      <c r="N385" s="7"/>
      <c r="O385" s="7"/>
      <c r="P385" s="7"/>
      <c r="Q385" s="7"/>
      <c r="R385" s="14"/>
      <c r="S385" s="45"/>
      <c r="T385" s="14"/>
      <c r="U385" s="9"/>
      <c r="V385" s="9"/>
      <c r="W385" s="9"/>
      <c r="X385" s="9"/>
      <c r="Y385"/>
      <c r="Z385"/>
      <c r="AA385"/>
      <c r="AB385"/>
    </row>
    <row r="386" spans="1:28" s="11" customFormat="1" x14ac:dyDescent="0.15">
      <c r="A386" s="9"/>
      <c r="B386" s="9"/>
      <c r="C386" s="9"/>
      <c r="D386" s="9"/>
      <c r="H386" s="2"/>
      <c r="K386" s="1"/>
      <c r="N386" s="7"/>
      <c r="O386" s="7"/>
      <c r="P386" s="7"/>
      <c r="Q386" s="7"/>
      <c r="R386" s="14"/>
      <c r="S386" s="45"/>
      <c r="T386" s="14"/>
      <c r="U386" s="9"/>
      <c r="V386" s="9"/>
      <c r="W386" s="9"/>
      <c r="X386" s="9"/>
      <c r="Y386"/>
      <c r="Z386"/>
      <c r="AA386"/>
      <c r="AB386"/>
    </row>
    <row r="387" spans="1:28" s="11" customFormat="1" x14ac:dyDescent="0.15">
      <c r="A387" s="9"/>
      <c r="B387" s="9"/>
      <c r="C387" s="9"/>
      <c r="D387" s="9"/>
      <c r="H387" s="2"/>
      <c r="K387" s="1"/>
      <c r="N387" s="7"/>
      <c r="O387" s="7"/>
      <c r="P387" s="7"/>
      <c r="Q387" s="7"/>
      <c r="R387" s="14"/>
      <c r="S387" s="45"/>
      <c r="T387" s="14"/>
      <c r="U387" s="9"/>
      <c r="V387" s="9"/>
      <c r="W387" s="9"/>
      <c r="X387" s="9"/>
      <c r="Y387"/>
      <c r="Z387"/>
      <c r="AA387"/>
      <c r="AB387"/>
    </row>
    <row r="388" spans="1:28" s="11" customFormat="1" x14ac:dyDescent="0.15">
      <c r="A388" s="9"/>
      <c r="B388" s="9"/>
      <c r="C388" s="9"/>
      <c r="D388" s="9"/>
      <c r="H388" s="2"/>
      <c r="K388" s="1"/>
      <c r="N388" s="7"/>
      <c r="O388" s="7"/>
      <c r="P388" s="7"/>
      <c r="Q388" s="7"/>
      <c r="R388" s="14"/>
      <c r="S388" s="45"/>
      <c r="T388" s="14"/>
      <c r="U388" s="9"/>
      <c r="V388" s="9"/>
      <c r="W388" s="9"/>
      <c r="X388" s="9"/>
      <c r="Y388"/>
      <c r="Z388"/>
      <c r="AA388"/>
      <c r="AB388"/>
    </row>
    <row r="389" spans="1:28" s="11" customFormat="1" x14ac:dyDescent="0.15">
      <c r="A389" s="9"/>
      <c r="B389" s="9"/>
      <c r="C389" s="9"/>
      <c r="D389" s="9"/>
      <c r="H389" s="2"/>
      <c r="K389" s="1"/>
      <c r="N389" s="7"/>
      <c r="O389" s="7"/>
      <c r="P389" s="7"/>
      <c r="Q389" s="7"/>
      <c r="R389" s="14"/>
      <c r="S389" s="45"/>
      <c r="T389" s="14"/>
      <c r="U389" s="9"/>
      <c r="V389" s="9"/>
      <c r="W389" s="9"/>
      <c r="X389" s="9"/>
      <c r="Y389"/>
      <c r="Z389"/>
      <c r="AA389"/>
      <c r="AB389"/>
    </row>
    <row r="390" spans="1:28" s="11" customFormat="1" x14ac:dyDescent="0.15">
      <c r="A390" s="9"/>
      <c r="B390" s="9"/>
      <c r="C390" s="9"/>
      <c r="D390" s="9"/>
      <c r="H390" s="2"/>
      <c r="K390" s="1"/>
      <c r="N390" s="7"/>
      <c r="O390" s="7"/>
      <c r="P390" s="7"/>
      <c r="Q390" s="7"/>
      <c r="R390" s="14"/>
      <c r="S390" s="45"/>
      <c r="T390" s="14"/>
      <c r="U390" s="9"/>
      <c r="V390" s="9"/>
      <c r="W390" s="9"/>
      <c r="X390" s="9"/>
      <c r="Y390"/>
      <c r="Z390"/>
      <c r="AA390"/>
      <c r="AB390"/>
    </row>
    <row r="391" spans="1:28" s="11" customFormat="1" x14ac:dyDescent="0.15">
      <c r="A391" s="9"/>
      <c r="B391" s="9"/>
      <c r="C391" s="9"/>
      <c r="D391" s="9"/>
      <c r="H391" s="2"/>
      <c r="K391" s="1"/>
      <c r="N391" s="7"/>
      <c r="O391" s="7"/>
      <c r="P391" s="7"/>
      <c r="Q391" s="7"/>
      <c r="R391" s="14"/>
      <c r="S391" s="45"/>
      <c r="T391" s="14"/>
      <c r="U391" s="9"/>
      <c r="V391" s="9"/>
      <c r="W391" s="9"/>
      <c r="X391" s="9"/>
      <c r="Y391"/>
      <c r="Z391"/>
      <c r="AA391"/>
      <c r="AB391"/>
    </row>
    <row r="392" spans="1:28" s="11" customFormat="1" x14ac:dyDescent="0.15">
      <c r="A392" s="9"/>
      <c r="B392" s="9"/>
      <c r="C392" s="9"/>
      <c r="D392" s="9"/>
      <c r="H392" s="2"/>
      <c r="K392" s="1"/>
      <c r="N392" s="7"/>
      <c r="O392" s="7"/>
      <c r="P392" s="7"/>
      <c r="Q392" s="7"/>
      <c r="R392" s="14"/>
      <c r="S392" s="45"/>
      <c r="T392" s="14"/>
      <c r="U392" s="9"/>
      <c r="V392" s="9"/>
      <c r="W392" s="9"/>
      <c r="X392" s="9"/>
      <c r="Y392"/>
      <c r="Z392"/>
      <c r="AA392"/>
      <c r="AB392"/>
    </row>
    <row r="393" spans="1:28" s="11" customFormat="1" x14ac:dyDescent="0.15">
      <c r="A393" s="9"/>
      <c r="B393" s="9"/>
      <c r="C393" s="9"/>
      <c r="D393" s="9"/>
      <c r="H393" s="2"/>
      <c r="K393" s="1"/>
      <c r="N393" s="7"/>
      <c r="O393" s="7"/>
      <c r="P393" s="7"/>
      <c r="Q393" s="7"/>
      <c r="R393" s="14"/>
      <c r="S393" s="45"/>
      <c r="T393" s="14"/>
      <c r="U393" s="9"/>
      <c r="V393" s="9"/>
      <c r="W393" s="9"/>
      <c r="X393" s="9"/>
      <c r="Y393"/>
      <c r="Z393"/>
      <c r="AA393"/>
      <c r="AB393"/>
    </row>
    <row r="394" spans="1:28" s="11" customFormat="1" x14ac:dyDescent="0.15">
      <c r="A394" s="9"/>
      <c r="B394" s="9"/>
      <c r="C394" s="9"/>
      <c r="D394" s="9"/>
      <c r="H394" s="2"/>
      <c r="K394" s="1"/>
      <c r="N394" s="7"/>
      <c r="O394" s="7"/>
      <c r="P394" s="7"/>
      <c r="Q394" s="7"/>
      <c r="R394" s="14"/>
      <c r="S394" s="45"/>
      <c r="T394" s="14"/>
      <c r="U394" s="9"/>
      <c r="V394" s="9"/>
      <c r="W394" s="9"/>
      <c r="X394" s="9"/>
      <c r="Y394"/>
      <c r="Z394"/>
      <c r="AA394"/>
      <c r="AB394"/>
    </row>
    <row r="395" spans="1:28" s="11" customFormat="1" x14ac:dyDescent="0.15">
      <c r="A395" s="9"/>
      <c r="B395" s="9"/>
      <c r="C395" s="9"/>
      <c r="D395" s="9"/>
      <c r="H395" s="2"/>
      <c r="K395" s="1"/>
      <c r="N395" s="7"/>
      <c r="O395" s="7"/>
      <c r="P395" s="7"/>
      <c r="Q395" s="7"/>
      <c r="R395" s="14"/>
      <c r="S395" s="45"/>
      <c r="T395" s="14"/>
      <c r="U395" s="9"/>
      <c r="V395" s="9"/>
      <c r="W395" s="9"/>
      <c r="X395" s="9"/>
      <c r="Y395"/>
      <c r="Z395"/>
      <c r="AA395"/>
      <c r="AB395"/>
    </row>
    <row r="396" spans="1:28" s="11" customFormat="1" x14ac:dyDescent="0.15">
      <c r="A396" s="9"/>
      <c r="B396" s="9"/>
      <c r="C396" s="9"/>
      <c r="D396" s="9"/>
      <c r="H396" s="2"/>
      <c r="K396" s="1"/>
      <c r="N396" s="7"/>
      <c r="O396" s="7"/>
      <c r="P396" s="7"/>
      <c r="Q396" s="7"/>
      <c r="R396" s="14"/>
      <c r="S396" s="45"/>
      <c r="T396" s="14"/>
      <c r="U396" s="9"/>
      <c r="V396" s="9"/>
      <c r="W396" s="9"/>
      <c r="X396" s="9"/>
      <c r="Y396"/>
      <c r="Z396"/>
      <c r="AA396"/>
      <c r="AB396"/>
    </row>
    <row r="397" spans="1:28" s="11" customFormat="1" x14ac:dyDescent="0.15">
      <c r="A397" s="9"/>
      <c r="B397" s="9"/>
      <c r="C397" s="9"/>
      <c r="D397" s="9"/>
      <c r="H397" s="2"/>
      <c r="K397" s="1"/>
      <c r="N397" s="7"/>
      <c r="O397" s="7"/>
      <c r="P397" s="7"/>
      <c r="Q397" s="7"/>
      <c r="R397" s="14"/>
      <c r="S397" s="45"/>
      <c r="T397" s="14"/>
      <c r="U397" s="9"/>
      <c r="V397" s="9"/>
      <c r="W397" s="9"/>
      <c r="X397" s="9"/>
      <c r="Y397"/>
      <c r="Z397"/>
      <c r="AA397"/>
      <c r="AB397"/>
    </row>
    <row r="398" spans="1:28" s="11" customFormat="1" x14ac:dyDescent="0.15">
      <c r="A398" s="9"/>
      <c r="B398" s="9"/>
      <c r="C398" s="9"/>
      <c r="D398" s="9"/>
      <c r="H398" s="2"/>
      <c r="K398" s="1"/>
      <c r="N398" s="7"/>
      <c r="O398" s="7"/>
      <c r="P398" s="7"/>
      <c r="Q398" s="7"/>
      <c r="R398" s="14"/>
      <c r="S398" s="45"/>
      <c r="T398" s="14"/>
      <c r="U398" s="9"/>
      <c r="V398" s="9"/>
      <c r="W398" s="9"/>
      <c r="X398" s="9"/>
      <c r="Y398"/>
      <c r="Z398"/>
      <c r="AA398"/>
      <c r="AB398"/>
    </row>
    <row r="399" spans="1:28" s="11" customFormat="1" x14ac:dyDescent="0.15">
      <c r="A399" s="9"/>
      <c r="B399" s="9"/>
      <c r="C399" s="9"/>
      <c r="D399" s="9"/>
      <c r="H399" s="2"/>
      <c r="K399" s="1"/>
      <c r="N399" s="7"/>
      <c r="O399" s="7"/>
      <c r="P399" s="7"/>
      <c r="Q399" s="7"/>
      <c r="R399" s="14"/>
      <c r="S399" s="45"/>
      <c r="T399" s="14"/>
      <c r="U399" s="9"/>
      <c r="V399" s="9"/>
      <c r="W399" s="9"/>
      <c r="X399" s="9"/>
      <c r="Y399"/>
      <c r="Z399"/>
      <c r="AA399"/>
      <c r="AB399"/>
    </row>
    <row r="400" spans="1:28" s="11" customFormat="1" x14ac:dyDescent="0.15">
      <c r="A400" s="9"/>
      <c r="B400" s="9"/>
      <c r="C400" s="9"/>
      <c r="D400" s="9"/>
      <c r="H400" s="2"/>
      <c r="K400" s="1"/>
      <c r="N400" s="7"/>
      <c r="O400" s="7"/>
      <c r="P400" s="7"/>
      <c r="Q400" s="7"/>
      <c r="R400" s="14"/>
      <c r="S400" s="45"/>
      <c r="T400" s="14"/>
      <c r="U400" s="9"/>
      <c r="V400" s="9"/>
      <c r="W400" s="9"/>
      <c r="X400" s="9"/>
      <c r="Y400"/>
      <c r="Z400"/>
      <c r="AA400"/>
      <c r="AB400"/>
    </row>
    <row r="401" spans="1:28" s="11" customFormat="1" x14ac:dyDescent="0.15">
      <c r="A401" s="9"/>
      <c r="B401" s="9"/>
      <c r="C401" s="9"/>
      <c r="D401" s="9"/>
      <c r="H401" s="2"/>
      <c r="K401" s="1"/>
      <c r="N401" s="7"/>
      <c r="O401" s="7"/>
      <c r="P401" s="7"/>
      <c r="Q401" s="7"/>
      <c r="R401" s="14"/>
      <c r="S401" s="45"/>
      <c r="T401" s="14"/>
      <c r="U401" s="9"/>
      <c r="V401" s="9"/>
      <c r="W401" s="9"/>
      <c r="X401" s="9"/>
      <c r="Y401"/>
      <c r="Z401"/>
      <c r="AA401"/>
      <c r="AB401"/>
    </row>
    <row r="402" spans="1:28" s="11" customFormat="1" x14ac:dyDescent="0.15">
      <c r="A402" s="9"/>
      <c r="B402" s="9"/>
      <c r="C402" s="9"/>
      <c r="D402" s="9"/>
      <c r="H402" s="2"/>
      <c r="K402" s="1"/>
      <c r="N402" s="7"/>
      <c r="O402" s="7"/>
      <c r="P402" s="7"/>
      <c r="Q402" s="7"/>
      <c r="R402" s="14"/>
      <c r="S402" s="45"/>
      <c r="T402" s="14"/>
      <c r="U402" s="9"/>
      <c r="V402" s="9"/>
      <c r="W402" s="9"/>
      <c r="X402" s="9"/>
      <c r="Y402"/>
      <c r="Z402"/>
      <c r="AA402"/>
      <c r="AB402"/>
    </row>
    <row r="403" spans="1:28" s="11" customFormat="1" x14ac:dyDescent="0.15">
      <c r="A403" s="9"/>
      <c r="B403" s="9"/>
      <c r="C403" s="9"/>
      <c r="D403" s="9"/>
      <c r="H403" s="2"/>
      <c r="K403" s="1"/>
      <c r="N403" s="7"/>
      <c r="O403" s="7"/>
      <c r="P403" s="7"/>
      <c r="Q403" s="7"/>
      <c r="R403" s="14"/>
      <c r="S403" s="45"/>
      <c r="T403" s="14"/>
      <c r="U403" s="9"/>
      <c r="V403" s="9"/>
      <c r="W403" s="9"/>
      <c r="X403" s="9"/>
      <c r="Y403"/>
      <c r="Z403"/>
      <c r="AA403"/>
      <c r="AB403"/>
    </row>
    <row r="404" spans="1:28" s="11" customFormat="1" x14ac:dyDescent="0.15">
      <c r="A404" s="9"/>
      <c r="B404" s="9"/>
      <c r="C404" s="9"/>
      <c r="D404" s="9"/>
      <c r="H404" s="2"/>
      <c r="K404" s="1"/>
      <c r="N404" s="7"/>
      <c r="O404" s="7"/>
      <c r="P404" s="7"/>
      <c r="Q404" s="7"/>
      <c r="R404" s="14"/>
      <c r="S404" s="45"/>
      <c r="T404" s="14"/>
      <c r="U404" s="9"/>
      <c r="V404" s="9"/>
      <c r="W404" s="9"/>
      <c r="X404" s="9"/>
      <c r="Y404"/>
      <c r="Z404"/>
      <c r="AA404"/>
      <c r="AB404"/>
    </row>
    <row r="405" spans="1:28" s="11" customFormat="1" x14ac:dyDescent="0.15">
      <c r="A405" s="9"/>
      <c r="B405" s="9"/>
      <c r="C405" s="9"/>
      <c r="D405" s="9"/>
      <c r="H405" s="2"/>
      <c r="K405" s="1"/>
      <c r="N405" s="7"/>
      <c r="O405" s="7"/>
      <c r="P405" s="7"/>
      <c r="Q405" s="7"/>
      <c r="R405" s="14"/>
      <c r="S405" s="45"/>
      <c r="T405" s="14"/>
      <c r="U405" s="9"/>
      <c r="V405" s="9"/>
      <c r="W405" s="9"/>
      <c r="X405" s="9"/>
      <c r="Y405"/>
      <c r="Z405"/>
      <c r="AA405"/>
      <c r="AB405"/>
    </row>
    <row r="406" spans="1:28" s="11" customFormat="1" x14ac:dyDescent="0.15">
      <c r="A406" s="9"/>
      <c r="B406" s="9"/>
      <c r="C406" s="9"/>
      <c r="D406" s="9"/>
      <c r="H406" s="2"/>
      <c r="K406" s="1"/>
      <c r="N406" s="7"/>
      <c r="O406" s="7"/>
      <c r="P406" s="7"/>
      <c r="Q406" s="7"/>
      <c r="R406" s="14"/>
      <c r="S406" s="45"/>
      <c r="T406" s="14"/>
      <c r="U406" s="9"/>
      <c r="V406" s="9"/>
      <c r="W406" s="9"/>
      <c r="X406" s="9"/>
      <c r="Y406"/>
      <c r="Z406"/>
      <c r="AA406"/>
      <c r="AB406"/>
    </row>
    <row r="407" spans="1:28" s="11" customFormat="1" x14ac:dyDescent="0.15">
      <c r="A407" s="9"/>
      <c r="B407" s="9"/>
      <c r="C407" s="9"/>
      <c r="D407" s="9"/>
      <c r="H407" s="2"/>
      <c r="K407" s="1"/>
      <c r="N407" s="7"/>
      <c r="O407" s="7"/>
      <c r="P407" s="7"/>
      <c r="Q407" s="7"/>
      <c r="R407" s="14"/>
      <c r="S407" s="45"/>
      <c r="T407" s="14"/>
      <c r="U407" s="9"/>
      <c r="V407" s="9"/>
      <c r="W407" s="9"/>
      <c r="X407" s="9"/>
      <c r="Y407"/>
      <c r="Z407"/>
      <c r="AA407"/>
      <c r="AB407"/>
    </row>
    <row r="408" spans="1:28" s="11" customFormat="1" x14ac:dyDescent="0.15">
      <c r="A408" s="9"/>
      <c r="B408" s="9"/>
      <c r="C408" s="9"/>
      <c r="D408" s="9"/>
      <c r="H408" s="2"/>
      <c r="K408" s="1"/>
      <c r="N408" s="7"/>
      <c r="O408" s="7"/>
      <c r="P408" s="7"/>
      <c r="Q408" s="7"/>
      <c r="R408" s="14"/>
      <c r="S408" s="45"/>
      <c r="T408" s="14"/>
      <c r="U408" s="9"/>
      <c r="V408" s="9"/>
      <c r="W408" s="9"/>
      <c r="X408" s="9"/>
      <c r="Y408"/>
      <c r="Z408"/>
      <c r="AA408"/>
      <c r="AB408"/>
    </row>
    <row r="409" spans="1:28" s="11" customFormat="1" x14ac:dyDescent="0.15">
      <c r="A409" s="9"/>
      <c r="B409" s="9"/>
      <c r="C409" s="9"/>
      <c r="D409" s="9"/>
      <c r="H409" s="2"/>
      <c r="K409" s="1"/>
      <c r="N409" s="7"/>
      <c r="O409" s="7"/>
      <c r="P409" s="7"/>
      <c r="Q409" s="7"/>
      <c r="R409" s="14"/>
      <c r="S409" s="45"/>
      <c r="T409" s="14"/>
      <c r="U409" s="9"/>
      <c r="V409" s="9"/>
      <c r="W409" s="9"/>
      <c r="X409" s="9"/>
      <c r="Y409"/>
      <c r="Z409"/>
      <c r="AA409"/>
      <c r="AB409"/>
    </row>
    <row r="410" spans="1:28" s="11" customFormat="1" x14ac:dyDescent="0.15">
      <c r="A410" s="9"/>
      <c r="B410" s="9"/>
      <c r="C410" s="9"/>
      <c r="D410" s="9"/>
      <c r="H410" s="2"/>
      <c r="K410" s="1"/>
      <c r="N410" s="7"/>
      <c r="O410" s="7"/>
      <c r="P410" s="7"/>
      <c r="Q410" s="7"/>
      <c r="R410" s="14"/>
      <c r="S410" s="45"/>
      <c r="T410" s="14"/>
      <c r="U410" s="9"/>
      <c r="V410" s="9"/>
      <c r="W410" s="9"/>
      <c r="X410" s="9"/>
      <c r="Y410"/>
      <c r="Z410"/>
      <c r="AA410"/>
      <c r="AB410"/>
    </row>
    <row r="411" spans="1:28" s="11" customFormat="1" x14ac:dyDescent="0.15">
      <c r="A411" s="9"/>
      <c r="B411" s="9"/>
      <c r="C411" s="9"/>
      <c r="D411" s="9"/>
      <c r="H411" s="2"/>
      <c r="K411" s="1"/>
      <c r="N411" s="7"/>
      <c r="O411" s="7"/>
      <c r="P411" s="7"/>
      <c r="Q411" s="7"/>
      <c r="R411" s="14"/>
      <c r="S411" s="45"/>
      <c r="T411" s="14"/>
      <c r="U411" s="9"/>
      <c r="V411" s="9"/>
      <c r="W411" s="9"/>
      <c r="X411" s="9"/>
      <c r="Y411"/>
      <c r="Z411"/>
      <c r="AA411"/>
      <c r="AB411"/>
    </row>
    <row r="412" spans="1:28" s="11" customFormat="1" x14ac:dyDescent="0.15">
      <c r="A412" s="9"/>
      <c r="B412" s="9"/>
      <c r="C412" s="9"/>
      <c r="D412" s="9"/>
      <c r="H412" s="2"/>
      <c r="K412" s="1"/>
      <c r="N412" s="7"/>
      <c r="O412" s="7"/>
      <c r="P412" s="7"/>
      <c r="Q412" s="7"/>
      <c r="R412" s="14"/>
      <c r="S412" s="45"/>
      <c r="T412" s="14"/>
      <c r="U412" s="9"/>
      <c r="V412" s="9"/>
      <c r="W412" s="9"/>
      <c r="X412" s="9"/>
      <c r="Y412"/>
      <c r="Z412"/>
      <c r="AA412"/>
      <c r="AB412"/>
    </row>
    <row r="413" spans="1:28" s="11" customFormat="1" x14ac:dyDescent="0.15">
      <c r="A413" s="9"/>
      <c r="B413" s="9"/>
      <c r="C413" s="9"/>
      <c r="D413" s="9"/>
      <c r="H413" s="2"/>
      <c r="K413" s="1"/>
      <c r="N413" s="7"/>
      <c r="O413" s="7"/>
      <c r="P413" s="7"/>
      <c r="Q413" s="7"/>
      <c r="R413" s="14"/>
      <c r="S413" s="45"/>
      <c r="T413" s="14"/>
      <c r="U413" s="9"/>
      <c r="V413" s="9"/>
      <c r="W413" s="9"/>
      <c r="X413" s="9"/>
      <c r="Y413"/>
      <c r="Z413"/>
      <c r="AA413"/>
      <c r="AB413"/>
    </row>
    <row r="414" spans="1:28" s="11" customFormat="1" x14ac:dyDescent="0.15">
      <c r="A414" s="9"/>
      <c r="B414" s="9"/>
      <c r="C414" s="9"/>
      <c r="D414" s="9"/>
      <c r="H414" s="2"/>
      <c r="K414" s="1"/>
      <c r="N414" s="7"/>
      <c r="O414" s="7"/>
      <c r="P414" s="7"/>
      <c r="Q414" s="7"/>
      <c r="R414" s="14"/>
      <c r="S414" s="45"/>
      <c r="T414" s="14"/>
      <c r="U414" s="9"/>
      <c r="V414" s="9"/>
      <c r="W414" s="9"/>
      <c r="X414" s="9"/>
      <c r="Y414"/>
      <c r="Z414"/>
      <c r="AA414"/>
      <c r="AB414"/>
    </row>
    <row r="415" spans="1:28" s="11" customFormat="1" x14ac:dyDescent="0.15">
      <c r="A415" s="9"/>
      <c r="B415" s="9"/>
      <c r="C415" s="9"/>
      <c r="D415" s="9"/>
      <c r="H415" s="2"/>
      <c r="K415" s="1"/>
      <c r="N415" s="7"/>
      <c r="O415" s="7"/>
      <c r="P415" s="7"/>
      <c r="Q415" s="7"/>
      <c r="R415" s="14"/>
      <c r="S415" s="45"/>
      <c r="T415" s="14"/>
      <c r="U415" s="9"/>
      <c r="V415" s="9"/>
      <c r="W415" s="9"/>
      <c r="X415" s="9"/>
      <c r="Y415"/>
      <c r="Z415"/>
      <c r="AA415"/>
      <c r="AB415"/>
    </row>
    <row r="416" spans="1:28" s="11" customFormat="1" x14ac:dyDescent="0.15">
      <c r="A416" s="9"/>
      <c r="B416" s="9"/>
      <c r="C416" s="9"/>
      <c r="D416" s="9"/>
      <c r="H416" s="2"/>
      <c r="K416" s="1"/>
      <c r="N416" s="7"/>
      <c r="O416" s="7"/>
      <c r="P416" s="7"/>
      <c r="Q416" s="7"/>
      <c r="R416" s="14"/>
      <c r="S416" s="45"/>
      <c r="T416" s="14"/>
      <c r="U416" s="9"/>
      <c r="V416" s="9"/>
      <c r="W416" s="9"/>
      <c r="X416" s="9"/>
      <c r="Y416"/>
      <c r="Z416"/>
      <c r="AA416"/>
      <c r="AB416"/>
    </row>
    <row r="417" spans="1:28" s="11" customFormat="1" x14ac:dyDescent="0.15">
      <c r="A417" s="9"/>
      <c r="B417" s="9"/>
      <c r="C417" s="9"/>
      <c r="D417" s="9"/>
      <c r="H417" s="2"/>
      <c r="K417" s="1"/>
      <c r="N417" s="7"/>
      <c r="O417" s="7"/>
      <c r="P417" s="7"/>
      <c r="Q417" s="7"/>
      <c r="R417" s="14"/>
      <c r="S417" s="45"/>
      <c r="T417" s="14"/>
      <c r="U417" s="9"/>
      <c r="V417" s="9"/>
      <c r="W417" s="9"/>
      <c r="X417" s="9"/>
      <c r="Y417"/>
      <c r="Z417"/>
      <c r="AA417"/>
      <c r="AB417"/>
    </row>
    <row r="418" spans="1:28" s="11" customFormat="1" x14ac:dyDescent="0.15">
      <c r="A418" s="9"/>
      <c r="B418" s="9"/>
      <c r="C418" s="9"/>
      <c r="D418" s="9"/>
      <c r="H418" s="2"/>
      <c r="K418" s="1"/>
      <c r="N418" s="7"/>
      <c r="O418" s="7"/>
      <c r="P418" s="7"/>
      <c r="Q418" s="7"/>
      <c r="R418" s="14"/>
      <c r="S418" s="45"/>
      <c r="T418" s="14"/>
      <c r="U418" s="9"/>
      <c r="V418" s="9"/>
      <c r="W418" s="9"/>
      <c r="X418" s="9"/>
      <c r="Y418"/>
      <c r="Z418"/>
      <c r="AA418"/>
      <c r="AB418"/>
    </row>
    <row r="419" spans="1:28" s="11" customFormat="1" x14ac:dyDescent="0.15">
      <c r="A419" s="9"/>
      <c r="B419" s="9"/>
      <c r="C419" s="9"/>
      <c r="D419" s="9"/>
      <c r="H419" s="2"/>
      <c r="K419" s="1"/>
      <c r="N419" s="7"/>
      <c r="O419" s="7"/>
      <c r="P419" s="7"/>
      <c r="Q419" s="7"/>
      <c r="R419" s="14"/>
      <c r="S419" s="45"/>
      <c r="T419" s="14"/>
      <c r="U419" s="9"/>
      <c r="V419" s="9"/>
      <c r="W419" s="9"/>
      <c r="X419" s="9"/>
      <c r="Y419"/>
      <c r="Z419"/>
      <c r="AA419"/>
      <c r="AB419"/>
    </row>
    <row r="420" spans="1:28" s="11" customFormat="1" x14ac:dyDescent="0.15">
      <c r="A420" s="9"/>
      <c r="B420" s="9"/>
      <c r="C420" s="9"/>
      <c r="D420" s="9"/>
      <c r="H420" s="2"/>
      <c r="K420" s="1"/>
      <c r="N420" s="7"/>
      <c r="O420" s="7"/>
      <c r="P420" s="7"/>
      <c r="Q420" s="7"/>
      <c r="R420" s="14"/>
      <c r="S420" s="45"/>
      <c r="T420" s="14"/>
      <c r="U420" s="9"/>
      <c r="V420" s="9"/>
      <c r="W420" s="9"/>
      <c r="X420" s="9"/>
      <c r="Y420"/>
      <c r="Z420"/>
      <c r="AA420"/>
      <c r="AB420"/>
    </row>
    <row r="421" spans="1:28" s="11" customFormat="1" x14ac:dyDescent="0.15">
      <c r="A421" s="9"/>
      <c r="B421" s="9"/>
      <c r="C421" s="9"/>
      <c r="D421" s="9"/>
      <c r="H421" s="2"/>
      <c r="K421" s="1"/>
      <c r="N421" s="7"/>
      <c r="O421" s="7"/>
      <c r="P421" s="7"/>
      <c r="Q421" s="7"/>
      <c r="R421" s="14"/>
      <c r="S421" s="45"/>
      <c r="T421" s="14"/>
      <c r="U421" s="9"/>
      <c r="V421" s="9"/>
      <c r="W421" s="9"/>
      <c r="X421" s="9"/>
      <c r="Y421"/>
      <c r="Z421"/>
      <c r="AA421"/>
      <c r="AB421"/>
    </row>
    <row r="422" spans="1:28" s="11" customFormat="1" x14ac:dyDescent="0.15">
      <c r="A422" s="9"/>
      <c r="B422" s="9"/>
      <c r="C422" s="9"/>
      <c r="D422" s="9"/>
      <c r="H422" s="2"/>
      <c r="K422" s="1"/>
      <c r="N422" s="7"/>
      <c r="O422" s="7"/>
      <c r="P422" s="7"/>
      <c r="Q422" s="7"/>
      <c r="R422" s="14"/>
      <c r="S422" s="45"/>
      <c r="T422" s="14"/>
      <c r="U422" s="9"/>
      <c r="V422" s="9"/>
      <c r="W422" s="9"/>
      <c r="X422" s="9"/>
      <c r="Y422"/>
      <c r="Z422"/>
      <c r="AA422"/>
      <c r="AB422"/>
    </row>
    <row r="423" spans="1:28" s="11" customFormat="1" x14ac:dyDescent="0.15">
      <c r="A423" s="9"/>
      <c r="B423" s="9"/>
      <c r="C423" s="9"/>
      <c r="D423" s="9"/>
      <c r="H423" s="2"/>
      <c r="K423" s="1"/>
      <c r="N423" s="7"/>
      <c r="O423" s="7"/>
      <c r="P423" s="7"/>
      <c r="Q423" s="7"/>
      <c r="R423" s="14"/>
      <c r="S423" s="45"/>
      <c r="T423" s="14"/>
      <c r="U423" s="9"/>
      <c r="V423" s="9"/>
      <c r="W423" s="9"/>
      <c r="X423" s="9"/>
      <c r="Y423"/>
      <c r="Z423"/>
      <c r="AA423"/>
      <c r="AB423"/>
    </row>
    <row r="424" spans="1:28" s="11" customFormat="1" x14ac:dyDescent="0.15">
      <c r="A424" s="9"/>
      <c r="B424" s="9"/>
      <c r="C424" s="9"/>
      <c r="D424" s="9"/>
      <c r="H424" s="2"/>
      <c r="K424" s="1"/>
      <c r="N424" s="7"/>
      <c r="O424" s="7"/>
      <c r="P424" s="7"/>
      <c r="Q424" s="7"/>
      <c r="R424" s="14"/>
      <c r="S424" s="45"/>
      <c r="T424" s="14"/>
      <c r="U424" s="9"/>
      <c r="V424" s="9"/>
      <c r="W424" s="9"/>
      <c r="X424" s="9"/>
      <c r="Y424"/>
      <c r="Z424"/>
      <c r="AA424"/>
      <c r="AB424"/>
    </row>
    <row r="425" spans="1:28" s="11" customFormat="1" x14ac:dyDescent="0.15">
      <c r="A425" s="9"/>
      <c r="B425" s="9"/>
      <c r="C425" s="9"/>
      <c r="D425" s="9"/>
      <c r="H425" s="2"/>
      <c r="K425" s="1"/>
      <c r="N425" s="7"/>
      <c r="O425" s="7"/>
      <c r="P425" s="7"/>
      <c r="Q425" s="7"/>
      <c r="R425" s="14"/>
      <c r="S425" s="45"/>
      <c r="T425" s="14"/>
      <c r="U425" s="9"/>
      <c r="V425" s="9"/>
      <c r="W425" s="9"/>
      <c r="X425" s="9"/>
      <c r="Y425"/>
      <c r="Z425"/>
      <c r="AA425"/>
      <c r="AB425"/>
    </row>
    <row r="426" spans="1:28" s="11" customFormat="1" x14ac:dyDescent="0.15">
      <c r="A426" s="9"/>
      <c r="B426" s="9"/>
      <c r="C426" s="9"/>
      <c r="D426" s="9"/>
      <c r="H426" s="2"/>
      <c r="K426" s="1"/>
      <c r="N426" s="7"/>
      <c r="O426" s="7"/>
      <c r="P426" s="7"/>
      <c r="Q426" s="7"/>
      <c r="R426" s="14"/>
      <c r="S426" s="45"/>
      <c r="T426" s="14"/>
      <c r="U426" s="9"/>
      <c r="V426" s="9"/>
      <c r="W426" s="9"/>
      <c r="X426" s="9"/>
      <c r="Y426"/>
      <c r="Z426"/>
      <c r="AA426"/>
      <c r="AB426"/>
    </row>
    <row r="427" spans="1:28" s="11" customFormat="1" x14ac:dyDescent="0.15">
      <c r="A427" s="9"/>
      <c r="B427" s="9"/>
      <c r="C427" s="9"/>
      <c r="D427" s="9"/>
      <c r="H427" s="2"/>
      <c r="K427" s="1"/>
      <c r="N427" s="7"/>
      <c r="O427" s="7"/>
      <c r="P427" s="7"/>
      <c r="Q427" s="7"/>
      <c r="R427" s="14"/>
      <c r="S427" s="45"/>
      <c r="T427" s="14"/>
      <c r="U427" s="9"/>
      <c r="V427" s="9"/>
      <c r="W427" s="9"/>
      <c r="X427" s="9"/>
      <c r="Y427"/>
      <c r="Z427"/>
      <c r="AA427"/>
      <c r="AB427"/>
    </row>
    <row r="428" spans="1:28" s="11" customFormat="1" x14ac:dyDescent="0.15">
      <c r="A428" s="9"/>
      <c r="B428" s="9"/>
      <c r="C428" s="9"/>
      <c r="D428" s="9"/>
      <c r="H428" s="2"/>
      <c r="K428" s="1"/>
      <c r="N428" s="7"/>
      <c r="O428" s="7"/>
      <c r="P428" s="7"/>
      <c r="Q428" s="7"/>
      <c r="R428" s="14"/>
      <c r="S428" s="45"/>
      <c r="T428" s="14"/>
      <c r="U428" s="9"/>
      <c r="V428" s="9"/>
      <c r="W428" s="9"/>
      <c r="X428" s="9"/>
      <c r="Y428"/>
      <c r="Z428"/>
      <c r="AA428"/>
      <c r="AB428"/>
    </row>
    <row r="429" spans="1:28" s="11" customFormat="1" x14ac:dyDescent="0.15">
      <c r="A429" s="9"/>
      <c r="B429" s="9"/>
      <c r="C429" s="9"/>
      <c r="D429" s="9"/>
      <c r="H429" s="2"/>
      <c r="K429" s="1"/>
      <c r="N429" s="7"/>
      <c r="O429" s="7"/>
      <c r="P429" s="7"/>
      <c r="Q429" s="7"/>
      <c r="R429" s="14"/>
      <c r="S429" s="45"/>
      <c r="T429" s="14"/>
      <c r="U429" s="9"/>
      <c r="V429" s="9"/>
      <c r="W429" s="9"/>
      <c r="X429" s="9"/>
      <c r="Y429"/>
      <c r="Z429"/>
      <c r="AA429"/>
      <c r="AB429"/>
    </row>
    <row r="430" spans="1:28" s="11" customFormat="1" x14ac:dyDescent="0.15">
      <c r="A430" s="9"/>
      <c r="B430" s="9"/>
      <c r="C430" s="9"/>
      <c r="D430" s="9"/>
      <c r="H430" s="2"/>
      <c r="K430" s="1"/>
      <c r="N430" s="7"/>
      <c r="O430" s="7"/>
      <c r="P430" s="7"/>
      <c r="Q430" s="7"/>
      <c r="R430" s="14"/>
      <c r="S430" s="45"/>
      <c r="T430" s="14"/>
      <c r="U430" s="9"/>
      <c r="V430" s="9"/>
      <c r="W430" s="9"/>
      <c r="X430" s="9"/>
      <c r="Y430"/>
      <c r="Z430"/>
      <c r="AA430"/>
      <c r="AB430"/>
    </row>
    <row r="431" spans="1:28" s="11" customFormat="1" x14ac:dyDescent="0.15">
      <c r="A431" s="9"/>
      <c r="B431" s="9"/>
      <c r="C431" s="9"/>
      <c r="D431" s="9"/>
      <c r="H431" s="2"/>
      <c r="K431" s="1"/>
      <c r="N431" s="7"/>
      <c r="O431" s="7"/>
      <c r="P431" s="7"/>
      <c r="Q431" s="7"/>
      <c r="R431" s="14"/>
      <c r="S431" s="45"/>
      <c r="T431" s="14"/>
      <c r="U431" s="9"/>
      <c r="V431" s="9"/>
      <c r="W431" s="9"/>
      <c r="X431" s="9"/>
      <c r="Y431"/>
      <c r="Z431"/>
      <c r="AA431"/>
      <c r="AB431"/>
    </row>
    <row r="432" spans="1:28" s="11" customFormat="1" x14ac:dyDescent="0.15">
      <c r="A432" s="9"/>
      <c r="B432" s="9"/>
      <c r="C432" s="9"/>
      <c r="D432" s="9"/>
      <c r="H432" s="2"/>
      <c r="K432" s="1"/>
      <c r="N432" s="7"/>
      <c r="O432" s="7"/>
      <c r="P432" s="7"/>
      <c r="Q432" s="7"/>
      <c r="R432" s="14"/>
      <c r="S432" s="45"/>
      <c r="T432" s="14"/>
      <c r="U432" s="9"/>
      <c r="V432" s="9"/>
      <c r="W432" s="9"/>
      <c r="X432" s="9"/>
      <c r="Y432"/>
      <c r="Z432"/>
      <c r="AA432"/>
      <c r="AB432"/>
    </row>
    <row r="433" spans="1:28" s="11" customFormat="1" x14ac:dyDescent="0.15">
      <c r="A433" s="9"/>
      <c r="B433" s="9"/>
      <c r="C433" s="9"/>
      <c r="D433" s="9"/>
      <c r="H433" s="2"/>
      <c r="K433" s="1"/>
      <c r="N433" s="7"/>
      <c r="O433" s="7"/>
      <c r="P433" s="7"/>
      <c r="Q433" s="7"/>
      <c r="R433" s="14"/>
      <c r="S433" s="45"/>
      <c r="T433" s="14"/>
      <c r="U433" s="9"/>
      <c r="V433" s="9"/>
      <c r="W433" s="9"/>
      <c r="X433" s="9"/>
      <c r="Y433"/>
      <c r="Z433"/>
      <c r="AA433"/>
      <c r="AB433"/>
    </row>
    <row r="434" spans="1:28" s="11" customFormat="1" x14ac:dyDescent="0.15">
      <c r="A434" s="9"/>
      <c r="B434" s="9"/>
      <c r="C434" s="9"/>
      <c r="D434" s="9"/>
      <c r="H434" s="2"/>
      <c r="K434" s="1"/>
      <c r="N434" s="7"/>
      <c r="O434" s="7"/>
      <c r="P434" s="7"/>
      <c r="Q434" s="7"/>
      <c r="R434" s="14"/>
      <c r="S434" s="45"/>
      <c r="T434" s="14"/>
      <c r="U434" s="9"/>
      <c r="V434" s="9"/>
      <c r="W434" s="9"/>
      <c r="X434" s="9"/>
      <c r="Y434"/>
      <c r="Z434"/>
      <c r="AA434"/>
      <c r="AB434"/>
    </row>
    <row r="435" spans="1:28" s="11" customFormat="1" x14ac:dyDescent="0.15">
      <c r="A435" s="9"/>
      <c r="B435" s="9"/>
      <c r="C435" s="9"/>
      <c r="D435" s="9"/>
      <c r="H435" s="2"/>
      <c r="K435" s="1"/>
      <c r="N435" s="7"/>
      <c r="O435" s="7"/>
      <c r="P435" s="7"/>
      <c r="Q435" s="7"/>
      <c r="R435" s="14"/>
      <c r="S435" s="45"/>
      <c r="T435" s="14"/>
      <c r="U435" s="9"/>
      <c r="V435" s="9"/>
      <c r="W435" s="9"/>
      <c r="X435" s="9"/>
      <c r="Y435"/>
      <c r="Z435"/>
      <c r="AA435"/>
      <c r="AB435"/>
    </row>
    <row r="436" spans="1:28" s="11" customFormat="1" x14ac:dyDescent="0.15">
      <c r="A436" s="9"/>
      <c r="B436" s="9"/>
      <c r="C436" s="9"/>
      <c r="D436" s="9"/>
      <c r="H436" s="2"/>
      <c r="K436" s="1"/>
      <c r="N436" s="7"/>
      <c r="O436" s="7"/>
      <c r="P436" s="7"/>
      <c r="Q436" s="7"/>
      <c r="R436" s="14"/>
      <c r="S436" s="45"/>
      <c r="T436" s="14"/>
      <c r="U436" s="9"/>
      <c r="V436" s="9"/>
      <c r="W436" s="9"/>
      <c r="X436" s="9"/>
      <c r="Y436"/>
      <c r="Z436"/>
      <c r="AA436"/>
      <c r="AB436"/>
    </row>
    <row r="437" spans="1:28" s="11" customFormat="1" x14ac:dyDescent="0.15">
      <c r="A437" s="9"/>
      <c r="B437" s="9"/>
      <c r="C437" s="9"/>
      <c r="D437" s="9"/>
      <c r="H437" s="2"/>
      <c r="K437" s="1"/>
      <c r="N437" s="7"/>
      <c r="O437" s="7"/>
      <c r="P437" s="7"/>
      <c r="Q437" s="7"/>
      <c r="R437" s="14"/>
      <c r="S437" s="45"/>
      <c r="T437" s="14"/>
      <c r="U437" s="9"/>
      <c r="V437" s="9"/>
      <c r="W437" s="9"/>
      <c r="X437" s="9"/>
      <c r="Y437"/>
      <c r="Z437"/>
      <c r="AA437"/>
      <c r="AB437"/>
    </row>
    <row r="438" spans="1:28" s="11" customFormat="1" x14ac:dyDescent="0.15">
      <c r="A438" s="9"/>
      <c r="B438" s="9"/>
      <c r="C438" s="9"/>
      <c r="D438" s="9"/>
      <c r="H438" s="2"/>
      <c r="K438" s="1"/>
      <c r="N438" s="7"/>
      <c r="O438" s="7"/>
      <c r="P438" s="7"/>
      <c r="Q438" s="7"/>
      <c r="R438" s="14"/>
      <c r="S438" s="45"/>
      <c r="T438" s="14"/>
      <c r="U438" s="9"/>
      <c r="V438" s="9"/>
      <c r="W438" s="9"/>
      <c r="X438" s="9"/>
      <c r="Y438"/>
      <c r="Z438"/>
      <c r="AA438"/>
      <c r="AB438"/>
    </row>
    <row r="439" spans="1:28" s="11" customFormat="1" x14ac:dyDescent="0.15">
      <c r="A439" s="9"/>
      <c r="B439" s="9"/>
      <c r="C439" s="9"/>
      <c r="D439" s="9"/>
      <c r="H439" s="2"/>
      <c r="K439" s="1"/>
      <c r="N439" s="7"/>
      <c r="O439" s="7"/>
      <c r="P439" s="7"/>
      <c r="Q439" s="7"/>
      <c r="R439" s="14"/>
      <c r="S439" s="45"/>
      <c r="T439" s="14"/>
      <c r="U439" s="9"/>
      <c r="V439" s="9"/>
      <c r="W439" s="9"/>
      <c r="X439" s="9"/>
      <c r="Y439"/>
      <c r="Z439"/>
      <c r="AA439"/>
      <c r="AB439"/>
    </row>
    <row r="440" spans="1:28" s="11" customFormat="1" x14ac:dyDescent="0.15">
      <c r="A440" s="9"/>
      <c r="B440" s="9"/>
      <c r="C440" s="9"/>
      <c r="D440" s="9"/>
      <c r="H440" s="2"/>
      <c r="K440" s="1"/>
      <c r="N440" s="7"/>
      <c r="O440" s="7"/>
      <c r="P440" s="7"/>
      <c r="Q440" s="7"/>
      <c r="R440" s="14"/>
      <c r="S440" s="45"/>
      <c r="T440" s="14"/>
      <c r="U440" s="9"/>
      <c r="V440" s="9"/>
      <c r="W440" s="9"/>
      <c r="X440" s="9"/>
      <c r="Y440"/>
      <c r="Z440"/>
      <c r="AA440"/>
      <c r="AB440"/>
    </row>
    <row r="441" spans="1:28" s="11" customFormat="1" x14ac:dyDescent="0.15">
      <c r="A441" s="9"/>
      <c r="B441" s="9"/>
      <c r="C441" s="9"/>
      <c r="D441" s="9"/>
      <c r="H441" s="2"/>
      <c r="K441" s="1"/>
      <c r="N441" s="7"/>
      <c r="O441" s="7"/>
      <c r="P441" s="7"/>
      <c r="Q441" s="7"/>
      <c r="R441" s="14"/>
      <c r="S441" s="45"/>
      <c r="T441" s="14"/>
      <c r="U441" s="9"/>
      <c r="V441" s="9"/>
      <c r="W441" s="9"/>
      <c r="X441" s="9"/>
      <c r="Y441"/>
      <c r="Z441"/>
      <c r="AA441"/>
      <c r="AB441"/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7"/>
  <sheetViews>
    <sheetView tabSelected="1" topLeftCell="D1" zoomScale="141" zoomScaleNormal="141" workbookViewId="0">
      <selection activeCell="N30" sqref="N30"/>
    </sheetView>
  </sheetViews>
  <sheetFormatPr baseColWidth="10" defaultRowHeight="13" x14ac:dyDescent="0.15"/>
  <cols>
    <col min="1" max="1" width="12.5" style="9" customWidth="1"/>
    <col min="2" max="4" width="10.6640625" style="9" customWidth="1"/>
    <col min="5" max="7" width="10.6640625" style="11" customWidth="1"/>
    <col min="8" max="8" width="10.6640625" style="2" customWidth="1"/>
    <col min="9" max="9" width="10.6640625" style="11" customWidth="1"/>
    <col min="10" max="12" width="12.1640625" style="11" customWidth="1"/>
    <col min="13" max="13" width="10.6640625" style="11" customWidth="1"/>
    <col min="14" max="16" width="10.6640625" style="7" customWidth="1"/>
    <col min="17" max="17" width="13.6640625" style="7" customWidth="1"/>
    <col min="18" max="18" width="13.6640625" style="14" customWidth="1"/>
    <col min="19" max="19" width="13.6640625" style="45" customWidth="1"/>
    <col min="20" max="20" width="10.6640625" style="14" customWidth="1"/>
    <col min="21" max="24" width="10.6640625" style="9" customWidth="1"/>
  </cols>
  <sheetData>
    <row r="1" spans="1:24" s="33" customFormat="1" ht="16" x14ac:dyDescent="0.2">
      <c r="K1" s="46"/>
      <c r="R1" s="46"/>
    </row>
    <row r="2" spans="1:24" s="33" customFormat="1" ht="16" x14ac:dyDescent="0.2">
      <c r="A2" s="41" t="s">
        <v>33</v>
      </c>
      <c r="B2" s="34"/>
      <c r="C2" s="34"/>
      <c r="D2" s="34"/>
      <c r="E2" s="35"/>
      <c r="F2" s="35"/>
      <c r="G2" s="36"/>
      <c r="H2" s="37"/>
      <c r="I2" s="35"/>
      <c r="J2" s="35"/>
      <c r="K2" s="35"/>
      <c r="L2" s="35"/>
      <c r="M2" s="35"/>
      <c r="N2" s="28"/>
      <c r="O2" s="38"/>
      <c r="P2" s="38"/>
      <c r="Q2" s="38"/>
      <c r="R2" s="34"/>
      <c r="S2" s="38"/>
      <c r="T2" s="34"/>
      <c r="U2" s="39"/>
      <c r="V2" s="39"/>
      <c r="W2" s="39"/>
      <c r="X2" s="39"/>
    </row>
    <row r="3" spans="1:24" s="4" customFormat="1" ht="67" customHeight="1" x14ac:dyDescent="0.15">
      <c r="A3" s="40"/>
      <c r="B3" s="8"/>
      <c r="C3" s="8"/>
      <c r="D3" s="8"/>
      <c r="E3" s="6"/>
      <c r="F3" s="6"/>
      <c r="G3" s="20" t="s">
        <v>16</v>
      </c>
      <c r="H3" s="6" t="s">
        <v>17</v>
      </c>
      <c r="I3" s="6" t="s">
        <v>17</v>
      </c>
      <c r="J3" s="6" t="s">
        <v>16</v>
      </c>
      <c r="K3" s="6" t="s">
        <v>16</v>
      </c>
      <c r="L3" s="6" t="s">
        <v>16</v>
      </c>
      <c r="M3" s="6" t="s">
        <v>16</v>
      </c>
      <c r="N3" s="5" t="s">
        <v>18</v>
      </c>
      <c r="O3" s="8" t="s">
        <v>18</v>
      </c>
      <c r="P3" s="8" t="s">
        <v>18</v>
      </c>
      <c r="Q3" s="8" t="s">
        <v>18</v>
      </c>
      <c r="R3" s="8" t="s">
        <v>18</v>
      </c>
      <c r="S3" s="8" t="s">
        <v>18</v>
      </c>
      <c r="T3" s="8" t="s">
        <v>18</v>
      </c>
      <c r="U3" s="27" t="s">
        <v>10</v>
      </c>
      <c r="V3" s="16" t="s">
        <v>26</v>
      </c>
      <c r="W3" s="26" t="s">
        <v>24</v>
      </c>
      <c r="X3" s="26" t="s">
        <v>25</v>
      </c>
    </row>
    <row r="4" spans="1:24" s="3" customFormat="1" ht="53" customHeight="1" x14ac:dyDescent="0.15">
      <c r="A4" s="18" t="s">
        <v>0</v>
      </c>
      <c r="B4" s="18" t="s">
        <v>3</v>
      </c>
      <c r="C4" s="18" t="s">
        <v>4</v>
      </c>
      <c r="D4" s="18" t="s">
        <v>30</v>
      </c>
      <c r="E4" s="17" t="s">
        <v>8</v>
      </c>
      <c r="F4" s="17" t="s">
        <v>9</v>
      </c>
      <c r="G4" s="17" t="s">
        <v>2</v>
      </c>
      <c r="H4" s="19" t="s">
        <v>7</v>
      </c>
      <c r="I4" s="17" t="s">
        <v>5</v>
      </c>
      <c r="J4" s="17" t="s">
        <v>6</v>
      </c>
      <c r="K4" s="42" t="s">
        <v>31</v>
      </c>
      <c r="L4" s="43" t="s">
        <v>32</v>
      </c>
      <c r="M4" s="17" t="s">
        <v>12</v>
      </c>
      <c r="N4" s="17" t="s">
        <v>2</v>
      </c>
      <c r="O4" s="17" t="s">
        <v>7</v>
      </c>
      <c r="P4" s="17" t="s">
        <v>5</v>
      </c>
      <c r="Q4" s="17" t="s">
        <v>6</v>
      </c>
      <c r="R4" s="42" t="s">
        <v>31</v>
      </c>
      <c r="S4" s="43" t="s">
        <v>32</v>
      </c>
      <c r="T4" s="21" t="s">
        <v>12</v>
      </c>
      <c r="U4" s="18"/>
      <c r="V4" s="18"/>
      <c r="W4" s="18"/>
      <c r="X4" s="18"/>
    </row>
    <row r="5" spans="1:24" ht="53" customHeight="1" x14ac:dyDescent="0.1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x14ac:dyDescent="0.15">
      <c r="A6" s="9" t="s">
        <v>21</v>
      </c>
      <c r="B6" s="9">
        <v>14239</v>
      </c>
      <c r="C6" s="9">
        <v>299634</v>
      </c>
      <c r="D6" s="9">
        <f t="shared" ref="D6:D23" si="0">(C6-B6)/1000</f>
        <v>285.39499999999998</v>
      </c>
      <c r="E6" s="11">
        <v>37.939915065382799</v>
      </c>
      <c r="F6" s="11">
        <v>0.21807906368239999</v>
      </c>
      <c r="G6" s="11">
        <v>7.7129947919214699</v>
      </c>
      <c r="H6" s="11">
        <v>2.2012578616352201</v>
      </c>
      <c r="I6" s="11">
        <v>1.3859005393574499</v>
      </c>
      <c r="J6" s="11">
        <v>3.01661518391299</v>
      </c>
      <c r="K6" s="1">
        <v>1272</v>
      </c>
      <c r="L6" s="29">
        <v>28</v>
      </c>
      <c r="M6" s="9"/>
      <c r="N6" s="11">
        <v>1.2718342462178001</v>
      </c>
      <c r="O6" s="11">
        <v>0.36297640653357499</v>
      </c>
      <c r="P6" s="11">
        <v>7.2595281306711799E-3</v>
      </c>
      <c r="Q6" s="11">
        <v>0.71869328493647999</v>
      </c>
      <c r="R6" s="1">
        <v>1102</v>
      </c>
      <c r="S6" s="9">
        <v>4</v>
      </c>
      <c r="T6" s="13" t="s">
        <v>14</v>
      </c>
      <c r="U6" s="9" t="s">
        <v>11</v>
      </c>
      <c r="W6" s="1" t="s">
        <v>29</v>
      </c>
      <c r="X6" s="29" t="s">
        <v>29</v>
      </c>
    </row>
    <row r="7" spans="1:24" x14ac:dyDescent="0.15">
      <c r="A7" s="9" t="s">
        <v>21</v>
      </c>
      <c r="B7" s="9">
        <v>299634</v>
      </c>
      <c r="C7" s="9">
        <v>594003</v>
      </c>
      <c r="D7" s="9">
        <f t="shared" si="0"/>
        <v>294.36900000000003</v>
      </c>
      <c r="E7" s="11">
        <v>38.264768828345304</v>
      </c>
      <c r="F7" s="11">
        <v>0.210973597012581</v>
      </c>
      <c r="G7" s="11">
        <v>4.8247822219407297</v>
      </c>
      <c r="H7" s="11">
        <v>1.4202711426726899</v>
      </c>
      <c r="I7" s="11">
        <v>0.82677760560013192</v>
      </c>
      <c r="J7" s="11">
        <v>2.01376467974525</v>
      </c>
      <c r="K7" s="1">
        <v>1549</v>
      </c>
      <c r="L7" s="9">
        <v>22</v>
      </c>
      <c r="M7" s="9"/>
      <c r="N7" s="11">
        <v>0.22587003329866398</v>
      </c>
      <c r="O7" s="11">
        <v>6.64893617021277E-2</v>
      </c>
      <c r="P7" s="11">
        <v>0</v>
      </c>
      <c r="Q7" s="11">
        <v>0.19680851063829802</v>
      </c>
      <c r="R7" s="1">
        <v>1504</v>
      </c>
      <c r="S7" s="9">
        <v>1</v>
      </c>
      <c r="T7" s="14" t="s">
        <v>14</v>
      </c>
      <c r="U7" s="9" t="s">
        <v>11</v>
      </c>
      <c r="W7" s="1" t="s">
        <v>29</v>
      </c>
      <c r="X7" s="9" t="s">
        <v>29</v>
      </c>
    </row>
    <row r="8" spans="1:24" x14ac:dyDescent="0.15">
      <c r="A8" s="9" t="s">
        <v>21</v>
      </c>
      <c r="B8" s="9">
        <v>594003</v>
      </c>
      <c r="C8" s="9">
        <v>887390</v>
      </c>
      <c r="D8" s="9">
        <f t="shared" si="0"/>
        <v>293.387</v>
      </c>
      <c r="E8" s="11">
        <v>36.894828691016698</v>
      </c>
      <c r="F8" s="11">
        <v>0.22105525723320399</v>
      </c>
      <c r="G8" s="11">
        <v>7.8505697433232697</v>
      </c>
      <c r="H8" s="11">
        <v>2.3032629558541298</v>
      </c>
      <c r="I8" s="11">
        <v>1.5508637236084499</v>
      </c>
      <c r="J8" s="11">
        <v>3.0556621880998098</v>
      </c>
      <c r="K8" s="1">
        <v>1563</v>
      </c>
      <c r="L8" s="9">
        <v>36</v>
      </c>
      <c r="M8" s="9"/>
      <c r="N8" s="11">
        <v>0.90469958776187198</v>
      </c>
      <c r="O8" s="11">
        <v>0.26542800265427996</v>
      </c>
      <c r="P8" s="11">
        <v>5.3085600530855502E-3</v>
      </c>
      <c r="Q8" s="11">
        <v>0.52554744525547403</v>
      </c>
      <c r="R8" s="1">
        <v>1507</v>
      </c>
      <c r="S8" s="9">
        <v>4</v>
      </c>
      <c r="T8" s="14" t="s">
        <v>14</v>
      </c>
      <c r="U8" s="9" t="s">
        <v>11</v>
      </c>
      <c r="W8" s="1" t="s">
        <v>29</v>
      </c>
      <c r="X8" s="9" t="s">
        <v>29</v>
      </c>
    </row>
    <row r="9" spans="1:24" x14ac:dyDescent="0.15">
      <c r="A9" s="9" t="s">
        <v>21</v>
      </c>
      <c r="B9" s="9">
        <v>887390</v>
      </c>
      <c r="C9" s="9">
        <v>1187817</v>
      </c>
      <c r="D9" s="9">
        <f t="shared" si="0"/>
        <v>300.42700000000002</v>
      </c>
      <c r="E9" s="11">
        <v>36.194695567656801</v>
      </c>
      <c r="F9" s="11">
        <v>0.220360968878337</v>
      </c>
      <c r="G9" s="11">
        <v>7.9931704524643807</v>
      </c>
      <c r="H9" s="11">
        <v>2.4013722126929702</v>
      </c>
      <c r="I9" s="11">
        <v>1.14345652177068</v>
      </c>
      <c r="J9" s="11">
        <v>3.6592879036152595</v>
      </c>
      <c r="K9" s="1">
        <v>583</v>
      </c>
      <c r="L9" s="9">
        <v>14</v>
      </c>
      <c r="M9" s="9"/>
      <c r="N9" s="11">
        <v>1.10437443686291</v>
      </c>
      <c r="O9" s="11">
        <v>0.33178500331784999</v>
      </c>
      <c r="P9" s="11">
        <v>4.0962625355037301E-2</v>
      </c>
      <c r="Q9" s="11">
        <v>0.62260738128066295</v>
      </c>
      <c r="R9" s="1">
        <v>1507</v>
      </c>
      <c r="S9" s="9">
        <v>5</v>
      </c>
      <c r="T9" s="14" t="s">
        <v>14</v>
      </c>
      <c r="U9" s="9" t="s">
        <v>11</v>
      </c>
      <c r="W9" s="1" t="s">
        <v>29</v>
      </c>
      <c r="X9" s="9" t="s">
        <v>29</v>
      </c>
    </row>
    <row r="10" spans="1:24" x14ac:dyDescent="0.15">
      <c r="A10" s="9" t="s">
        <v>21</v>
      </c>
      <c r="B10" s="9">
        <v>1187817</v>
      </c>
      <c r="C10" s="9">
        <v>1483431</v>
      </c>
      <c r="D10" s="9">
        <f t="shared" si="0"/>
        <v>295.61399999999998</v>
      </c>
      <c r="E10" s="11">
        <v>36.464658423963598</v>
      </c>
      <c r="F10" s="11">
        <v>0.22525090187365901</v>
      </c>
      <c r="G10" s="11">
        <v>11.604728218860801</v>
      </c>
      <c r="H10" s="11">
        <v>3.4305317324185203</v>
      </c>
      <c r="I10" s="11">
        <v>1.9270349104975599</v>
      </c>
      <c r="J10" s="11">
        <v>4.9340285543394797</v>
      </c>
      <c r="K10" s="1">
        <v>583</v>
      </c>
      <c r="L10" s="9">
        <v>20</v>
      </c>
      <c r="M10" s="9" t="s">
        <v>13</v>
      </c>
      <c r="N10" s="11">
        <v>0.44894204058366499</v>
      </c>
      <c r="O10" s="11">
        <v>0.13271400132713998</v>
      </c>
      <c r="P10" s="11">
        <v>0</v>
      </c>
      <c r="Q10" s="11">
        <v>0.31664622310891</v>
      </c>
      <c r="R10" s="1">
        <v>1507</v>
      </c>
      <c r="S10" s="9">
        <v>2</v>
      </c>
      <c r="T10" s="14" t="s">
        <v>14</v>
      </c>
      <c r="U10" s="9" t="s">
        <v>11</v>
      </c>
      <c r="W10" s="1" t="s">
        <v>29</v>
      </c>
      <c r="X10" s="9" t="s">
        <v>29</v>
      </c>
    </row>
    <row r="11" spans="1:24" x14ac:dyDescent="0.15">
      <c r="A11" s="9" t="s">
        <v>21</v>
      </c>
      <c r="B11" s="9">
        <v>1483431</v>
      </c>
      <c r="C11" s="9">
        <v>1750573</v>
      </c>
      <c r="D11" s="9">
        <f t="shared" si="0"/>
        <v>267.142</v>
      </c>
      <c r="E11" s="11">
        <v>37.202921281860299</v>
      </c>
      <c r="F11" s="11">
        <v>0.20871592360038099</v>
      </c>
      <c r="G11" s="11">
        <v>3.59305833933194</v>
      </c>
      <c r="H11" s="11">
        <v>0.95986038394415396</v>
      </c>
      <c r="I11" s="11">
        <v>0.39261914580309099</v>
      </c>
      <c r="J11" s="11">
        <v>1.52710162208522</v>
      </c>
      <c r="K11" s="1">
        <v>1146</v>
      </c>
      <c r="L11" s="9">
        <v>11</v>
      </c>
      <c r="M11" s="9"/>
      <c r="N11" s="11">
        <v>0.711656560123472</v>
      </c>
      <c r="O11" s="11">
        <v>0.19011406844106502</v>
      </c>
      <c r="P11" s="11">
        <v>0</v>
      </c>
      <c r="Q11" s="11">
        <v>0.45359872454859995</v>
      </c>
      <c r="R11" s="1">
        <v>1052</v>
      </c>
      <c r="S11" s="9">
        <v>2</v>
      </c>
      <c r="T11" s="14" t="s">
        <v>14</v>
      </c>
      <c r="W11" s="1" t="s">
        <v>29</v>
      </c>
      <c r="X11" s="9" t="s">
        <v>29</v>
      </c>
    </row>
    <row r="12" spans="1:24" x14ac:dyDescent="0.15">
      <c r="A12" s="9" t="s">
        <v>21</v>
      </c>
      <c r="B12" s="9">
        <v>1750573</v>
      </c>
      <c r="C12" s="9">
        <v>2078764</v>
      </c>
      <c r="D12" s="9">
        <f t="shared" si="0"/>
        <v>328.19099999999997</v>
      </c>
      <c r="E12" s="11">
        <v>36.9024839118565</v>
      </c>
      <c r="F12" s="11">
        <v>0.21973214673465299</v>
      </c>
      <c r="G12" s="11">
        <v>23.1316517058588</v>
      </c>
      <c r="H12" s="11">
        <v>7.5916230366492101</v>
      </c>
      <c r="I12" s="11">
        <v>5.9963644900476298</v>
      </c>
      <c r="J12" s="11">
        <v>9.1868815832508002</v>
      </c>
      <c r="K12" s="1">
        <v>1146</v>
      </c>
      <c r="L12" s="9">
        <v>87</v>
      </c>
      <c r="M12" s="9" t="s">
        <v>13</v>
      </c>
      <c r="N12" s="11">
        <v>3.1860233534816702</v>
      </c>
      <c r="O12" s="11">
        <v>1.0456273764258599</v>
      </c>
      <c r="P12" s="11">
        <v>0.42770108468664098</v>
      </c>
      <c r="Q12" s="11">
        <v>1.6635536681650802</v>
      </c>
      <c r="R12" s="1">
        <v>1052</v>
      </c>
      <c r="S12" s="9">
        <v>11</v>
      </c>
      <c r="U12" s="9" t="s">
        <v>11</v>
      </c>
      <c r="W12" s="1" t="s">
        <v>29</v>
      </c>
      <c r="X12" s="9" t="s">
        <v>29</v>
      </c>
    </row>
    <row r="13" spans="1:24" x14ac:dyDescent="0.15">
      <c r="A13" s="9" t="s">
        <v>21</v>
      </c>
      <c r="B13" s="9">
        <v>2078764</v>
      </c>
      <c r="C13" s="9">
        <v>2384082</v>
      </c>
      <c r="D13" s="9">
        <f t="shared" si="0"/>
        <v>305.31799999999998</v>
      </c>
      <c r="E13" s="11">
        <v>37.589209973830698</v>
      </c>
      <c r="F13" s="11">
        <v>0.21199992778437299</v>
      </c>
      <c r="G13" s="11">
        <v>5.2387442766011496</v>
      </c>
      <c r="H13" s="11">
        <v>1.59948816378759</v>
      </c>
      <c r="I13" s="11">
        <v>0.97248880358285594</v>
      </c>
      <c r="J13" s="11">
        <v>2.2264875239923199</v>
      </c>
      <c r="K13" s="1">
        <v>1563</v>
      </c>
      <c r="L13" s="9">
        <v>25</v>
      </c>
      <c r="M13" s="9"/>
      <c r="N13" s="11">
        <v>2.1733662387067301</v>
      </c>
      <c r="O13" s="11">
        <v>0.66357000663569998</v>
      </c>
      <c r="P13" s="11">
        <v>0.25228505547909597</v>
      </c>
      <c r="Q13" s="11">
        <v>1.0748549577923001</v>
      </c>
      <c r="R13" s="1">
        <v>1507</v>
      </c>
      <c r="S13" s="9">
        <v>10</v>
      </c>
      <c r="W13" s="1" t="s">
        <v>29</v>
      </c>
      <c r="X13" s="9" t="s">
        <v>29</v>
      </c>
    </row>
    <row r="14" spans="1:24" x14ac:dyDescent="0.15">
      <c r="A14" s="9" t="s">
        <v>21</v>
      </c>
      <c r="B14" s="9">
        <v>2384082</v>
      </c>
      <c r="C14" s="9">
        <v>2674598</v>
      </c>
      <c r="D14" s="9">
        <f t="shared" si="0"/>
        <v>290.51600000000002</v>
      </c>
      <c r="E14" s="11">
        <v>37.720684159618898</v>
      </c>
      <c r="F14" s="11">
        <v>0.19948811871275901</v>
      </c>
      <c r="G14" s="11">
        <v>5.7258876084328696</v>
      </c>
      <c r="H14" s="11">
        <v>1.6634676903390901</v>
      </c>
      <c r="I14" s="11">
        <v>1.0240512958002599</v>
      </c>
      <c r="J14" s="11">
        <v>2.30288408487792</v>
      </c>
      <c r="K14" s="1">
        <v>1563</v>
      </c>
      <c r="L14" s="9">
        <v>26</v>
      </c>
      <c r="M14" s="9"/>
      <c r="N14" s="11">
        <v>0.91364017477214798</v>
      </c>
      <c r="O14" s="11">
        <v>0.26542800265427996</v>
      </c>
      <c r="P14" s="11">
        <v>5.3085600530855502E-3</v>
      </c>
      <c r="Q14" s="11">
        <v>0.52554744525547403</v>
      </c>
      <c r="R14" s="1">
        <v>1507</v>
      </c>
      <c r="S14" s="9">
        <v>4</v>
      </c>
      <c r="T14" s="14" t="s">
        <v>14</v>
      </c>
      <c r="U14" s="9" t="s">
        <v>11</v>
      </c>
      <c r="W14" s="1" t="s">
        <v>29</v>
      </c>
      <c r="X14" s="9" t="s">
        <v>29</v>
      </c>
    </row>
    <row r="15" spans="1:24" x14ac:dyDescent="0.15">
      <c r="A15" s="9" t="s">
        <v>21</v>
      </c>
      <c r="B15" s="9">
        <v>2674598</v>
      </c>
      <c r="C15" s="9">
        <v>2949173</v>
      </c>
      <c r="D15" s="9">
        <f t="shared" si="0"/>
        <v>274.57499999999999</v>
      </c>
      <c r="E15" s="11">
        <v>38.231309364256198</v>
      </c>
      <c r="F15" s="11">
        <v>0.23109588195467201</v>
      </c>
      <c r="G15" s="11">
        <v>2.7961450331348798</v>
      </c>
      <c r="H15" s="11">
        <v>0.767754318618042</v>
      </c>
      <c r="I15" s="11">
        <v>0.33335641934293003</v>
      </c>
      <c r="J15" s="11">
        <v>1.2021522178931499</v>
      </c>
      <c r="K15" s="1">
        <v>1563</v>
      </c>
      <c r="L15" s="9">
        <v>12</v>
      </c>
      <c r="M15" s="9" t="s">
        <v>14</v>
      </c>
      <c r="N15" s="11">
        <v>2.41670796659468</v>
      </c>
      <c r="O15" s="11">
        <v>0.66357000663569998</v>
      </c>
      <c r="P15" s="11">
        <v>0.25228505547909597</v>
      </c>
      <c r="Q15" s="11">
        <v>1.0748549577923001</v>
      </c>
      <c r="R15" s="1">
        <v>1507</v>
      </c>
      <c r="S15" s="9">
        <v>10</v>
      </c>
      <c r="W15" s="1" t="s">
        <v>29</v>
      </c>
      <c r="X15" s="9" t="s">
        <v>29</v>
      </c>
    </row>
    <row r="16" spans="1:24" x14ac:dyDescent="0.15">
      <c r="A16" s="9" t="s">
        <v>21</v>
      </c>
      <c r="B16" s="9">
        <v>2949173</v>
      </c>
      <c r="C16" s="9">
        <v>3227807</v>
      </c>
      <c r="D16" s="9">
        <f t="shared" si="0"/>
        <v>278.63400000000001</v>
      </c>
      <c r="E16" s="11">
        <v>37.797253745056196</v>
      </c>
      <c r="F16" s="11">
        <v>0.20855350438200701</v>
      </c>
      <c r="G16" s="11">
        <v>4.5923539075495601</v>
      </c>
      <c r="H16" s="11">
        <v>1.2795905310300699</v>
      </c>
      <c r="I16" s="11">
        <v>0.71878525452340503</v>
      </c>
      <c r="J16" s="11">
        <v>1.8403958075367302</v>
      </c>
      <c r="K16" s="1">
        <v>1563</v>
      </c>
      <c r="L16" s="9">
        <v>20</v>
      </c>
      <c r="M16" s="9"/>
      <c r="N16" s="11">
        <v>1.4289016239216901</v>
      </c>
      <c r="O16" s="11">
        <v>0.39814200398141997</v>
      </c>
      <c r="P16" s="11">
        <v>7.9562050706368292E-2</v>
      </c>
      <c r="Q16" s="11">
        <v>0.71672195725647203</v>
      </c>
      <c r="R16" s="1">
        <v>1507</v>
      </c>
      <c r="S16" s="9">
        <v>6</v>
      </c>
      <c r="T16" s="14" t="s">
        <v>14</v>
      </c>
      <c r="W16" s="1" t="s">
        <v>29</v>
      </c>
      <c r="X16" s="9" t="s">
        <v>29</v>
      </c>
    </row>
    <row r="17" spans="1:24" x14ac:dyDescent="0.15">
      <c r="A17" s="9" t="s">
        <v>21</v>
      </c>
      <c r="B17" s="9">
        <v>3227807</v>
      </c>
      <c r="C17" s="9">
        <v>3524763</v>
      </c>
      <c r="D17" s="9">
        <f t="shared" si="0"/>
        <v>296.95600000000002</v>
      </c>
      <c r="E17" s="11">
        <v>37.319207831436898</v>
      </c>
      <c r="F17" s="11">
        <v>0.21648868702098101</v>
      </c>
      <c r="G17" s="11">
        <v>4.0935590152061296</v>
      </c>
      <c r="H17" s="11">
        <v>1.21561100447857</v>
      </c>
      <c r="I17" s="11">
        <v>0.66900563471915098</v>
      </c>
      <c r="J17" s="11">
        <v>1.7622163742379899</v>
      </c>
      <c r="K17" s="1">
        <v>1563</v>
      </c>
      <c r="L17" s="9">
        <v>19</v>
      </c>
      <c r="M17" s="9"/>
      <c r="N17" s="11">
        <v>3.3518489544060301</v>
      </c>
      <c r="O17" s="11">
        <v>0.99535500995354997</v>
      </c>
      <c r="P17" s="11">
        <v>0.49163587534395903</v>
      </c>
      <c r="Q17" s="11">
        <v>1.4990741445631399</v>
      </c>
      <c r="R17" s="1">
        <v>1507</v>
      </c>
      <c r="S17" s="9">
        <v>15</v>
      </c>
      <c r="W17" s="1" t="s">
        <v>29</v>
      </c>
      <c r="X17" s="9" t="s">
        <v>29</v>
      </c>
    </row>
    <row r="18" spans="1:24" x14ac:dyDescent="0.15">
      <c r="A18" s="9" t="s">
        <v>21</v>
      </c>
      <c r="B18" s="9">
        <v>3524763</v>
      </c>
      <c r="C18" s="9">
        <v>3817670</v>
      </c>
      <c r="D18" s="9">
        <f t="shared" si="0"/>
        <v>292.90699999999998</v>
      </c>
      <c r="E18" s="11">
        <v>36.426454722984701</v>
      </c>
      <c r="F18" s="11">
        <v>0.22358812586444601</v>
      </c>
      <c r="G18" s="11">
        <v>4.3685748802698106</v>
      </c>
      <c r="H18" s="11">
        <v>1.2795905310300699</v>
      </c>
      <c r="I18" s="11">
        <v>0.71878525452340503</v>
      </c>
      <c r="J18" s="11">
        <v>1.8403958075367302</v>
      </c>
      <c r="K18" s="1">
        <v>1563</v>
      </c>
      <c r="L18" s="9">
        <v>20</v>
      </c>
      <c r="M18" s="9"/>
      <c r="N18" s="11">
        <v>3.8512741587143098</v>
      </c>
      <c r="O18" s="11">
        <v>1.1280690112806901</v>
      </c>
      <c r="P18" s="11">
        <v>0.59181904271993302</v>
      </c>
      <c r="Q18" s="11">
        <v>1.6643189798414499</v>
      </c>
      <c r="R18" s="1">
        <v>1507</v>
      </c>
      <c r="S18" s="9">
        <v>17</v>
      </c>
      <c r="W18" s="1" t="s">
        <v>29</v>
      </c>
      <c r="X18" s="9" t="s">
        <v>29</v>
      </c>
    </row>
    <row r="19" spans="1:24" x14ac:dyDescent="0.15">
      <c r="A19" s="9" t="s">
        <v>21</v>
      </c>
      <c r="B19" s="9">
        <v>3817670</v>
      </c>
      <c r="C19" s="9">
        <v>4114394</v>
      </c>
      <c r="D19" s="9">
        <f t="shared" si="0"/>
        <v>296.72399999999999</v>
      </c>
      <c r="E19" s="11">
        <v>37.699216446204396</v>
      </c>
      <c r="F19" s="11">
        <v>0.21602741754195801</v>
      </c>
      <c r="G19" s="11">
        <v>2.3718082132160698</v>
      </c>
      <c r="H19" s="11">
        <v>0.70377479206653903</v>
      </c>
      <c r="I19" s="11">
        <v>0.28787046774813901</v>
      </c>
      <c r="J19" s="11">
        <v>1.11967911638494</v>
      </c>
      <c r="K19" s="1">
        <v>1563</v>
      </c>
      <c r="L19" s="9">
        <v>11</v>
      </c>
      <c r="M19" s="9" t="s">
        <v>14</v>
      </c>
      <c r="N19" s="11">
        <v>2.45994441755589</v>
      </c>
      <c r="O19" s="11">
        <v>0.72992700729926996</v>
      </c>
      <c r="P19" s="11">
        <v>0.29856771140699501</v>
      </c>
      <c r="Q19" s="11">
        <v>1.1612863031915501</v>
      </c>
      <c r="R19" s="1">
        <v>1507</v>
      </c>
      <c r="S19" s="9">
        <v>11</v>
      </c>
      <c r="W19" s="30" t="s">
        <v>28</v>
      </c>
      <c r="X19" s="9" t="s">
        <v>29</v>
      </c>
    </row>
    <row r="20" spans="1:24" x14ac:dyDescent="0.15">
      <c r="A20" s="9" t="s">
        <v>21</v>
      </c>
      <c r="B20" s="9">
        <v>4114394</v>
      </c>
      <c r="C20" s="9">
        <v>4406412</v>
      </c>
      <c r="D20" s="9">
        <f t="shared" si="0"/>
        <v>292.01799999999997</v>
      </c>
      <c r="E20" s="11">
        <v>37.608854218389901</v>
      </c>
      <c r="F20" s="11">
        <v>0.19905347194603401</v>
      </c>
      <c r="G20" s="11">
        <v>2.6308077168553203</v>
      </c>
      <c r="H20" s="11">
        <v>0.76824583866837404</v>
      </c>
      <c r="I20" s="11">
        <v>0.33356983574455901</v>
      </c>
      <c r="J20" s="11">
        <v>1.2029218415921901</v>
      </c>
      <c r="K20" s="1">
        <v>1562</v>
      </c>
      <c r="L20" s="9">
        <v>12</v>
      </c>
      <c r="M20" s="9" t="s">
        <v>14</v>
      </c>
      <c r="N20" s="11">
        <v>2.16280087038316</v>
      </c>
      <c r="O20" s="11">
        <v>0.63157894736842102</v>
      </c>
      <c r="P20" s="11">
        <v>0.21894736842105303</v>
      </c>
      <c r="Q20" s="11">
        <v>1.0442105263157899</v>
      </c>
      <c r="R20" s="1">
        <v>1425</v>
      </c>
      <c r="S20" s="9">
        <v>9</v>
      </c>
      <c r="W20" s="1" t="s">
        <v>28</v>
      </c>
      <c r="X20" s="9" t="s">
        <v>29</v>
      </c>
    </row>
    <row r="21" spans="1:24" x14ac:dyDescent="0.15">
      <c r="A21" s="9" t="s">
        <v>21</v>
      </c>
      <c r="B21" s="9">
        <v>4406412</v>
      </c>
      <c r="C21" s="9">
        <v>4710381</v>
      </c>
      <c r="D21" s="9">
        <f t="shared" si="0"/>
        <v>303.96899999999999</v>
      </c>
      <c r="E21" s="11">
        <v>36.896075270585897</v>
      </c>
      <c r="F21" s="11">
        <v>0.20863802281601701</v>
      </c>
      <c r="G21" s="11">
        <v>3.7910608218000501</v>
      </c>
      <c r="H21" s="11">
        <v>1.1523687580025599</v>
      </c>
      <c r="I21" s="11">
        <v>0.62000155270462198</v>
      </c>
      <c r="J21" s="11">
        <v>1.6847359633004999</v>
      </c>
      <c r="K21" s="1">
        <v>1562</v>
      </c>
      <c r="L21" s="9">
        <v>18</v>
      </c>
      <c r="M21" s="9" t="s">
        <v>14</v>
      </c>
      <c r="N21" s="11">
        <v>1.6160412875462702</v>
      </c>
      <c r="O21" s="11">
        <v>0.49122807017543896</v>
      </c>
      <c r="P21" s="11">
        <v>0.127321223179888</v>
      </c>
      <c r="Q21" s="11">
        <v>0.85513491717098999</v>
      </c>
      <c r="R21" s="1">
        <v>1425</v>
      </c>
      <c r="S21" s="9">
        <v>7</v>
      </c>
      <c r="T21" s="14" t="s">
        <v>14</v>
      </c>
      <c r="W21" s="1" t="s">
        <v>28</v>
      </c>
      <c r="X21" s="9" t="s">
        <v>29</v>
      </c>
    </row>
    <row r="22" spans="1:24" x14ac:dyDescent="0.15">
      <c r="A22" s="9" t="s">
        <v>21</v>
      </c>
      <c r="B22" s="9">
        <v>4710381</v>
      </c>
      <c r="C22" s="9">
        <v>5002150</v>
      </c>
      <c r="D22" s="9">
        <f t="shared" si="0"/>
        <v>291.76900000000001</v>
      </c>
      <c r="E22" s="11">
        <v>36.476334098776398</v>
      </c>
      <c r="F22" s="11">
        <v>0.228132807230779</v>
      </c>
      <c r="G22" s="11">
        <v>3.94705239718636</v>
      </c>
      <c r="H22" s="11">
        <v>1.15163147792706</v>
      </c>
      <c r="I22" s="11">
        <v>0.61960487864658698</v>
      </c>
      <c r="J22" s="11">
        <v>1.68365807720753</v>
      </c>
      <c r="K22" s="1">
        <v>1563</v>
      </c>
      <c r="L22" s="9">
        <v>18</v>
      </c>
      <c r="M22" s="9"/>
      <c r="N22" s="11">
        <v>2.0468622749841701</v>
      </c>
      <c r="O22" s="11">
        <v>0.59721300597213001</v>
      </c>
      <c r="P22" s="11">
        <v>0.20703384207033798</v>
      </c>
      <c r="Q22" s="11">
        <v>0.98739216987392198</v>
      </c>
      <c r="R22" s="1">
        <v>1507</v>
      </c>
      <c r="S22" s="9">
        <v>9</v>
      </c>
      <c r="W22" s="1" t="s">
        <v>28</v>
      </c>
      <c r="X22" s="9" t="s">
        <v>29</v>
      </c>
    </row>
    <row r="23" spans="1:24" x14ac:dyDescent="0.15">
      <c r="A23" s="9" t="s">
        <v>21</v>
      </c>
      <c r="B23" s="9">
        <v>5002150</v>
      </c>
      <c r="C23" s="9">
        <v>5320752</v>
      </c>
      <c r="D23" s="9">
        <f t="shared" si="0"/>
        <v>318.60199999999998</v>
      </c>
      <c r="E23" s="11">
        <v>36.671657203478901</v>
      </c>
      <c r="F23" s="11">
        <v>0.21914326277476401</v>
      </c>
      <c r="G23" s="11">
        <v>4.4178792545364498</v>
      </c>
      <c r="H23" s="11">
        <v>1.4075495841330801</v>
      </c>
      <c r="I23" s="11">
        <v>0.81937204803238095</v>
      </c>
      <c r="J23" s="11">
        <v>1.9957271202337801</v>
      </c>
      <c r="K23" s="1">
        <v>1563</v>
      </c>
      <c r="L23" s="9">
        <v>22</v>
      </c>
      <c r="M23" s="9"/>
      <c r="N23" s="11">
        <v>1.45792413958748</v>
      </c>
      <c r="O23" s="11">
        <v>0.46449900464499</v>
      </c>
      <c r="P23" s="11">
        <v>0.12039332649724001</v>
      </c>
      <c r="Q23" s="11">
        <v>0.80860468279274</v>
      </c>
      <c r="R23" s="1">
        <v>1507</v>
      </c>
      <c r="S23" s="9">
        <v>7</v>
      </c>
      <c r="T23" s="14" t="s">
        <v>14</v>
      </c>
      <c r="W23" s="1" t="s">
        <v>28</v>
      </c>
      <c r="X23" s="9" t="s">
        <v>29</v>
      </c>
    </row>
    <row r="24" spans="1:24" x14ac:dyDescent="0.15">
      <c r="A24" s="24"/>
      <c r="B24" s="24"/>
      <c r="C24" s="24"/>
      <c r="D24" s="24"/>
      <c r="E24" s="23"/>
      <c r="F24" s="23"/>
      <c r="G24" s="23"/>
      <c r="H24" s="23"/>
      <c r="I24" s="23"/>
      <c r="J24" s="23"/>
      <c r="K24" s="1"/>
      <c r="L24" s="24"/>
      <c r="M24" s="24"/>
      <c r="N24" s="23"/>
      <c r="O24" s="23"/>
      <c r="P24" s="23"/>
      <c r="Q24" s="23"/>
      <c r="R24" s="1"/>
      <c r="S24" s="24"/>
      <c r="T24" s="24"/>
      <c r="W24" s="1"/>
    </row>
    <row r="25" spans="1:24" s="3" customFormat="1" ht="42" x14ac:dyDescent="0.15">
      <c r="A25" s="49"/>
      <c r="B25" s="49"/>
      <c r="C25" s="49"/>
      <c r="D25" s="49"/>
      <c r="E25" s="50"/>
      <c r="F25" s="50"/>
      <c r="G25" s="51" t="s">
        <v>36</v>
      </c>
      <c r="H25" s="50"/>
      <c r="I25" s="50"/>
      <c r="J25" s="50"/>
      <c r="L25" s="50"/>
      <c r="M25" s="50"/>
      <c r="N25" s="51" t="s">
        <v>37</v>
      </c>
      <c r="O25" s="49"/>
      <c r="P25" s="49"/>
      <c r="Q25" s="49"/>
      <c r="R25" s="49"/>
      <c r="S25" s="49"/>
      <c r="T25" s="49"/>
      <c r="U25" s="52"/>
      <c r="V25" s="52"/>
      <c r="W25" s="52"/>
      <c r="X25" s="52"/>
    </row>
    <row r="26" spans="1:24" x14ac:dyDescent="0.15">
      <c r="A26" s="24"/>
      <c r="B26" s="24"/>
      <c r="C26" s="24"/>
      <c r="D26" s="24"/>
      <c r="E26" s="23"/>
      <c r="F26" s="23"/>
      <c r="G26" s="53">
        <f>AVERAGE(G6:G23)</f>
        <v>6.1491571443605562</v>
      </c>
      <c r="H26" s="23"/>
      <c r="I26" s="23"/>
      <c r="J26" s="23"/>
      <c r="K26" s="1"/>
      <c r="L26" s="23"/>
      <c r="M26" s="23"/>
      <c r="N26" s="23">
        <f>AVERAGE(N6:N23)</f>
        <v>1.7629284647501453</v>
      </c>
      <c r="O26" s="25"/>
      <c r="P26" s="25"/>
      <c r="Q26" s="25"/>
      <c r="R26" s="24"/>
      <c r="S26" s="25"/>
      <c r="T26" s="24"/>
    </row>
    <row r="27" spans="1:24" x14ac:dyDescent="0.15">
      <c r="A27" s="24"/>
      <c r="B27" s="24"/>
      <c r="C27" s="24"/>
      <c r="D27" s="24"/>
      <c r="E27" s="23"/>
      <c r="F27" s="23"/>
      <c r="G27" s="23"/>
      <c r="H27" s="23"/>
      <c r="I27" s="23"/>
      <c r="J27" s="23"/>
      <c r="K27" s="1"/>
      <c r="L27" s="23"/>
      <c r="M27" s="23"/>
      <c r="N27" s="25"/>
      <c r="O27" s="25"/>
      <c r="P27" s="25"/>
      <c r="Q27" s="25"/>
      <c r="R27" s="24"/>
      <c r="S27" s="25"/>
      <c r="T27" s="24"/>
    </row>
    <row r="28" spans="1:24" x14ac:dyDescent="0.15">
      <c r="A28" s="24"/>
      <c r="B28" s="24"/>
      <c r="C28" s="24"/>
      <c r="D28" s="24"/>
      <c r="E28" s="23"/>
      <c r="F28" s="23"/>
      <c r="G28" s="23" t="s">
        <v>39</v>
      </c>
      <c r="H28" s="23"/>
      <c r="I28" s="23"/>
      <c r="J28" s="23"/>
      <c r="K28" s="1"/>
      <c r="L28" s="23"/>
      <c r="M28" s="23"/>
      <c r="N28" s="23" t="s">
        <v>39</v>
      </c>
      <c r="O28" s="25"/>
      <c r="P28" s="25"/>
      <c r="Q28" s="25"/>
      <c r="R28" s="24"/>
      <c r="S28" s="25"/>
      <c r="T28" s="24"/>
    </row>
    <row r="29" spans="1:24" x14ac:dyDescent="0.15">
      <c r="A29" s="24"/>
      <c r="B29" s="24"/>
      <c r="C29" s="24"/>
      <c r="D29" s="24"/>
      <c r="E29" s="23"/>
      <c r="F29" s="23"/>
      <c r="G29" s="23">
        <v>5.04</v>
      </c>
      <c r="H29" s="23"/>
      <c r="I29" s="23"/>
      <c r="J29" s="23"/>
      <c r="K29" s="1"/>
      <c r="L29" s="23"/>
      <c r="M29" s="23"/>
      <c r="N29" s="23">
        <v>5.04</v>
      </c>
      <c r="O29" s="25"/>
      <c r="P29" s="25"/>
      <c r="Q29" s="25"/>
      <c r="R29" s="24"/>
      <c r="S29" s="25"/>
      <c r="T29" s="24"/>
    </row>
    <row r="30" spans="1:24" x14ac:dyDescent="0.15">
      <c r="A30" s="24"/>
      <c r="B30" s="24"/>
      <c r="C30" s="24"/>
      <c r="D30" s="24"/>
      <c r="E30" s="23"/>
      <c r="F30" s="23"/>
      <c r="G30" s="23"/>
      <c r="H30" s="23"/>
      <c r="I30" s="23"/>
      <c r="J30" s="23"/>
      <c r="K30" s="1"/>
      <c r="L30" s="23"/>
      <c r="M30" s="23"/>
      <c r="N30" s="48"/>
      <c r="O30" s="25"/>
      <c r="P30" s="25"/>
      <c r="Q30" s="25"/>
      <c r="R30" s="24"/>
      <c r="S30" s="25"/>
      <c r="T30" s="24"/>
    </row>
    <row r="31" spans="1:24" x14ac:dyDescent="0.15">
      <c r="A31" s="24"/>
      <c r="B31" s="24"/>
      <c r="C31" s="24"/>
      <c r="D31" s="24"/>
      <c r="E31" s="23"/>
      <c r="F31" s="23"/>
      <c r="G31" s="23" t="s">
        <v>38</v>
      </c>
      <c r="H31" s="23"/>
      <c r="I31" s="23"/>
      <c r="J31" s="23"/>
      <c r="K31" s="1"/>
      <c r="L31" s="23"/>
      <c r="M31" s="23"/>
      <c r="N31" s="25" t="s">
        <v>38</v>
      </c>
      <c r="O31" s="25"/>
      <c r="P31" s="25"/>
      <c r="Q31" s="25"/>
      <c r="R31" s="24"/>
      <c r="S31" s="25"/>
      <c r="T31" s="24"/>
    </row>
    <row r="32" spans="1:24" x14ac:dyDescent="0.15">
      <c r="A32" s="24"/>
      <c r="B32" s="24"/>
      <c r="C32" s="24"/>
      <c r="D32" s="24"/>
      <c r="E32" s="23"/>
      <c r="F32" s="23"/>
      <c r="G32" s="23"/>
      <c r="H32"/>
      <c r="I32"/>
      <c r="J32"/>
      <c r="K32"/>
      <c r="L32"/>
      <c r="M32"/>
      <c r="O32" s="25"/>
      <c r="P32" s="25"/>
      <c r="Q32" s="25"/>
      <c r="R32" s="24"/>
      <c r="S32" s="25"/>
      <c r="T32" s="24"/>
    </row>
    <row r="33" spans="1:28" x14ac:dyDescent="0.15">
      <c r="A33" s="24"/>
      <c r="B33" s="24"/>
      <c r="C33" s="24"/>
      <c r="D33" s="24"/>
      <c r="E33" s="23"/>
      <c r="F33" s="23"/>
      <c r="G33" s="23">
        <f>G26*G29</f>
        <v>30.991752007577205</v>
      </c>
      <c r="H33"/>
      <c r="I33"/>
      <c r="J33"/>
      <c r="K33"/>
      <c r="L33"/>
      <c r="M33"/>
      <c r="N33" s="23">
        <f>N26*N29</f>
        <v>8.8851594623407326</v>
      </c>
      <c r="O33" s="25"/>
      <c r="P33" s="25"/>
      <c r="Q33" s="25"/>
      <c r="R33" s="24"/>
      <c r="S33" s="25"/>
      <c r="T33" s="24"/>
    </row>
    <row r="34" spans="1:28" x14ac:dyDescent="0.15">
      <c r="A34" s="24"/>
      <c r="B34" s="24"/>
      <c r="C34" s="24"/>
      <c r="D34" s="24"/>
      <c r="E34" s="23"/>
      <c r="F34" s="23"/>
      <c r="G34" s="23"/>
      <c r="H34" s="23"/>
      <c r="I34" s="23"/>
      <c r="J34" s="23"/>
      <c r="K34" s="1"/>
      <c r="L34" s="23"/>
      <c r="M34" s="23"/>
      <c r="N34" s="25"/>
      <c r="O34" s="25"/>
      <c r="P34" s="25"/>
      <c r="Q34" s="25"/>
      <c r="R34" s="24"/>
      <c r="S34" s="25"/>
      <c r="T34" s="24"/>
    </row>
    <row r="35" spans="1:28" s="9" customFormat="1" x14ac:dyDescent="0.15">
      <c r="A35" s="24"/>
      <c r="B35" s="24"/>
      <c r="C35" s="24"/>
      <c r="D35" s="24"/>
      <c r="E35" s="23"/>
      <c r="F35" s="23"/>
      <c r="G35" s="23"/>
      <c r="H35" s="23"/>
      <c r="I35" s="23"/>
      <c r="J35" s="23"/>
      <c r="K35" s="1"/>
      <c r="L35" s="23"/>
      <c r="M35" s="23"/>
      <c r="N35" s="25"/>
      <c r="O35" s="25"/>
      <c r="P35" s="25"/>
      <c r="Q35" s="25"/>
      <c r="R35" s="24"/>
      <c r="S35" s="25"/>
      <c r="T35" s="24"/>
      <c r="Y35"/>
      <c r="Z35"/>
      <c r="AA35"/>
      <c r="AB35"/>
    </row>
    <row r="36" spans="1:28" s="9" customFormat="1" x14ac:dyDescent="0.15">
      <c r="A36" s="24"/>
      <c r="B36" s="24"/>
      <c r="C36" s="24"/>
      <c r="D36" s="24"/>
      <c r="E36" s="23"/>
      <c r="F36" s="23"/>
      <c r="G36" s="23"/>
      <c r="H36" s="23"/>
      <c r="I36" s="23"/>
      <c r="J36" s="23"/>
      <c r="K36" s="1"/>
      <c r="L36" s="23"/>
      <c r="M36" s="23"/>
      <c r="N36" s="25"/>
      <c r="O36" s="25"/>
      <c r="P36" s="25"/>
      <c r="Q36" s="25"/>
      <c r="R36" s="24"/>
      <c r="S36" s="25"/>
      <c r="T36" s="24"/>
      <c r="Y36"/>
      <c r="Z36"/>
      <c r="AA36"/>
      <c r="AB36"/>
    </row>
    <row r="37" spans="1:28" s="9" customFormat="1" x14ac:dyDescent="0.15">
      <c r="A37" s="24"/>
      <c r="B37" s="24"/>
      <c r="C37" s="24"/>
      <c r="D37" s="24"/>
      <c r="E37" s="23"/>
      <c r="F37" s="23"/>
      <c r="G37" s="23"/>
      <c r="H37" s="23"/>
      <c r="I37" s="23"/>
      <c r="J37" s="23"/>
      <c r="K37" s="1"/>
      <c r="L37" s="23"/>
      <c r="M37" s="23"/>
      <c r="N37" s="25"/>
      <c r="O37" s="25"/>
      <c r="P37" s="25"/>
      <c r="Q37" s="25"/>
      <c r="R37" s="24"/>
      <c r="S37" s="25"/>
      <c r="T37" s="24"/>
      <c r="Y37"/>
      <c r="Z37"/>
      <c r="AA37"/>
      <c r="AB37"/>
    </row>
    <row r="38" spans="1:28" s="9" customFormat="1" x14ac:dyDescent="0.15">
      <c r="A38" s="24"/>
      <c r="B38" s="24"/>
      <c r="C38" s="24"/>
      <c r="D38" s="24"/>
      <c r="E38" s="23"/>
      <c r="F38" s="23"/>
      <c r="G38" s="23"/>
      <c r="H38" s="23"/>
      <c r="I38" s="23"/>
      <c r="J38" s="23"/>
      <c r="K38" s="1"/>
      <c r="L38" s="23"/>
      <c r="M38" s="23"/>
      <c r="N38" s="25"/>
      <c r="O38" s="25"/>
      <c r="P38" s="25"/>
      <c r="Q38" s="25"/>
      <c r="R38" s="24"/>
      <c r="S38" s="25"/>
      <c r="T38" s="24"/>
      <c r="Y38"/>
      <c r="Z38"/>
      <c r="AA38"/>
      <c r="AB38"/>
    </row>
    <row r="39" spans="1:28" s="9" customFormat="1" x14ac:dyDescent="0.15">
      <c r="A39" s="24"/>
      <c r="B39" s="24"/>
      <c r="C39" s="24"/>
      <c r="D39" s="24"/>
      <c r="E39" s="23"/>
      <c r="F39" s="23"/>
      <c r="G39" s="23"/>
      <c r="H39" s="23"/>
      <c r="I39" s="23"/>
      <c r="J39" s="23"/>
      <c r="K39" s="1"/>
      <c r="L39" s="23"/>
      <c r="M39" s="23"/>
      <c r="N39" s="25"/>
      <c r="O39" s="25"/>
      <c r="P39" s="25"/>
      <c r="Q39" s="25"/>
      <c r="R39" s="24"/>
      <c r="S39" s="25"/>
      <c r="T39" s="24"/>
      <c r="Y39"/>
      <c r="Z39"/>
      <c r="AA39"/>
      <c r="AB39"/>
    </row>
    <row r="40" spans="1:28" s="9" customFormat="1" x14ac:dyDescent="0.15">
      <c r="A40" s="24"/>
      <c r="B40" s="24"/>
      <c r="C40" s="24"/>
      <c r="D40" s="24"/>
      <c r="E40" s="23"/>
      <c r="F40" s="23"/>
      <c r="G40" s="23"/>
      <c r="H40" s="23"/>
      <c r="I40" s="23"/>
      <c r="J40" s="23"/>
      <c r="K40" s="1"/>
      <c r="L40" s="23"/>
      <c r="M40" s="23"/>
      <c r="N40" s="25"/>
      <c r="O40" s="25"/>
      <c r="P40" s="25"/>
      <c r="Q40" s="25"/>
      <c r="R40" s="24"/>
      <c r="S40" s="25"/>
      <c r="T40" s="24"/>
      <c r="Y40"/>
      <c r="Z40"/>
      <c r="AA40"/>
      <c r="AB40"/>
    </row>
    <row r="41" spans="1:28" s="9" customFormat="1" x14ac:dyDescent="0.15">
      <c r="A41" s="24"/>
      <c r="B41" s="24"/>
      <c r="C41" s="24"/>
      <c r="D41" s="24"/>
      <c r="E41" s="23"/>
      <c r="F41" s="23"/>
      <c r="G41" s="23"/>
      <c r="H41" s="23"/>
      <c r="I41" s="23"/>
      <c r="J41" s="23"/>
      <c r="K41" s="1"/>
      <c r="L41" s="23"/>
      <c r="M41" s="23"/>
      <c r="N41" s="25"/>
      <c r="O41" s="25"/>
      <c r="P41" s="25"/>
      <c r="Q41" s="25"/>
      <c r="R41" s="24"/>
      <c r="S41" s="25"/>
      <c r="T41" s="24"/>
      <c r="Y41"/>
      <c r="Z41"/>
      <c r="AA41"/>
      <c r="AB41"/>
    </row>
    <row r="42" spans="1:28" s="9" customFormat="1" x14ac:dyDescent="0.15">
      <c r="A42" s="24"/>
      <c r="B42" s="24"/>
      <c r="C42" s="24"/>
      <c r="D42" s="24"/>
      <c r="E42" s="23"/>
      <c r="F42" s="23"/>
      <c r="G42" s="23"/>
      <c r="H42" s="23"/>
      <c r="I42" s="23"/>
      <c r="J42" s="23"/>
      <c r="K42" s="1"/>
      <c r="L42" s="23"/>
      <c r="M42" s="23"/>
      <c r="N42" s="25"/>
      <c r="O42" s="25"/>
      <c r="P42" s="25"/>
      <c r="Q42" s="25"/>
      <c r="R42" s="24"/>
      <c r="S42" s="25"/>
      <c r="T42" s="24"/>
      <c r="Y42"/>
      <c r="Z42"/>
      <c r="AA42"/>
      <c r="AB42"/>
    </row>
    <row r="43" spans="1:28" s="9" customFormat="1" x14ac:dyDescent="0.15">
      <c r="A43" s="24"/>
      <c r="B43" s="24"/>
      <c r="C43" s="24"/>
      <c r="D43" s="24"/>
      <c r="E43" s="23"/>
      <c r="F43" s="23"/>
      <c r="G43" s="23"/>
      <c r="H43" s="23"/>
      <c r="I43" s="23"/>
      <c r="J43" s="23"/>
      <c r="K43" s="1"/>
      <c r="L43" s="23"/>
      <c r="M43" s="23"/>
      <c r="N43" s="25"/>
      <c r="O43" s="25"/>
      <c r="P43" s="25"/>
      <c r="Q43" s="25"/>
      <c r="R43" s="24"/>
      <c r="S43" s="25"/>
      <c r="T43" s="24"/>
      <c r="Y43"/>
      <c r="Z43"/>
      <c r="AA43"/>
      <c r="AB43"/>
    </row>
    <row r="44" spans="1:28" s="9" customFormat="1" x14ac:dyDescent="0.15">
      <c r="A44" s="24"/>
      <c r="B44" s="24"/>
      <c r="C44" s="24"/>
      <c r="D44" s="24"/>
      <c r="E44" s="23"/>
      <c r="F44" s="23"/>
      <c r="G44" s="23"/>
      <c r="H44" s="23"/>
      <c r="I44" s="23"/>
      <c r="J44" s="23"/>
      <c r="K44" s="1"/>
      <c r="L44" s="23"/>
      <c r="M44" s="23"/>
      <c r="N44" s="25"/>
      <c r="O44" s="25"/>
      <c r="P44" s="25"/>
      <c r="Q44" s="25"/>
      <c r="R44" s="24"/>
      <c r="S44" s="25"/>
      <c r="T44" s="24"/>
      <c r="Y44"/>
      <c r="Z44"/>
      <c r="AA44"/>
      <c r="AB44"/>
    </row>
    <row r="45" spans="1:28" s="9" customFormat="1" x14ac:dyDescent="0.15">
      <c r="A45" s="24"/>
      <c r="B45" s="24"/>
      <c r="C45" s="24"/>
      <c r="D45" s="24"/>
      <c r="E45" s="23"/>
      <c r="F45" s="23"/>
      <c r="G45" s="23"/>
      <c r="H45" s="23"/>
      <c r="I45" s="23"/>
      <c r="J45" s="23"/>
      <c r="K45" s="1"/>
      <c r="L45" s="23"/>
      <c r="M45" s="23"/>
      <c r="N45" s="25"/>
      <c r="O45" s="25"/>
      <c r="P45" s="25"/>
      <c r="Q45" s="25"/>
      <c r="R45" s="24"/>
      <c r="S45" s="25"/>
      <c r="T45" s="24"/>
      <c r="Y45"/>
      <c r="Z45"/>
      <c r="AA45"/>
      <c r="AB45"/>
    </row>
    <row r="46" spans="1:28" s="9" customFormat="1" x14ac:dyDescent="0.15">
      <c r="A46" s="24"/>
      <c r="B46" s="24"/>
      <c r="C46" s="24"/>
      <c r="D46" s="24"/>
      <c r="E46" s="23"/>
      <c r="F46" s="23"/>
      <c r="G46" s="23"/>
      <c r="H46" s="23"/>
      <c r="I46" s="23"/>
      <c r="J46" s="23"/>
      <c r="K46" s="1"/>
      <c r="L46" s="23"/>
      <c r="M46" s="23"/>
      <c r="N46" s="25"/>
      <c r="O46" s="25"/>
      <c r="P46" s="25"/>
      <c r="Q46" s="25"/>
      <c r="R46" s="24"/>
      <c r="S46" s="25"/>
      <c r="T46" s="24"/>
      <c r="Y46"/>
      <c r="Z46"/>
      <c r="AA46"/>
      <c r="AB46"/>
    </row>
    <row r="47" spans="1:28" s="9" customFormat="1" x14ac:dyDescent="0.15">
      <c r="A47" s="24"/>
      <c r="B47" s="24"/>
      <c r="C47" s="24"/>
      <c r="D47" s="24"/>
      <c r="E47" s="23"/>
      <c r="F47" s="23"/>
      <c r="G47" s="23"/>
      <c r="H47" s="23"/>
      <c r="I47" s="23"/>
      <c r="J47" s="23"/>
      <c r="K47" s="1"/>
      <c r="L47" s="23"/>
      <c r="M47" s="23"/>
      <c r="N47" s="25"/>
      <c r="O47" s="25"/>
      <c r="P47" s="25"/>
      <c r="Q47" s="25"/>
      <c r="R47" s="24"/>
      <c r="S47" s="25"/>
      <c r="T47" s="24"/>
      <c r="Y47"/>
      <c r="Z47"/>
      <c r="AA47"/>
      <c r="AB47"/>
    </row>
    <row r="48" spans="1:28" s="9" customFormat="1" x14ac:dyDescent="0.15">
      <c r="A48" s="24"/>
      <c r="B48" s="24"/>
      <c r="C48" s="24"/>
      <c r="D48" s="24"/>
      <c r="E48" s="23"/>
      <c r="F48" s="23"/>
      <c r="G48" s="23"/>
      <c r="H48" s="23"/>
      <c r="I48" s="23"/>
      <c r="J48" s="23"/>
      <c r="K48" s="1"/>
      <c r="L48" s="23"/>
      <c r="M48" s="23"/>
      <c r="N48" s="25"/>
      <c r="O48" s="25"/>
      <c r="P48" s="25"/>
      <c r="Q48" s="25"/>
      <c r="R48" s="24"/>
      <c r="S48" s="25"/>
      <c r="T48" s="24"/>
      <c r="Y48"/>
      <c r="Z48"/>
      <c r="AA48"/>
      <c r="AB48"/>
    </row>
    <row r="49" spans="1:28" s="9" customFormat="1" x14ac:dyDescent="0.15">
      <c r="A49" s="24"/>
      <c r="B49" s="24"/>
      <c r="C49" s="24"/>
      <c r="D49" s="24"/>
      <c r="E49" s="23"/>
      <c r="F49" s="23"/>
      <c r="G49" s="23"/>
      <c r="H49" s="23"/>
      <c r="I49" s="23"/>
      <c r="J49" s="23"/>
      <c r="K49" s="1"/>
      <c r="L49" s="23"/>
      <c r="M49" s="23"/>
      <c r="N49" s="25"/>
      <c r="O49" s="25"/>
      <c r="P49" s="25"/>
      <c r="Q49" s="25"/>
      <c r="R49" s="24"/>
      <c r="S49" s="25"/>
      <c r="T49" s="24"/>
      <c r="Y49"/>
      <c r="Z49"/>
      <c r="AA49"/>
      <c r="AB49"/>
    </row>
    <row r="50" spans="1:28" s="9" customFormat="1" x14ac:dyDescent="0.15">
      <c r="A50" s="24"/>
      <c r="B50" s="24"/>
      <c r="C50" s="24"/>
      <c r="D50" s="24"/>
      <c r="E50" s="23"/>
      <c r="F50" s="23"/>
      <c r="G50" s="23"/>
      <c r="H50" s="23"/>
      <c r="I50" s="23"/>
      <c r="J50" s="23"/>
      <c r="K50" s="1"/>
      <c r="L50" s="23"/>
      <c r="M50" s="23"/>
      <c r="N50" s="25"/>
      <c r="O50" s="25"/>
      <c r="P50" s="25"/>
      <c r="Q50" s="25"/>
      <c r="R50" s="24"/>
      <c r="S50" s="25"/>
      <c r="T50" s="24"/>
      <c r="Y50"/>
      <c r="Z50"/>
      <c r="AA50"/>
      <c r="AB50"/>
    </row>
    <row r="51" spans="1:28" s="9" customFormat="1" x14ac:dyDescent="0.15">
      <c r="A51" s="24"/>
      <c r="B51" s="24"/>
      <c r="C51" s="24"/>
      <c r="D51" s="24"/>
      <c r="E51" s="23"/>
      <c r="F51" s="23"/>
      <c r="G51" s="23"/>
      <c r="H51" s="23"/>
      <c r="I51" s="23"/>
      <c r="J51" s="23"/>
      <c r="K51" s="1"/>
      <c r="L51" s="23"/>
      <c r="M51" s="23"/>
      <c r="N51" s="25"/>
      <c r="O51" s="25"/>
      <c r="P51" s="25"/>
      <c r="Q51" s="25"/>
      <c r="R51" s="24"/>
      <c r="S51" s="25"/>
      <c r="T51" s="24"/>
      <c r="Y51"/>
      <c r="Z51"/>
      <c r="AA51"/>
      <c r="AB51"/>
    </row>
    <row r="52" spans="1:28" s="9" customFormat="1" x14ac:dyDescent="0.15">
      <c r="A52" s="24"/>
      <c r="B52" s="24"/>
      <c r="C52" s="24"/>
      <c r="D52" s="24"/>
      <c r="E52" s="23"/>
      <c r="F52" s="23"/>
      <c r="G52" s="23"/>
      <c r="H52" s="23"/>
      <c r="I52" s="23"/>
      <c r="J52" s="23"/>
      <c r="K52" s="1"/>
      <c r="L52" s="23"/>
      <c r="M52" s="23"/>
      <c r="N52" s="25"/>
      <c r="O52" s="25"/>
      <c r="P52" s="25"/>
      <c r="Q52" s="25"/>
      <c r="R52" s="24"/>
      <c r="S52" s="25"/>
      <c r="T52" s="24"/>
      <c r="Y52"/>
      <c r="Z52"/>
      <c r="AA52"/>
      <c r="AB52"/>
    </row>
    <row r="53" spans="1:28" s="9" customFormat="1" x14ac:dyDescent="0.15">
      <c r="A53" s="24"/>
      <c r="B53" s="24"/>
      <c r="C53" s="24"/>
      <c r="D53" s="24"/>
      <c r="E53" s="23"/>
      <c r="F53" s="23"/>
      <c r="G53" s="23"/>
      <c r="H53" s="23"/>
      <c r="I53" s="23"/>
      <c r="J53" s="23"/>
      <c r="K53" s="1"/>
      <c r="L53" s="23"/>
      <c r="M53" s="23"/>
      <c r="N53" s="25"/>
      <c r="O53" s="25"/>
      <c r="P53" s="25"/>
      <c r="Q53" s="25"/>
      <c r="R53" s="24"/>
      <c r="S53" s="25"/>
      <c r="T53" s="24"/>
      <c r="Y53"/>
      <c r="Z53"/>
      <c r="AA53"/>
      <c r="AB53"/>
    </row>
    <row r="54" spans="1:28" s="9" customFormat="1" x14ac:dyDescent="0.15">
      <c r="A54" s="24"/>
      <c r="B54" s="24"/>
      <c r="C54" s="24"/>
      <c r="D54" s="24"/>
      <c r="E54" s="23"/>
      <c r="F54" s="23"/>
      <c r="G54" s="23"/>
      <c r="H54" s="23"/>
      <c r="I54" s="23"/>
      <c r="J54" s="23"/>
      <c r="K54" s="1"/>
      <c r="L54" s="23"/>
      <c r="M54" s="23"/>
      <c r="N54" s="25"/>
      <c r="O54" s="25"/>
      <c r="P54" s="25"/>
      <c r="Q54" s="25"/>
      <c r="R54" s="24"/>
      <c r="S54" s="25"/>
      <c r="T54" s="24"/>
      <c r="Y54"/>
      <c r="Z54"/>
      <c r="AA54"/>
      <c r="AB54"/>
    </row>
    <row r="55" spans="1:28" s="9" customFormat="1" x14ac:dyDescent="0.15">
      <c r="A55" s="24"/>
      <c r="B55" s="24"/>
      <c r="C55" s="24"/>
      <c r="D55" s="24"/>
      <c r="E55" s="23"/>
      <c r="F55" s="23"/>
      <c r="G55" s="23"/>
      <c r="H55" s="23"/>
      <c r="I55" s="23"/>
      <c r="J55" s="23"/>
      <c r="K55" s="1"/>
      <c r="L55" s="23"/>
      <c r="M55" s="23"/>
      <c r="N55" s="25"/>
      <c r="O55" s="25"/>
      <c r="P55" s="25"/>
      <c r="Q55" s="25"/>
      <c r="R55" s="24"/>
      <c r="S55" s="25"/>
      <c r="T55" s="24"/>
      <c r="Y55"/>
      <c r="Z55"/>
      <c r="AA55"/>
      <c r="AB55"/>
    </row>
    <row r="56" spans="1:28" s="9" customFormat="1" x14ac:dyDescent="0.15">
      <c r="A56" s="24"/>
      <c r="B56" s="24"/>
      <c r="C56" s="24"/>
      <c r="D56" s="24"/>
      <c r="E56" s="23"/>
      <c r="F56" s="23"/>
      <c r="G56" s="23"/>
      <c r="H56" s="23"/>
      <c r="I56" s="23"/>
      <c r="J56" s="23"/>
      <c r="K56" s="1"/>
      <c r="L56" s="23"/>
      <c r="M56" s="23"/>
      <c r="N56" s="25"/>
      <c r="O56" s="25"/>
      <c r="P56" s="25"/>
      <c r="Q56" s="25"/>
      <c r="R56" s="24"/>
      <c r="S56" s="25"/>
      <c r="T56" s="24"/>
      <c r="Y56"/>
      <c r="Z56"/>
      <c r="AA56"/>
      <c r="AB56"/>
    </row>
    <row r="57" spans="1:28" s="9" customFormat="1" x14ac:dyDescent="0.15">
      <c r="A57" s="24"/>
      <c r="B57" s="24"/>
      <c r="C57" s="24"/>
      <c r="D57" s="24"/>
      <c r="E57" s="23"/>
      <c r="F57" s="23"/>
      <c r="G57" s="23"/>
      <c r="H57" s="23"/>
      <c r="I57" s="23"/>
      <c r="J57" s="23"/>
      <c r="K57" s="1"/>
      <c r="L57" s="23"/>
      <c r="M57" s="23"/>
      <c r="N57" s="25"/>
      <c r="O57" s="25"/>
      <c r="P57" s="25"/>
      <c r="Q57" s="25"/>
      <c r="R57" s="24"/>
      <c r="S57" s="25"/>
      <c r="T57" s="24"/>
      <c r="Y57"/>
      <c r="Z57"/>
      <c r="AA57"/>
      <c r="AB57"/>
    </row>
    <row r="58" spans="1:28" s="9" customFormat="1" x14ac:dyDescent="0.15">
      <c r="A58" s="24"/>
      <c r="B58" s="24"/>
      <c r="C58" s="24"/>
      <c r="D58" s="24"/>
      <c r="E58" s="23"/>
      <c r="F58" s="23"/>
      <c r="G58" s="23"/>
      <c r="H58" s="23"/>
      <c r="I58" s="23"/>
      <c r="J58" s="23"/>
      <c r="K58" s="1"/>
      <c r="L58" s="23"/>
      <c r="M58" s="23"/>
      <c r="N58" s="25"/>
      <c r="O58" s="25"/>
      <c r="P58" s="25"/>
      <c r="Q58" s="25"/>
      <c r="R58" s="24"/>
      <c r="S58" s="25"/>
      <c r="T58" s="24"/>
      <c r="Y58"/>
      <c r="Z58"/>
      <c r="AA58"/>
      <c r="AB58"/>
    </row>
    <row r="59" spans="1:28" s="9" customFormat="1" x14ac:dyDescent="0.15">
      <c r="A59" s="24"/>
      <c r="B59" s="24"/>
      <c r="C59" s="24"/>
      <c r="D59" s="24"/>
      <c r="E59" s="23"/>
      <c r="F59" s="23"/>
      <c r="G59" s="23"/>
      <c r="H59" s="23"/>
      <c r="I59" s="23"/>
      <c r="J59" s="23"/>
      <c r="K59" s="1"/>
      <c r="L59" s="23"/>
      <c r="M59" s="23"/>
      <c r="N59" s="25"/>
      <c r="O59" s="25"/>
      <c r="P59" s="25"/>
      <c r="Q59" s="25"/>
      <c r="R59" s="24"/>
      <c r="S59" s="25"/>
      <c r="T59" s="24"/>
      <c r="Y59"/>
      <c r="Z59"/>
      <c r="AA59"/>
      <c r="AB59"/>
    </row>
    <row r="60" spans="1:28" s="9" customFormat="1" x14ac:dyDescent="0.15">
      <c r="A60" s="24"/>
      <c r="B60" s="24"/>
      <c r="C60" s="24"/>
      <c r="D60" s="24"/>
      <c r="E60" s="23"/>
      <c r="F60" s="23"/>
      <c r="G60" s="23"/>
      <c r="H60" s="23"/>
      <c r="I60" s="23"/>
      <c r="J60" s="23"/>
      <c r="K60" s="1"/>
      <c r="L60" s="23"/>
      <c r="M60" s="23"/>
      <c r="N60" s="25"/>
      <c r="O60" s="25"/>
      <c r="P60" s="25"/>
      <c r="Q60" s="25"/>
      <c r="R60" s="24"/>
      <c r="S60" s="25"/>
      <c r="T60" s="24"/>
      <c r="Y60"/>
      <c r="Z60"/>
      <c r="AA60"/>
      <c r="AB60"/>
    </row>
    <row r="61" spans="1:28" s="9" customFormat="1" x14ac:dyDescent="0.15">
      <c r="A61" s="24"/>
      <c r="B61" s="24"/>
      <c r="C61" s="24"/>
      <c r="D61" s="24"/>
      <c r="E61" s="23"/>
      <c r="F61" s="23"/>
      <c r="G61" s="23"/>
      <c r="H61" s="23"/>
      <c r="I61" s="23"/>
      <c r="J61" s="23"/>
      <c r="K61" s="1"/>
      <c r="L61" s="23"/>
      <c r="M61" s="23"/>
      <c r="N61" s="25"/>
      <c r="O61" s="25"/>
      <c r="P61" s="25"/>
      <c r="Q61" s="25"/>
      <c r="R61" s="24"/>
      <c r="S61" s="25"/>
      <c r="T61" s="24"/>
      <c r="Y61"/>
      <c r="Z61"/>
      <c r="AA61"/>
      <c r="AB61"/>
    </row>
    <row r="62" spans="1:28" s="9" customFormat="1" x14ac:dyDescent="0.15">
      <c r="A62" s="24"/>
      <c r="B62" s="24"/>
      <c r="C62" s="24"/>
      <c r="D62" s="24"/>
      <c r="E62" s="23"/>
      <c r="F62" s="23"/>
      <c r="G62" s="23"/>
      <c r="H62" s="23"/>
      <c r="I62" s="23"/>
      <c r="J62" s="23"/>
      <c r="K62" s="1"/>
      <c r="L62" s="23"/>
      <c r="M62" s="23"/>
      <c r="N62" s="25"/>
      <c r="O62" s="25"/>
      <c r="P62" s="25"/>
      <c r="Q62" s="25"/>
      <c r="R62" s="24"/>
      <c r="S62" s="25"/>
      <c r="T62" s="24"/>
      <c r="Y62"/>
      <c r="Z62"/>
      <c r="AA62"/>
      <c r="AB62"/>
    </row>
    <row r="63" spans="1:28" s="9" customFormat="1" x14ac:dyDescent="0.15">
      <c r="A63" s="24"/>
      <c r="B63" s="24"/>
      <c r="C63" s="24"/>
      <c r="D63" s="24"/>
      <c r="E63" s="23"/>
      <c r="F63" s="23"/>
      <c r="G63" s="23"/>
      <c r="H63" s="23"/>
      <c r="I63" s="23"/>
      <c r="J63" s="23"/>
      <c r="K63" s="1"/>
      <c r="L63" s="23"/>
      <c r="M63" s="23"/>
      <c r="N63" s="25"/>
      <c r="O63" s="25"/>
      <c r="P63" s="25"/>
      <c r="Q63" s="25"/>
      <c r="R63" s="24"/>
      <c r="S63" s="25"/>
      <c r="T63" s="24"/>
      <c r="Y63"/>
      <c r="Z63"/>
      <c r="AA63"/>
      <c r="AB63"/>
    </row>
    <row r="64" spans="1:28" s="9" customFormat="1" x14ac:dyDescent="0.15">
      <c r="A64" s="24"/>
      <c r="B64" s="24"/>
      <c r="C64" s="24"/>
      <c r="D64" s="24"/>
      <c r="E64" s="23"/>
      <c r="F64" s="23"/>
      <c r="G64" s="23"/>
      <c r="H64" s="23"/>
      <c r="I64" s="23"/>
      <c r="J64" s="23"/>
      <c r="K64" s="1"/>
      <c r="L64" s="23"/>
      <c r="M64" s="23"/>
      <c r="N64" s="25"/>
      <c r="O64" s="25"/>
      <c r="P64" s="25"/>
      <c r="Q64" s="25"/>
      <c r="R64" s="24"/>
      <c r="S64" s="25"/>
      <c r="T64" s="24"/>
      <c r="Y64"/>
      <c r="Z64"/>
      <c r="AA64"/>
      <c r="AB64"/>
    </row>
    <row r="65" spans="1:28" s="9" customFormat="1" x14ac:dyDescent="0.15">
      <c r="A65" s="24"/>
      <c r="B65" s="24"/>
      <c r="C65" s="24"/>
      <c r="D65" s="24"/>
      <c r="E65" s="23"/>
      <c r="F65" s="23"/>
      <c r="G65" s="23"/>
      <c r="H65" s="23"/>
      <c r="I65" s="23"/>
      <c r="J65" s="23"/>
      <c r="K65" s="1"/>
      <c r="L65" s="23"/>
      <c r="M65" s="23"/>
      <c r="N65" s="25"/>
      <c r="O65" s="25"/>
      <c r="P65" s="25"/>
      <c r="Q65" s="25"/>
      <c r="R65" s="24"/>
      <c r="S65" s="25"/>
      <c r="T65" s="24"/>
      <c r="Y65"/>
      <c r="Z65"/>
      <c r="AA65"/>
      <c r="AB65"/>
    </row>
    <row r="66" spans="1:28" s="9" customFormat="1" x14ac:dyDescent="0.15">
      <c r="A66" s="24"/>
      <c r="B66" s="24"/>
      <c r="C66" s="24"/>
      <c r="D66" s="24"/>
      <c r="E66" s="23"/>
      <c r="F66" s="23"/>
      <c r="G66" s="23"/>
      <c r="H66" s="23"/>
      <c r="I66" s="23"/>
      <c r="J66" s="23"/>
      <c r="K66" s="1"/>
      <c r="L66" s="23"/>
      <c r="M66" s="23"/>
      <c r="N66" s="25"/>
      <c r="O66" s="25"/>
      <c r="P66" s="25"/>
      <c r="Q66" s="25"/>
      <c r="R66" s="24"/>
      <c r="S66" s="25"/>
      <c r="T66" s="24"/>
      <c r="Y66"/>
      <c r="Z66"/>
      <c r="AA66"/>
      <c r="AB66"/>
    </row>
    <row r="67" spans="1:28" s="9" customFormat="1" x14ac:dyDescent="0.15">
      <c r="A67" s="24"/>
      <c r="B67" s="24"/>
      <c r="C67" s="24"/>
      <c r="D67" s="24"/>
      <c r="E67" s="23"/>
      <c r="F67" s="23"/>
      <c r="G67" s="23"/>
      <c r="H67" s="23"/>
      <c r="I67" s="23"/>
      <c r="J67" s="23"/>
      <c r="K67" s="1"/>
      <c r="L67" s="23"/>
      <c r="M67" s="23"/>
      <c r="N67" s="25"/>
      <c r="O67" s="25"/>
      <c r="P67" s="25"/>
      <c r="Q67" s="25"/>
      <c r="R67" s="24"/>
      <c r="S67" s="25"/>
      <c r="T67" s="24"/>
      <c r="Y67"/>
      <c r="Z67"/>
      <c r="AA67"/>
      <c r="AB67"/>
    </row>
    <row r="68" spans="1:28" s="9" customFormat="1" x14ac:dyDescent="0.15">
      <c r="A68" s="24"/>
      <c r="B68" s="24"/>
      <c r="C68" s="24"/>
      <c r="D68" s="24"/>
      <c r="E68" s="23"/>
      <c r="F68" s="23"/>
      <c r="G68" s="23"/>
      <c r="H68" s="23"/>
      <c r="I68" s="23"/>
      <c r="J68" s="23"/>
      <c r="K68" s="1"/>
      <c r="L68" s="23"/>
      <c r="M68" s="23"/>
      <c r="N68" s="25"/>
      <c r="O68" s="25"/>
      <c r="P68" s="25"/>
      <c r="Q68" s="25"/>
      <c r="R68" s="24"/>
      <c r="S68" s="25"/>
      <c r="T68" s="24"/>
      <c r="Y68"/>
      <c r="Z68"/>
      <c r="AA68"/>
      <c r="AB68"/>
    </row>
    <row r="69" spans="1:28" s="9" customFormat="1" x14ac:dyDescent="0.15">
      <c r="A69" s="24"/>
      <c r="B69" s="24"/>
      <c r="C69" s="24"/>
      <c r="D69" s="24"/>
      <c r="E69" s="23"/>
      <c r="F69" s="23"/>
      <c r="G69" s="23"/>
      <c r="H69" s="23"/>
      <c r="I69" s="23"/>
      <c r="J69" s="23"/>
      <c r="K69" s="1"/>
      <c r="L69" s="23"/>
      <c r="M69" s="23"/>
      <c r="N69" s="25"/>
      <c r="O69" s="25"/>
      <c r="P69" s="25"/>
      <c r="Q69" s="25"/>
      <c r="R69" s="24"/>
      <c r="S69" s="25"/>
      <c r="T69" s="24"/>
      <c r="Y69"/>
      <c r="Z69"/>
      <c r="AA69"/>
      <c r="AB69"/>
    </row>
    <row r="70" spans="1:28" s="9" customFormat="1" x14ac:dyDescent="0.15">
      <c r="A70" s="24"/>
      <c r="B70" s="24"/>
      <c r="C70" s="24"/>
      <c r="D70" s="24"/>
      <c r="E70" s="23"/>
      <c r="F70" s="23"/>
      <c r="G70" s="23"/>
      <c r="H70" s="23"/>
      <c r="I70" s="23"/>
      <c r="J70" s="23"/>
      <c r="K70" s="1"/>
      <c r="L70" s="23"/>
      <c r="M70" s="23"/>
      <c r="N70" s="25"/>
      <c r="O70" s="25"/>
      <c r="P70" s="25"/>
      <c r="Q70" s="25"/>
      <c r="R70" s="24"/>
      <c r="S70" s="25"/>
      <c r="T70" s="24"/>
      <c r="Y70"/>
      <c r="Z70"/>
      <c r="AA70"/>
      <c r="AB70"/>
    </row>
    <row r="71" spans="1:28" s="9" customFormat="1" x14ac:dyDescent="0.15">
      <c r="A71" s="24"/>
      <c r="B71" s="24"/>
      <c r="C71" s="24"/>
      <c r="D71" s="24"/>
      <c r="E71" s="23"/>
      <c r="F71" s="23"/>
      <c r="G71" s="23"/>
      <c r="H71" s="23"/>
      <c r="I71" s="23"/>
      <c r="J71" s="23"/>
      <c r="K71" s="1"/>
      <c r="L71" s="23"/>
      <c r="M71" s="23"/>
      <c r="N71" s="25"/>
      <c r="O71" s="25"/>
      <c r="P71" s="25"/>
      <c r="Q71" s="25"/>
      <c r="R71" s="24"/>
      <c r="S71" s="25"/>
      <c r="T71" s="24"/>
      <c r="Y71"/>
      <c r="Z71"/>
      <c r="AA71"/>
      <c r="AB71"/>
    </row>
    <row r="72" spans="1:28" s="9" customFormat="1" x14ac:dyDescent="0.15">
      <c r="A72" s="24"/>
      <c r="B72" s="24"/>
      <c r="C72" s="24"/>
      <c r="D72" s="24"/>
      <c r="E72" s="23"/>
      <c r="F72" s="23"/>
      <c r="G72" s="23"/>
      <c r="H72" s="23"/>
      <c r="I72" s="23"/>
      <c r="J72" s="23"/>
      <c r="K72" s="1"/>
      <c r="L72" s="23"/>
      <c r="M72" s="23"/>
      <c r="N72" s="25"/>
      <c r="O72" s="25"/>
      <c r="P72" s="25"/>
      <c r="Q72" s="25"/>
      <c r="R72" s="24"/>
      <c r="S72" s="25"/>
      <c r="T72" s="24"/>
      <c r="Y72"/>
      <c r="Z72"/>
      <c r="AA72"/>
      <c r="AB72"/>
    </row>
    <row r="73" spans="1:28" s="9" customFormat="1" x14ac:dyDescent="0.15">
      <c r="A73" s="24"/>
      <c r="B73" s="24"/>
      <c r="C73" s="24"/>
      <c r="D73" s="24"/>
      <c r="E73" s="23"/>
      <c r="F73" s="23"/>
      <c r="G73" s="23"/>
      <c r="H73" s="23"/>
      <c r="I73" s="23"/>
      <c r="J73" s="23"/>
      <c r="K73" s="1"/>
      <c r="L73" s="23"/>
      <c r="M73" s="23"/>
      <c r="N73" s="25"/>
      <c r="O73" s="25"/>
      <c r="P73" s="25"/>
      <c r="Q73" s="25"/>
      <c r="R73" s="24"/>
      <c r="S73" s="25"/>
      <c r="T73" s="24"/>
      <c r="Y73"/>
      <c r="Z73"/>
      <c r="AA73"/>
      <c r="AB73"/>
    </row>
    <row r="74" spans="1:28" s="9" customFormat="1" x14ac:dyDescent="0.15">
      <c r="A74" s="24"/>
      <c r="B74" s="24"/>
      <c r="C74" s="24"/>
      <c r="D74" s="24"/>
      <c r="E74" s="23"/>
      <c r="F74" s="23"/>
      <c r="G74" s="23"/>
      <c r="H74" s="23"/>
      <c r="I74" s="23"/>
      <c r="J74" s="23"/>
      <c r="K74" s="1"/>
      <c r="L74" s="23"/>
      <c r="M74" s="23"/>
      <c r="N74" s="25"/>
      <c r="O74" s="25"/>
      <c r="P74" s="25"/>
      <c r="Q74" s="25"/>
      <c r="R74" s="24"/>
      <c r="S74" s="25"/>
      <c r="T74" s="24"/>
      <c r="Y74"/>
      <c r="Z74"/>
      <c r="AA74"/>
      <c r="AB74"/>
    </row>
    <row r="75" spans="1:28" s="9" customFormat="1" x14ac:dyDescent="0.15">
      <c r="A75" s="24"/>
      <c r="B75" s="24"/>
      <c r="C75" s="24"/>
      <c r="D75" s="24"/>
      <c r="E75" s="23"/>
      <c r="F75" s="23"/>
      <c r="G75" s="23"/>
      <c r="H75" s="23"/>
      <c r="I75" s="23"/>
      <c r="J75" s="23"/>
      <c r="K75" s="1"/>
      <c r="L75" s="23"/>
      <c r="M75" s="23"/>
      <c r="N75" s="25"/>
      <c r="O75" s="25"/>
      <c r="P75" s="25"/>
      <c r="Q75" s="25"/>
      <c r="R75" s="24"/>
      <c r="S75" s="25"/>
      <c r="T75" s="24"/>
      <c r="Y75"/>
      <c r="Z75"/>
      <c r="AA75"/>
      <c r="AB75"/>
    </row>
    <row r="76" spans="1:28" s="9" customFormat="1" x14ac:dyDescent="0.15">
      <c r="A76" s="24"/>
      <c r="B76" s="24"/>
      <c r="C76" s="24"/>
      <c r="D76" s="24"/>
      <c r="E76" s="23"/>
      <c r="F76" s="23"/>
      <c r="G76" s="23"/>
      <c r="H76" s="23"/>
      <c r="I76" s="23"/>
      <c r="J76" s="23"/>
      <c r="K76" s="1"/>
      <c r="L76" s="23"/>
      <c r="M76" s="23"/>
      <c r="N76" s="25"/>
      <c r="O76" s="25"/>
      <c r="P76" s="25"/>
      <c r="Q76" s="25"/>
      <c r="R76" s="24"/>
      <c r="S76" s="25"/>
      <c r="T76" s="24"/>
      <c r="Y76"/>
      <c r="Z76"/>
      <c r="AA76"/>
      <c r="AB76"/>
    </row>
    <row r="77" spans="1:28" s="9" customFormat="1" x14ac:dyDescent="0.15">
      <c r="A77" s="24"/>
      <c r="B77" s="24"/>
      <c r="C77" s="24"/>
      <c r="D77" s="24"/>
      <c r="E77" s="23"/>
      <c r="F77" s="23"/>
      <c r="G77" s="23"/>
      <c r="H77" s="23"/>
      <c r="I77" s="23"/>
      <c r="J77" s="23"/>
      <c r="K77" s="1"/>
      <c r="L77" s="23"/>
      <c r="M77" s="23"/>
      <c r="N77" s="25"/>
      <c r="O77" s="25"/>
      <c r="P77" s="25"/>
      <c r="Q77" s="25"/>
      <c r="R77" s="24"/>
      <c r="S77" s="25"/>
      <c r="T77" s="24"/>
      <c r="Y77"/>
      <c r="Z77"/>
      <c r="AA77"/>
      <c r="AB77"/>
    </row>
    <row r="78" spans="1:28" s="9" customFormat="1" x14ac:dyDescent="0.15">
      <c r="A78" s="24"/>
      <c r="B78" s="24"/>
      <c r="C78" s="24"/>
      <c r="D78" s="24"/>
      <c r="E78" s="23"/>
      <c r="F78" s="23"/>
      <c r="G78" s="23"/>
      <c r="H78" s="23"/>
      <c r="I78" s="23"/>
      <c r="J78" s="23"/>
      <c r="K78" s="1"/>
      <c r="L78" s="23"/>
      <c r="M78" s="23"/>
      <c r="N78" s="25"/>
      <c r="O78" s="25"/>
      <c r="P78" s="25"/>
      <c r="Q78" s="25"/>
      <c r="R78" s="24"/>
      <c r="S78" s="25"/>
      <c r="T78" s="24"/>
      <c r="Y78"/>
      <c r="Z78"/>
      <c r="AA78"/>
      <c r="AB78"/>
    </row>
    <row r="79" spans="1:28" s="9" customFormat="1" x14ac:dyDescent="0.15">
      <c r="A79" s="24"/>
      <c r="B79" s="24"/>
      <c r="C79" s="24"/>
      <c r="D79" s="24"/>
      <c r="E79" s="23"/>
      <c r="F79" s="23"/>
      <c r="G79" s="23"/>
      <c r="H79" s="23"/>
      <c r="I79" s="23"/>
      <c r="J79" s="23"/>
      <c r="K79" s="1"/>
      <c r="L79" s="23"/>
      <c r="M79" s="23"/>
      <c r="N79" s="25"/>
      <c r="O79" s="25"/>
      <c r="P79" s="25"/>
      <c r="Q79" s="25"/>
      <c r="R79" s="24"/>
      <c r="S79" s="25"/>
      <c r="T79" s="24"/>
      <c r="Y79"/>
      <c r="Z79"/>
      <c r="AA79"/>
      <c r="AB79"/>
    </row>
    <row r="80" spans="1:28" s="9" customFormat="1" x14ac:dyDescent="0.15">
      <c r="A80" s="24"/>
      <c r="B80" s="24"/>
      <c r="C80" s="24"/>
      <c r="D80" s="24"/>
      <c r="E80" s="23"/>
      <c r="F80" s="23"/>
      <c r="G80" s="23"/>
      <c r="H80" s="23"/>
      <c r="I80" s="23"/>
      <c r="J80" s="23"/>
      <c r="K80" s="1"/>
      <c r="L80" s="23"/>
      <c r="M80" s="23"/>
      <c r="N80" s="25"/>
      <c r="O80" s="25"/>
      <c r="P80" s="25"/>
      <c r="Q80" s="25"/>
      <c r="R80" s="24"/>
      <c r="S80" s="25"/>
      <c r="T80" s="24"/>
      <c r="Y80"/>
      <c r="Z80"/>
      <c r="AA80"/>
      <c r="AB80"/>
    </row>
    <row r="81" spans="1:28" s="9" customFormat="1" x14ac:dyDescent="0.15">
      <c r="A81" s="24"/>
      <c r="B81" s="24"/>
      <c r="C81" s="24"/>
      <c r="D81" s="24"/>
      <c r="E81" s="23"/>
      <c r="F81" s="23"/>
      <c r="G81" s="23"/>
      <c r="H81" s="23"/>
      <c r="I81" s="23"/>
      <c r="J81" s="23"/>
      <c r="K81" s="1"/>
      <c r="L81" s="23"/>
      <c r="M81" s="23"/>
      <c r="N81" s="25"/>
      <c r="O81" s="25"/>
      <c r="P81" s="25"/>
      <c r="Q81" s="25"/>
      <c r="R81" s="24"/>
      <c r="S81" s="25"/>
      <c r="T81" s="24"/>
      <c r="Y81"/>
      <c r="Z81"/>
      <c r="AA81"/>
      <c r="AB81"/>
    </row>
    <row r="82" spans="1:28" s="9" customFormat="1" x14ac:dyDescent="0.15">
      <c r="A82" s="24"/>
      <c r="B82" s="24"/>
      <c r="C82" s="24"/>
      <c r="D82" s="24"/>
      <c r="E82" s="23"/>
      <c r="F82" s="23"/>
      <c r="G82" s="23"/>
      <c r="H82" s="23"/>
      <c r="I82" s="23"/>
      <c r="J82" s="23"/>
      <c r="K82" s="1"/>
      <c r="L82" s="23"/>
      <c r="M82" s="23"/>
      <c r="N82" s="25"/>
      <c r="O82" s="25"/>
      <c r="P82" s="25"/>
      <c r="Q82" s="25"/>
      <c r="R82" s="24"/>
      <c r="S82" s="25"/>
      <c r="T82" s="24"/>
      <c r="Y82"/>
      <c r="Z82"/>
      <c r="AA82"/>
      <c r="AB82"/>
    </row>
    <row r="83" spans="1:28" s="9" customFormat="1" x14ac:dyDescent="0.15">
      <c r="A83" s="24"/>
      <c r="B83" s="24"/>
      <c r="C83" s="24"/>
      <c r="D83" s="24"/>
      <c r="E83" s="23"/>
      <c r="F83" s="23"/>
      <c r="G83" s="23"/>
      <c r="H83" s="23"/>
      <c r="I83" s="23"/>
      <c r="J83" s="23"/>
      <c r="K83" s="1"/>
      <c r="L83" s="23"/>
      <c r="M83" s="23"/>
      <c r="N83" s="25"/>
      <c r="O83" s="25"/>
      <c r="P83" s="25"/>
      <c r="Q83" s="25"/>
      <c r="R83" s="24"/>
      <c r="S83" s="25"/>
      <c r="T83" s="24"/>
      <c r="Y83"/>
      <c r="Z83"/>
      <c r="AA83"/>
      <c r="AB83"/>
    </row>
    <row r="84" spans="1:28" s="9" customFormat="1" x14ac:dyDescent="0.15">
      <c r="A84" s="24"/>
      <c r="B84" s="24"/>
      <c r="C84" s="24"/>
      <c r="D84" s="24"/>
      <c r="E84" s="23"/>
      <c r="F84" s="23"/>
      <c r="G84" s="23"/>
      <c r="H84" s="23"/>
      <c r="I84" s="23"/>
      <c r="J84" s="23"/>
      <c r="K84" s="1"/>
      <c r="L84" s="23"/>
      <c r="M84" s="23"/>
      <c r="N84" s="25"/>
      <c r="O84" s="25"/>
      <c r="P84" s="25"/>
      <c r="Q84" s="25"/>
      <c r="R84" s="24"/>
      <c r="S84" s="25"/>
      <c r="T84" s="24"/>
      <c r="Y84"/>
      <c r="Z84"/>
      <c r="AA84"/>
      <c r="AB84"/>
    </row>
    <row r="85" spans="1:28" s="9" customFormat="1" x14ac:dyDescent="0.15">
      <c r="A85" s="24"/>
      <c r="B85" s="24"/>
      <c r="C85" s="24"/>
      <c r="D85" s="24"/>
      <c r="E85" s="23"/>
      <c r="F85" s="23"/>
      <c r="G85" s="23"/>
      <c r="H85" s="23"/>
      <c r="I85" s="23"/>
      <c r="J85" s="23"/>
      <c r="K85" s="1"/>
      <c r="L85" s="23"/>
      <c r="M85" s="23"/>
      <c r="N85" s="25"/>
      <c r="O85" s="25"/>
      <c r="P85" s="25"/>
      <c r="Q85" s="25"/>
      <c r="R85" s="24"/>
      <c r="S85" s="25"/>
      <c r="T85" s="24"/>
      <c r="Y85"/>
      <c r="Z85"/>
      <c r="AA85"/>
      <c r="AB85"/>
    </row>
    <row r="86" spans="1:28" s="9" customFormat="1" x14ac:dyDescent="0.15">
      <c r="A86" s="24"/>
      <c r="B86" s="24"/>
      <c r="C86" s="24"/>
      <c r="D86" s="24"/>
      <c r="E86" s="23"/>
      <c r="F86" s="23"/>
      <c r="G86" s="23"/>
      <c r="H86" s="23"/>
      <c r="I86" s="23"/>
      <c r="J86" s="23"/>
      <c r="K86" s="1"/>
      <c r="L86" s="23"/>
      <c r="M86" s="23"/>
      <c r="N86" s="25"/>
      <c r="O86" s="25"/>
      <c r="P86" s="25"/>
      <c r="Q86" s="25"/>
      <c r="R86" s="24"/>
      <c r="S86" s="25"/>
      <c r="T86" s="24"/>
      <c r="Y86"/>
      <c r="Z86"/>
      <c r="AA86"/>
      <c r="AB86"/>
    </row>
    <row r="87" spans="1:28" s="9" customFormat="1" x14ac:dyDescent="0.15">
      <c r="A87" s="24"/>
      <c r="B87" s="24"/>
      <c r="C87" s="24"/>
      <c r="D87" s="24"/>
      <c r="E87" s="23"/>
      <c r="F87" s="23"/>
      <c r="G87" s="23"/>
      <c r="H87" s="23"/>
      <c r="I87" s="23"/>
      <c r="J87" s="23"/>
      <c r="K87" s="1"/>
      <c r="L87" s="23"/>
      <c r="M87" s="23"/>
      <c r="N87" s="25"/>
      <c r="O87" s="25"/>
      <c r="P87" s="25"/>
      <c r="Q87" s="25"/>
      <c r="R87" s="24"/>
      <c r="S87" s="25"/>
      <c r="T87" s="24"/>
      <c r="Y87"/>
      <c r="Z87"/>
      <c r="AA87"/>
      <c r="AB87"/>
    </row>
    <row r="88" spans="1:28" s="9" customFormat="1" x14ac:dyDescent="0.15">
      <c r="A88" s="24"/>
      <c r="B88" s="24"/>
      <c r="C88" s="24"/>
      <c r="D88" s="24"/>
      <c r="E88" s="23"/>
      <c r="F88" s="23"/>
      <c r="G88" s="23"/>
      <c r="H88" s="23"/>
      <c r="I88" s="23"/>
      <c r="J88" s="23"/>
      <c r="K88" s="1"/>
      <c r="L88" s="23"/>
      <c r="M88" s="23"/>
      <c r="N88" s="25"/>
      <c r="O88" s="25"/>
      <c r="P88" s="25"/>
      <c r="Q88" s="25"/>
      <c r="R88" s="24"/>
      <c r="S88" s="25"/>
      <c r="T88" s="24"/>
      <c r="Y88"/>
      <c r="Z88"/>
      <c r="AA88"/>
      <c r="AB88"/>
    </row>
    <row r="89" spans="1:28" s="9" customFormat="1" x14ac:dyDescent="0.15">
      <c r="A89" s="24"/>
      <c r="B89" s="24"/>
      <c r="C89" s="24"/>
      <c r="D89" s="24"/>
      <c r="E89" s="23"/>
      <c r="F89" s="23"/>
      <c r="G89" s="23"/>
      <c r="H89" s="23"/>
      <c r="I89" s="23"/>
      <c r="J89" s="23"/>
      <c r="K89" s="1"/>
      <c r="L89" s="23"/>
      <c r="M89" s="23"/>
      <c r="N89" s="25"/>
      <c r="O89" s="25"/>
      <c r="P89" s="25"/>
      <c r="Q89" s="25"/>
      <c r="R89" s="24"/>
      <c r="S89" s="25"/>
      <c r="T89" s="24"/>
      <c r="Y89"/>
      <c r="Z89"/>
      <c r="AA89"/>
      <c r="AB89"/>
    </row>
    <row r="90" spans="1:28" s="9" customFormat="1" x14ac:dyDescent="0.15">
      <c r="A90" s="24"/>
      <c r="B90" s="24"/>
      <c r="C90" s="24"/>
      <c r="D90" s="24"/>
      <c r="E90" s="23"/>
      <c r="F90" s="23"/>
      <c r="G90" s="23"/>
      <c r="H90" s="23"/>
      <c r="I90" s="23"/>
      <c r="J90" s="23"/>
      <c r="K90" s="1"/>
      <c r="L90" s="23"/>
      <c r="M90" s="23"/>
      <c r="N90" s="25"/>
      <c r="O90" s="25"/>
      <c r="P90" s="25"/>
      <c r="Q90" s="25"/>
      <c r="R90" s="24"/>
      <c r="S90" s="25"/>
      <c r="T90" s="24"/>
      <c r="Y90"/>
      <c r="Z90"/>
      <c r="AA90"/>
      <c r="AB90"/>
    </row>
    <row r="91" spans="1:28" s="9" customFormat="1" x14ac:dyDescent="0.15">
      <c r="A91" s="24"/>
      <c r="B91" s="24"/>
      <c r="C91" s="24"/>
      <c r="D91" s="24"/>
      <c r="E91" s="23"/>
      <c r="F91" s="23"/>
      <c r="G91" s="23"/>
      <c r="H91" s="23"/>
      <c r="I91" s="23"/>
      <c r="J91" s="23"/>
      <c r="K91" s="1"/>
      <c r="L91" s="23"/>
      <c r="M91" s="23"/>
      <c r="N91" s="25"/>
      <c r="O91" s="25"/>
      <c r="P91" s="25"/>
      <c r="Q91" s="25"/>
      <c r="R91" s="24"/>
      <c r="S91" s="25"/>
      <c r="T91" s="24"/>
      <c r="Y91"/>
      <c r="Z91"/>
      <c r="AA91"/>
      <c r="AB91"/>
    </row>
    <row r="92" spans="1:28" s="9" customFormat="1" x14ac:dyDescent="0.15">
      <c r="A92" s="24"/>
      <c r="B92" s="24"/>
      <c r="C92" s="24"/>
      <c r="D92" s="24"/>
      <c r="E92" s="23"/>
      <c r="F92" s="23"/>
      <c r="G92" s="23"/>
      <c r="H92" s="23"/>
      <c r="I92" s="23"/>
      <c r="J92" s="23"/>
      <c r="K92" s="1"/>
      <c r="L92" s="23"/>
      <c r="M92" s="23"/>
      <c r="N92" s="25"/>
      <c r="O92" s="25"/>
      <c r="P92" s="25"/>
      <c r="Q92" s="25"/>
      <c r="R92" s="24"/>
      <c r="S92" s="25"/>
      <c r="T92" s="24"/>
      <c r="Y92"/>
      <c r="Z92"/>
      <c r="AA92"/>
      <c r="AB92"/>
    </row>
    <row r="93" spans="1:28" s="9" customFormat="1" x14ac:dyDescent="0.15">
      <c r="A93" s="24"/>
      <c r="B93" s="24"/>
      <c r="C93" s="24"/>
      <c r="D93" s="24"/>
      <c r="E93" s="23"/>
      <c r="F93" s="23"/>
      <c r="G93" s="23"/>
      <c r="H93" s="23"/>
      <c r="I93" s="23"/>
      <c r="J93" s="23"/>
      <c r="K93" s="1"/>
      <c r="L93" s="23"/>
      <c r="M93" s="23"/>
      <c r="N93" s="25"/>
      <c r="O93" s="25"/>
      <c r="P93" s="25"/>
      <c r="Q93" s="25"/>
      <c r="R93" s="24"/>
      <c r="S93" s="25"/>
      <c r="T93" s="24"/>
      <c r="Y93"/>
      <c r="Z93"/>
      <c r="AA93"/>
      <c r="AB93"/>
    </row>
    <row r="94" spans="1:28" s="9" customFormat="1" x14ac:dyDescent="0.15">
      <c r="A94" s="24"/>
      <c r="B94" s="24"/>
      <c r="C94" s="24"/>
      <c r="D94" s="24"/>
      <c r="E94" s="23"/>
      <c r="F94" s="23"/>
      <c r="G94" s="23"/>
      <c r="H94" s="23"/>
      <c r="I94" s="23"/>
      <c r="J94" s="23"/>
      <c r="K94" s="1"/>
      <c r="L94" s="23"/>
      <c r="M94" s="23"/>
      <c r="N94" s="25"/>
      <c r="O94" s="25"/>
      <c r="P94" s="25"/>
      <c r="Q94" s="25"/>
      <c r="R94" s="24"/>
      <c r="S94" s="25"/>
      <c r="T94" s="24"/>
      <c r="Y94"/>
      <c r="Z94"/>
      <c r="AA94"/>
      <c r="AB94"/>
    </row>
    <row r="95" spans="1:28" s="9" customFormat="1" x14ac:dyDescent="0.15">
      <c r="A95" s="24"/>
      <c r="B95" s="24"/>
      <c r="C95" s="24"/>
      <c r="D95" s="24"/>
      <c r="E95" s="23"/>
      <c r="F95" s="23"/>
      <c r="G95" s="23"/>
      <c r="H95" s="23"/>
      <c r="I95" s="23"/>
      <c r="J95" s="23"/>
      <c r="K95" s="1"/>
      <c r="L95" s="23"/>
      <c r="M95" s="23"/>
      <c r="N95" s="25"/>
      <c r="O95" s="25"/>
      <c r="P95" s="25"/>
      <c r="Q95" s="25"/>
      <c r="R95" s="24"/>
      <c r="S95" s="25"/>
      <c r="T95" s="24"/>
      <c r="Y95"/>
      <c r="Z95"/>
      <c r="AA95"/>
      <c r="AB95"/>
    </row>
    <row r="96" spans="1:28" s="9" customFormat="1" x14ac:dyDescent="0.15">
      <c r="A96" s="24"/>
      <c r="B96" s="24"/>
      <c r="C96" s="24"/>
      <c r="D96" s="24"/>
      <c r="E96" s="23"/>
      <c r="F96" s="23"/>
      <c r="G96" s="23"/>
      <c r="H96" s="23"/>
      <c r="I96" s="23"/>
      <c r="J96" s="23"/>
      <c r="K96" s="1"/>
      <c r="L96" s="23"/>
      <c r="M96" s="23"/>
      <c r="N96" s="25"/>
      <c r="O96" s="25"/>
      <c r="P96" s="25"/>
      <c r="Q96" s="25"/>
      <c r="R96" s="24"/>
      <c r="S96" s="25"/>
      <c r="T96" s="24"/>
      <c r="Y96"/>
      <c r="Z96"/>
      <c r="AA96"/>
      <c r="AB96"/>
    </row>
    <row r="97" spans="1:28" s="9" customFormat="1" x14ac:dyDescent="0.15">
      <c r="A97" s="24"/>
      <c r="B97" s="24"/>
      <c r="C97" s="24"/>
      <c r="D97" s="24"/>
      <c r="E97" s="23"/>
      <c r="F97" s="23"/>
      <c r="G97" s="23"/>
      <c r="H97" s="23"/>
      <c r="I97" s="23"/>
      <c r="J97" s="23"/>
      <c r="K97" s="1"/>
      <c r="L97" s="23"/>
      <c r="M97" s="23"/>
      <c r="N97" s="25"/>
      <c r="O97" s="25"/>
      <c r="P97" s="25"/>
      <c r="Q97" s="25"/>
      <c r="R97" s="24"/>
      <c r="S97" s="25"/>
      <c r="T97" s="24"/>
      <c r="Y97"/>
      <c r="Z97"/>
      <c r="AA97"/>
      <c r="AB97"/>
    </row>
    <row r="98" spans="1:28" s="9" customFormat="1" x14ac:dyDescent="0.15">
      <c r="A98" s="24"/>
      <c r="B98" s="24"/>
      <c r="C98" s="24"/>
      <c r="D98" s="24"/>
      <c r="E98" s="23"/>
      <c r="F98" s="23"/>
      <c r="G98" s="23"/>
      <c r="H98" s="23"/>
      <c r="I98" s="23"/>
      <c r="J98" s="23"/>
      <c r="K98" s="1"/>
      <c r="L98" s="23"/>
      <c r="M98" s="23"/>
      <c r="N98" s="25"/>
      <c r="O98" s="25"/>
      <c r="P98" s="25"/>
      <c r="Q98" s="25"/>
      <c r="R98" s="24"/>
      <c r="S98" s="25"/>
      <c r="T98" s="24"/>
      <c r="Y98"/>
      <c r="Z98"/>
      <c r="AA98"/>
      <c r="AB98"/>
    </row>
    <row r="99" spans="1:28" s="9" customFormat="1" x14ac:dyDescent="0.15">
      <c r="A99" s="24"/>
      <c r="B99" s="24"/>
      <c r="C99" s="24"/>
      <c r="D99" s="24"/>
      <c r="E99" s="23"/>
      <c r="F99" s="23"/>
      <c r="G99" s="23"/>
      <c r="H99" s="23"/>
      <c r="I99" s="23"/>
      <c r="J99" s="23"/>
      <c r="K99" s="1"/>
      <c r="L99" s="23"/>
      <c r="M99" s="23"/>
      <c r="N99" s="25"/>
      <c r="O99" s="25"/>
      <c r="P99" s="25"/>
      <c r="Q99" s="25"/>
      <c r="R99" s="24"/>
      <c r="S99" s="25"/>
      <c r="T99" s="24"/>
      <c r="Y99"/>
      <c r="Z99"/>
      <c r="AA99"/>
      <c r="AB99"/>
    </row>
    <row r="100" spans="1:28" s="9" customFormat="1" x14ac:dyDescent="0.15">
      <c r="A100" s="24"/>
      <c r="B100" s="24"/>
      <c r="C100" s="24"/>
      <c r="D100" s="24"/>
      <c r="E100" s="23"/>
      <c r="F100" s="23"/>
      <c r="G100" s="23"/>
      <c r="H100" s="23"/>
      <c r="I100" s="23"/>
      <c r="J100" s="23"/>
      <c r="K100" s="1"/>
      <c r="L100" s="23"/>
      <c r="M100" s="23"/>
      <c r="N100" s="25"/>
      <c r="O100" s="25"/>
      <c r="P100" s="25"/>
      <c r="Q100" s="25"/>
      <c r="R100" s="24"/>
      <c r="S100" s="25"/>
      <c r="T100" s="24"/>
      <c r="Y100"/>
      <c r="Z100"/>
      <c r="AA100"/>
      <c r="AB100"/>
    </row>
    <row r="101" spans="1:28" s="9" customFormat="1" x14ac:dyDescent="0.15">
      <c r="A101" s="24"/>
      <c r="B101" s="24"/>
      <c r="C101" s="24"/>
      <c r="D101" s="24"/>
      <c r="E101" s="23"/>
      <c r="F101" s="23"/>
      <c r="G101" s="23"/>
      <c r="H101" s="23"/>
      <c r="I101" s="23"/>
      <c r="J101" s="23"/>
      <c r="K101" s="1"/>
      <c r="L101" s="23"/>
      <c r="M101" s="23"/>
      <c r="N101" s="25"/>
      <c r="O101" s="25"/>
      <c r="P101" s="25"/>
      <c r="Q101" s="25"/>
      <c r="R101" s="24"/>
      <c r="S101" s="25"/>
      <c r="T101" s="24"/>
      <c r="Y101"/>
      <c r="Z101"/>
      <c r="AA101"/>
      <c r="AB101"/>
    </row>
    <row r="102" spans="1:28" s="9" customFormat="1" x14ac:dyDescent="0.15">
      <c r="A102" s="24"/>
      <c r="B102" s="24"/>
      <c r="C102" s="24"/>
      <c r="D102" s="24"/>
      <c r="E102" s="23"/>
      <c r="F102" s="23"/>
      <c r="G102" s="23"/>
      <c r="H102" s="23"/>
      <c r="I102" s="23"/>
      <c r="J102" s="23"/>
      <c r="K102" s="1"/>
      <c r="L102" s="23"/>
      <c r="M102" s="23"/>
      <c r="N102" s="25"/>
      <c r="O102" s="25"/>
      <c r="P102" s="25"/>
      <c r="Q102" s="25"/>
      <c r="R102" s="24"/>
      <c r="S102" s="25"/>
      <c r="T102" s="24"/>
      <c r="Y102"/>
      <c r="Z102"/>
      <c r="AA102"/>
      <c r="AB102"/>
    </row>
    <row r="103" spans="1:28" s="9" customFormat="1" x14ac:dyDescent="0.15">
      <c r="A103" s="24"/>
      <c r="B103" s="24"/>
      <c r="C103" s="24"/>
      <c r="D103" s="24"/>
      <c r="E103" s="23"/>
      <c r="F103" s="23"/>
      <c r="G103" s="23"/>
      <c r="H103" s="23"/>
      <c r="I103" s="23"/>
      <c r="J103" s="23"/>
      <c r="K103" s="1"/>
      <c r="L103" s="23"/>
      <c r="M103" s="23"/>
      <c r="N103" s="25"/>
      <c r="O103" s="25"/>
      <c r="P103" s="25"/>
      <c r="Q103" s="25"/>
      <c r="R103" s="24"/>
      <c r="S103" s="25"/>
      <c r="T103" s="24"/>
      <c r="Y103"/>
      <c r="Z103"/>
      <c r="AA103"/>
      <c r="AB103"/>
    </row>
    <row r="104" spans="1:28" s="9" customFormat="1" x14ac:dyDescent="0.15">
      <c r="A104" s="24"/>
      <c r="B104" s="24"/>
      <c r="C104" s="24"/>
      <c r="D104" s="24"/>
      <c r="E104" s="23"/>
      <c r="F104" s="23"/>
      <c r="G104" s="23"/>
      <c r="H104" s="23"/>
      <c r="I104" s="23"/>
      <c r="J104" s="23"/>
      <c r="K104" s="1"/>
      <c r="L104" s="23"/>
      <c r="M104" s="23"/>
      <c r="N104" s="25"/>
      <c r="O104" s="25"/>
      <c r="P104" s="25"/>
      <c r="Q104" s="25"/>
      <c r="R104" s="24"/>
      <c r="S104" s="25"/>
      <c r="T104" s="24"/>
      <c r="Y104"/>
      <c r="Z104"/>
      <c r="AA104"/>
      <c r="AB104"/>
    </row>
    <row r="105" spans="1:28" s="9" customFormat="1" x14ac:dyDescent="0.15">
      <c r="A105" s="24"/>
      <c r="B105" s="24"/>
      <c r="C105" s="24"/>
      <c r="D105" s="24"/>
      <c r="E105" s="23"/>
      <c r="F105" s="23"/>
      <c r="G105" s="23"/>
      <c r="H105" s="23"/>
      <c r="I105" s="23"/>
      <c r="J105" s="23"/>
      <c r="K105" s="1"/>
      <c r="L105" s="23"/>
      <c r="M105" s="23"/>
      <c r="N105" s="25"/>
      <c r="O105" s="25"/>
      <c r="P105" s="25"/>
      <c r="Q105" s="25"/>
      <c r="R105" s="24"/>
      <c r="S105" s="25"/>
      <c r="T105" s="24"/>
      <c r="Y105"/>
      <c r="Z105"/>
      <c r="AA105"/>
      <c r="AB105"/>
    </row>
    <row r="106" spans="1:28" s="9" customFormat="1" x14ac:dyDescent="0.15">
      <c r="A106" s="24"/>
      <c r="B106" s="24"/>
      <c r="C106" s="24"/>
      <c r="D106" s="24"/>
      <c r="E106" s="23"/>
      <c r="F106" s="23"/>
      <c r="G106" s="23"/>
      <c r="H106" s="23"/>
      <c r="I106" s="23"/>
      <c r="J106" s="23"/>
      <c r="K106" s="1"/>
      <c r="L106" s="23"/>
      <c r="M106" s="23"/>
      <c r="N106" s="25"/>
      <c r="O106" s="25"/>
      <c r="P106" s="25"/>
      <c r="Q106" s="25"/>
      <c r="R106" s="24"/>
      <c r="S106" s="25"/>
      <c r="T106" s="24"/>
      <c r="Y106"/>
      <c r="Z106"/>
      <c r="AA106"/>
      <c r="AB106"/>
    </row>
    <row r="107" spans="1:28" s="9" customFormat="1" x14ac:dyDescent="0.15">
      <c r="A107" s="24"/>
      <c r="B107" s="24"/>
      <c r="C107" s="24"/>
      <c r="D107" s="24"/>
      <c r="E107" s="23"/>
      <c r="F107" s="23"/>
      <c r="G107" s="23"/>
      <c r="H107" s="23"/>
      <c r="I107" s="23"/>
      <c r="J107" s="23"/>
      <c r="K107" s="1"/>
      <c r="L107" s="23"/>
      <c r="M107" s="23"/>
      <c r="N107" s="25"/>
      <c r="O107" s="25"/>
      <c r="P107" s="25"/>
      <c r="Q107" s="25"/>
      <c r="R107" s="24"/>
      <c r="S107" s="25"/>
      <c r="T107" s="24"/>
      <c r="Y107"/>
      <c r="Z107"/>
      <c r="AA107"/>
      <c r="AB107"/>
    </row>
    <row r="108" spans="1:28" s="9" customFormat="1" x14ac:dyDescent="0.15">
      <c r="A108" s="24"/>
      <c r="B108" s="24"/>
      <c r="C108" s="24"/>
      <c r="D108" s="24"/>
      <c r="E108" s="23"/>
      <c r="F108" s="23"/>
      <c r="G108" s="23"/>
      <c r="H108" s="23"/>
      <c r="I108" s="23"/>
      <c r="J108" s="23"/>
      <c r="K108" s="1"/>
      <c r="L108" s="23"/>
      <c r="M108" s="23"/>
      <c r="N108" s="25"/>
      <c r="O108" s="25"/>
      <c r="P108" s="25"/>
      <c r="Q108" s="25"/>
      <c r="R108" s="24"/>
      <c r="S108" s="25"/>
      <c r="T108" s="24"/>
      <c r="Y108"/>
      <c r="Z108"/>
      <c r="AA108"/>
      <c r="AB108"/>
    </row>
    <row r="109" spans="1:28" s="9" customFormat="1" x14ac:dyDescent="0.15">
      <c r="A109" s="24"/>
      <c r="B109" s="24"/>
      <c r="C109" s="24"/>
      <c r="D109" s="24"/>
      <c r="E109" s="23"/>
      <c r="F109" s="23"/>
      <c r="G109" s="23"/>
      <c r="H109" s="23"/>
      <c r="I109" s="23"/>
      <c r="J109" s="23"/>
      <c r="K109" s="1"/>
      <c r="L109" s="23"/>
      <c r="M109" s="23"/>
      <c r="N109" s="25"/>
      <c r="O109" s="25"/>
      <c r="P109" s="25"/>
      <c r="Q109" s="25"/>
      <c r="R109" s="24"/>
      <c r="S109" s="25"/>
      <c r="T109" s="24"/>
      <c r="Y109"/>
      <c r="Z109"/>
      <c r="AA109"/>
      <c r="AB109"/>
    </row>
    <row r="110" spans="1:28" s="9" customFormat="1" x14ac:dyDescent="0.15">
      <c r="A110" s="24"/>
      <c r="B110" s="24"/>
      <c r="C110" s="24"/>
      <c r="D110" s="24"/>
      <c r="E110" s="23"/>
      <c r="F110" s="23"/>
      <c r="G110" s="23"/>
      <c r="H110" s="23"/>
      <c r="I110" s="23"/>
      <c r="J110" s="23"/>
      <c r="K110" s="1"/>
      <c r="L110" s="23"/>
      <c r="M110" s="23"/>
      <c r="N110" s="25"/>
      <c r="O110" s="25"/>
      <c r="P110" s="25"/>
      <c r="Q110" s="25"/>
      <c r="R110" s="24"/>
      <c r="S110" s="25"/>
      <c r="T110" s="24"/>
      <c r="Y110"/>
      <c r="Z110"/>
      <c r="AA110"/>
      <c r="AB110"/>
    </row>
    <row r="111" spans="1:28" s="9" customFormat="1" x14ac:dyDescent="0.15">
      <c r="A111" s="24"/>
      <c r="B111" s="24"/>
      <c r="C111" s="24"/>
      <c r="D111" s="24"/>
      <c r="E111" s="23"/>
      <c r="F111" s="23"/>
      <c r="G111" s="23"/>
      <c r="H111" s="23"/>
      <c r="I111" s="23"/>
      <c r="J111" s="23"/>
      <c r="K111" s="1"/>
      <c r="L111" s="23"/>
      <c r="M111" s="23"/>
      <c r="N111" s="25"/>
      <c r="O111" s="25"/>
      <c r="P111" s="25"/>
      <c r="Q111" s="25"/>
      <c r="R111" s="24"/>
      <c r="S111" s="25"/>
      <c r="T111" s="24"/>
      <c r="Y111"/>
      <c r="Z111"/>
      <c r="AA111"/>
      <c r="AB111"/>
    </row>
    <row r="112" spans="1:28" s="9" customFormat="1" x14ac:dyDescent="0.15">
      <c r="E112" s="11"/>
      <c r="F112" s="11"/>
      <c r="G112" s="11"/>
      <c r="H112" s="2"/>
      <c r="I112" s="11"/>
      <c r="J112" s="11"/>
      <c r="K112" s="1"/>
      <c r="L112" s="11"/>
      <c r="M112" s="11"/>
      <c r="N112" s="7"/>
      <c r="O112" s="7"/>
      <c r="P112" s="7"/>
      <c r="Q112" s="7"/>
      <c r="R112" s="14"/>
      <c r="S112" s="45"/>
      <c r="T112" s="14"/>
      <c r="Y112"/>
      <c r="Z112"/>
      <c r="AA112"/>
      <c r="AB112"/>
    </row>
    <row r="113" spans="1:28" s="9" customFormat="1" x14ac:dyDescent="0.15">
      <c r="E113" s="11"/>
      <c r="F113" s="11"/>
      <c r="G113" s="11"/>
      <c r="H113" s="2"/>
      <c r="I113" s="11"/>
      <c r="J113" s="11"/>
      <c r="K113" s="1"/>
      <c r="L113" s="11"/>
      <c r="M113" s="11"/>
      <c r="N113" s="7"/>
      <c r="O113" s="7"/>
      <c r="P113" s="7"/>
      <c r="Q113" s="7"/>
      <c r="R113" s="14"/>
      <c r="S113" s="45"/>
      <c r="T113" s="14"/>
      <c r="Y113"/>
      <c r="Z113"/>
      <c r="AA113"/>
      <c r="AB113"/>
    </row>
    <row r="114" spans="1:28" s="9" customFormat="1" x14ac:dyDescent="0.15">
      <c r="E114" s="11"/>
      <c r="F114" s="11"/>
      <c r="G114" s="11"/>
      <c r="H114" s="2"/>
      <c r="I114" s="11"/>
      <c r="J114" s="11"/>
      <c r="K114" s="1"/>
      <c r="L114" s="11"/>
      <c r="M114" s="11"/>
      <c r="N114" s="7"/>
      <c r="O114" s="7"/>
      <c r="P114" s="7"/>
      <c r="Q114" s="7"/>
      <c r="R114" s="14"/>
      <c r="S114" s="45"/>
      <c r="T114" s="14"/>
      <c r="Y114"/>
      <c r="Z114"/>
      <c r="AA114"/>
      <c r="AB114"/>
    </row>
    <row r="115" spans="1:28" s="11" customFormat="1" x14ac:dyDescent="0.15">
      <c r="A115" s="9"/>
      <c r="B115" s="9"/>
      <c r="C115" s="9"/>
      <c r="D115" s="9"/>
      <c r="H115" s="2"/>
      <c r="K115" s="1"/>
      <c r="N115" s="7"/>
      <c r="O115" s="7"/>
      <c r="P115" s="7"/>
      <c r="Q115" s="7"/>
      <c r="R115" s="14"/>
      <c r="S115" s="45"/>
      <c r="T115" s="14"/>
      <c r="U115" s="9"/>
      <c r="V115" s="9"/>
      <c r="W115" s="9"/>
      <c r="X115" s="9"/>
      <c r="Y115"/>
      <c r="Z115"/>
      <c r="AA115"/>
      <c r="AB115"/>
    </row>
    <row r="116" spans="1:28" s="11" customFormat="1" x14ac:dyDescent="0.15">
      <c r="A116" s="9"/>
      <c r="B116" s="9"/>
      <c r="C116" s="9"/>
      <c r="D116" s="9"/>
      <c r="H116" s="2"/>
      <c r="K116" s="1"/>
      <c r="N116" s="7"/>
      <c r="O116" s="7"/>
      <c r="P116" s="7"/>
      <c r="Q116" s="7"/>
      <c r="R116" s="14"/>
      <c r="S116" s="45"/>
      <c r="T116" s="14"/>
      <c r="U116" s="9"/>
      <c r="V116" s="9"/>
      <c r="W116" s="9"/>
      <c r="X116" s="9"/>
      <c r="Y116"/>
      <c r="Z116"/>
      <c r="AA116"/>
      <c r="AB116"/>
    </row>
    <row r="117" spans="1:28" s="11" customFormat="1" x14ac:dyDescent="0.15">
      <c r="A117" s="9"/>
      <c r="B117" s="9"/>
      <c r="C117" s="9"/>
      <c r="D117" s="9"/>
      <c r="H117" s="2"/>
      <c r="K117" s="1"/>
      <c r="N117" s="7"/>
      <c r="O117" s="7"/>
      <c r="P117" s="7"/>
      <c r="Q117" s="7"/>
      <c r="R117" s="14"/>
      <c r="S117" s="45"/>
      <c r="T117" s="14"/>
      <c r="U117" s="9"/>
      <c r="V117" s="9"/>
      <c r="W117" s="9"/>
      <c r="X117" s="9"/>
      <c r="Y117"/>
      <c r="Z117"/>
      <c r="AA117"/>
      <c r="AB117"/>
    </row>
    <row r="118" spans="1:28" s="11" customFormat="1" x14ac:dyDescent="0.15">
      <c r="A118" s="9"/>
      <c r="B118" s="9"/>
      <c r="C118" s="9"/>
      <c r="D118" s="9"/>
      <c r="H118" s="2"/>
      <c r="K118" s="1"/>
      <c r="N118" s="7"/>
      <c r="O118" s="7"/>
      <c r="P118" s="7"/>
      <c r="Q118" s="7"/>
      <c r="R118" s="14"/>
      <c r="S118" s="45"/>
      <c r="T118" s="14"/>
      <c r="U118" s="9"/>
      <c r="V118" s="9"/>
      <c r="W118" s="9"/>
      <c r="X118" s="9"/>
      <c r="Y118"/>
      <c r="Z118"/>
      <c r="AA118"/>
      <c r="AB118"/>
    </row>
    <row r="119" spans="1:28" s="11" customFormat="1" x14ac:dyDescent="0.15">
      <c r="A119" s="9"/>
      <c r="B119" s="9"/>
      <c r="C119" s="9"/>
      <c r="D119" s="9"/>
      <c r="H119" s="2"/>
      <c r="K119" s="1"/>
      <c r="N119" s="7"/>
      <c r="O119" s="7"/>
      <c r="P119" s="7"/>
      <c r="Q119" s="7"/>
      <c r="R119" s="14"/>
      <c r="S119" s="45"/>
      <c r="T119" s="14"/>
      <c r="U119" s="9"/>
      <c r="V119" s="9"/>
      <c r="W119" s="9"/>
      <c r="X119" s="9"/>
      <c r="Y119"/>
      <c r="Z119"/>
      <c r="AA119"/>
      <c r="AB119"/>
    </row>
    <row r="120" spans="1:28" s="11" customFormat="1" x14ac:dyDescent="0.15">
      <c r="A120" s="9"/>
      <c r="B120" s="9"/>
      <c r="C120" s="9"/>
      <c r="D120" s="9"/>
      <c r="H120" s="2"/>
      <c r="K120" s="1"/>
      <c r="N120" s="7"/>
      <c r="O120" s="7"/>
      <c r="P120" s="7"/>
      <c r="Q120" s="7"/>
      <c r="R120" s="14"/>
      <c r="S120" s="45"/>
      <c r="T120" s="14"/>
      <c r="U120" s="9"/>
      <c r="V120" s="9"/>
      <c r="W120" s="9"/>
      <c r="X120" s="9"/>
      <c r="Y120"/>
      <c r="Z120"/>
      <c r="AA120"/>
      <c r="AB120"/>
    </row>
    <row r="121" spans="1:28" s="11" customFormat="1" x14ac:dyDescent="0.15">
      <c r="A121" s="9"/>
      <c r="B121" s="9"/>
      <c r="C121" s="9"/>
      <c r="D121" s="9"/>
      <c r="H121" s="2"/>
      <c r="K121" s="1"/>
      <c r="N121" s="7"/>
      <c r="O121" s="7"/>
      <c r="P121" s="7"/>
      <c r="Q121" s="7"/>
      <c r="R121" s="14"/>
      <c r="S121" s="45"/>
      <c r="T121" s="14"/>
      <c r="U121" s="9"/>
      <c r="V121" s="9"/>
      <c r="W121" s="9"/>
      <c r="X121" s="9"/>
      <c r="Y121"/>
      <c r="Z121"/>
      <c r="AA121"/>
      <c r="AB121"/>
    </row>
    <row r="122" spans="1:28" s="11" customFormat="1" x14ac:dyDescent="0.15">
      <c r="A122" s="9"/>
      <c r="B122" s="9"/>
      <c r="C122" s="9"/>
      <c r="D122" s="9"/>
      <c r="H122" s="2"/>
      <c r="K122" s="1"/>
      <c r="N122" s="7"/>
      <c r="O122" s="7"/>
      <c r="P122" s="7"/>
      <c r="Q122" s="7"/>
      <c r="R122" s="14"/>
      <c r="S122" s="45"/>
      <c r="T122" s="14"/>
      <c r="U122" s="9"/>
      <c r="V122" s="9"/>
      <c r="W122" s="9"/>
      <c r="X122" s="9"/>
      <c r="Y122"/>
      <c r="Z122"/>
      <c r="AA122"/>
      <c r="AB122"/>
    </row>
    <row r="123" spans="1:28" s="11" customFormat="1" x14ac:dyDescent="0.15">
      <c r="A123" s="9"/>
      <c r="B123" s="9"/>
      <c r="C123" s="9"/>
      <c r="D123" s="9"/>
      <c r="H123" s="2"/>
      <c r="K123" s="1"/>
      <c r="N123" s="7"/>
      <c r="O123" s="7"/>
      <c r="P123" s="7"/>
      <c r="Q123" s="7"/>
      <c r="R123" s="14"/>
      <c r="S123" s="45"/>
      <c r="T123" s="14"/>
      <c r="U123" s="9"/>
      <c r="V123" s="9"/>
      <c r="W123" s="9"/>
      <c r="X123" s="9"/>
      <c r="Y123"/>
      <c r="Z123"/>
      <c r="AA123"/>
      <c r="AB123"/>
    </row>
    <row r="124" spans="1:28" s="11" customFormat="1" x14ac:dyDescent="0.15">
      <c r="A124" s="9"/>
      <c r="B124" s="9"/>
      <c r="C124" s="9"/>
      <c r="D124" s="9"/>
      <c r="H124" s="2"/>
      <c r="K124" s="1"/>
      <c r="N124" s="7"/>
      <c r="O124" s="7"/>
      <c r="P124" s="7"/>
      <c r="Q124" s="7"/>
      <c r="R124" s="14"/>
      <c r="S124" s="45"/>
      <c r="T124" s="14"/>
      <c r="U124" s="9"/>
      <c r="V124" s="9"/>
      <c r="W124" s="9"/>
      <c r="X124" s="9"/>
      <c r="Y124"/>
      <c r="Z124"/>
      <c r="AA124"/>
      <c r="AB124"/>
    </row>
    <row r="125" spans="1:28" s="11" customFormat="1" x14ac:dyDescent="0.15">
      <c r="A125" s="9"/>
      <c r="B125" s="9"/>
      <c r="C125" s="9"/>
      <c r="D125" s="9"/>
      <c r="H125" s="2"/>
      <c r="K125" s="1"/>
      <c r="N125" s="7"/>
      <c r="O125" s="7"/>
      <c r="P125" s="7"/>
      <c r="Q125" s="7"/>
      <c r="R125" s="14"/>
      <c r="S125" s="45"/>
      <c r="T125" s="14"/>
      <c r="U125" s="9"/>
      <c r="V125" s="9"/>
      <c r="W125" s="9"/>
      <c r="X125" s="9"/>
      <c r="Y125"/>
      <c r="Z125"/>
      <c r="AA125"/>
      <c r="AB125"/>
    </row>
    <row r="126" spans="1:28" s="11" customFormat="1" x14ac:dyDescent="0.15">
      <c r="A126" s="9"/>
      <c r="B126" s="9"/>
      <c r="C126" s="9"/>
      <c r="D126" s="9"/>
      <c r="H126" s="2"/>
      <c r="K126" s="1"/>
      <c r="N126" s="7"/>
      <c r="O126" s="7"/>
      <c r="P126" s="7"/>
      <c r="Q126" s="7"/>
      <c r="R126" s="14"/>
      <c r="S126" s="45"/>
      <c r="T126" s="14"/>
      <c r="U126" s="9"/>
      <c r="V126" s="9"/>
      <c r="W126" s="9"/>
      <c r="X126" s="9"/>
      <c r="Y126"/>
      <c r="Z126"/>
      <c r="AA126"/>
      <c r="AB126"/>
    </row>
    <row r="127" spans="1:28" s="11" customFormat="1" x14ac:dyDescent="0.15">
      <c r="A127" s="9"/>
      <c r="B127" s="9"/>
      <c r="C127" s="9"/>
      <c r="D127" s="9"/>
      <c r="H127" s="2"/>
      <c r="K127" s="1"/>
      <c r="N127" s="7"/>
      <c r="O127" s="7"/>
      <c r="P127" s="7"/>
      <c r="Q127" s="7"/>
      <c r="R127" s="14"/>
      <c r="S127" s="45"/>
      <c r="T127" s="14"/>
      <c r="U127" s="9"/>
      <c r="V127" s="9"/>
      <c r="W127" s="9"/>
      <c r="X127" s="9"/>
      <c r="Y127"/>
      <c r="Z127"/>
      <c r="AA127"/>
      <c r="AB127"/>
    </row>
    <row r="128" spans="1:28" s="11" customFormat="1" x14ac:dyDescent="0.15">
      <c r="A128" s="9"/>
      <c r="B128" s="9"/>
      <c r="C128" s="9"/>
      <c r="D128" s="9"/>
      <c r="H128" s="2"/>
      <c r="K128" s="1"/>
      <c r="N128" s="7"/>
      <c r="O128" s="7"/>
      <c r="P128" s="7"/>
      <c r="Q128" s="7"/>
      <c r="R128" s="14"/>
      <c r="S128" s="45"/>
      <c r="T128" s="14"/>
      <c r="U128" s="9"/>
      <c r="V128" s="9"/>
      <c r="W128" s="9"/>
      <c r="X128" s="9"/>
      <c r="Y128"/>
      <c r="Z128"/>
      <c r="AA128"/>
      <c r="AB128"/>
    </row>
    <row r="129" spans="1:28" s="11" customFormat="1" x14ac:dyDescent="0.15">
      <c r="A129" s="9"/>
      <c r="B129" s="9"/>
      <c r="C129" s="9"/>
      <c r="D129" s="9"/>
      <c r="H129" s="2"/>
      <c r="K129" s="1"/>
      <c r="N129" s="7"/>
      <c r="O129" s="7"/>
      <c r="P129" s="7"/>
      <c r="Q129" s="7"/>
      <c r="R129" s="14"/>
      <c r="S129" s="45"/>
      <c r="T129" s="14"/>
      <c r="U129" s="9"/>
      <c r="V129" s="9"/>
      <c r="W129" s="9"/>
      <c r="X129" s="9"/>
      <c r="Y129"/>
      <c r="Z129"/>
      <c r="AA129"/>
      <c r="AB129"/>
    </row>
    <row r="130" spans="1:28" s="11" customFormat="1" x14ac:dyDescent="0.15">
      <c r="A130" s="9"/>
      <c r="B130" s="9"/>
      <c r="C130" s="9"/>
      <c r="D130" s="9"/>
      <c r="H130" s="2"/>
      <c r="K130" s="1"/>
      <c r="N130" s="7"/>
      <c r="O130" s="7"/>
      <c r="P130" s="7"/>
      <c r="Q130" s="7"/>
      <c r="R130" s="14"/>
      <c r="S130" s="45"/>
      <c r="T130" s="14"/>
      <c r="U130" s="9"/>
      <c r="V130" s="9"/>
      <c r="W130" s="9"/>
      <c r="X130" s="9"/>
      <c r="Y130"/>
      <c r="Z130"/>
      <c r="AA130"/>
      <c r="AB130"/>
    </row>
    <row r="131" spans="1:28" s="11" customFormat="1" x14ac:dyDescent="0.15">
      <c r="A131" s="9"/>
      <c r="B131" s="9"/>
      <c r="C131" s="9"/>
      <c r="D131" s="9"/>
      <c r="H131" s="2"/>
      <c r="K131" s="1"/>
      <c r="N131" s="7"/>
      <c r="O131" s="7"/>
      <c r="P131" s="7"/>
      <c r="Q131" s="7"/>
      <c r="R131" s="14"/>
      <c r="S131" s="45"/>
      <c r="T131" s="14"/>
      <c r="U131" s="9"/>
      <c r="V131" s="9"/>
      <c r="W131" s="9"/>
      <c r="X131" s="9"/>
      <c r="Y131"/>
      <c r="Z131"/>
      <c r="AA131"/>
      <c r="AB131"/>
    </row>
    <row r="132" spans="1:28" s="11" customFormat="1" x14ac:dyDescent="0.15">
      <c r="A132" s="9"/>
      <c r="B132" s="9"/>
      <c r="C132" s="9"/>
      <c r="D132" s="9"/>
      <c r="H132" s="2"/>
      <c r="K132" s="1"/>
      <c r="N132" s="7"/>
      <c r="O132" s="7"/>
      <c r="P132" s="7"/>
      <c r="Q132" s="7"/>
      <c r="R132" s="14"/>
      <c r="S132" s="45"/>
      <c r="T132" s="14"/>
      <c r="U132" s="9"/>
      <c r="V132" s="9"/>
      <c r="W132" s="9"/>
      <c r="X132" s="9"/>
      <c r="Y132"/>
      <c r="Z132"/>
      <c r="AA132"/>
      <c r="AB132"/>
    </row>
    <row r="133" spans="1:28" s="11" customFormat="1" x14ac:dyDescent="0.15">
      <c r="A133" s="9"/>
      <c r="B133" s="9"/>
      <c r="C133" s="9"/>
      <c r="D133" s="9"/>
      <c r="H133" s="2"/>
      <c r="K133" s="1"/>
      <c r="N133" s="7"/>
      <c r="O133" s="7"/>
      <c r="P133" s="7"/>
      <c r="Q133" s="7"/>
      <c r="R133" s="14"/>
      <c r="S133" s="45"/>
      <c r="T133" s="14"/>
      <c r="U133" s="9"/>
      <c r="V133" s="9"/>
      <c r="W133" s="9"/>
      <c r="X133" s="9"/>
      <c r="Y133"/>
      <c r="Z133"/>
      <c r="AA133"/>
      <c r="AB133"/>
    </row>
    <row r="134" spans="1:28" s="11" customFormat="1" x14ac:dyDescent="0.15">
      <c r="A134" s="9"/>
      <c r="B134" s="9"/>
      <c r="C134" s="9"/>
      <c r="D134" s="9"/>
      <c r="H134" s="2"/>
      <c r="K134" s="1"/>
      <c r="N134" s="7"/>
      <c r="O134" s="7"/>
      <c r="P134" s="7"/>
      <c r="Q134" s="7"/>
      <c r="R134" s="14"/>
      <c r="S134" s="45"/>
      <c r="T134" s="14"/>
      <c r="U134" s="9"/>
      <c r="V134" s="9"/>
      <c r="W134" s="9"/>
      <c r="X134" s="9"/>
      <c r="Y134"/>
      <c r="Z134"/>
      <c r="AA134"/>
      <c r="AB134"/>
    </row>
    <row r="135" spans="1:28" s="11" customFormat="1" x14ac:dyDescent="0.15">
      <c r="A135" s="9"/>
      <c r="B135" s="9"/>
      <c r="C135" s="9"/>
      <c r="D135" s="9"/>
      <c r="H135" s="2"/>
      <c r="K135" s="1"/>
      <c r="N135" s="7"/>
      <c r="O135" s="7"/>
      <c r="P135" s="7"/>
      <c r="Q135" s="7"/>
      <c r="R135" s="14"/>
      <c r="S135" s="45"/>
      <c r="T135" s="14"/>
      <c r="U135" s="9"/>
      <c r="V135" s="9"/>
      <c r="W135" s="9"/>
      <c r="X135" s="9"/>
      <c r="Y135"/>
      <c r="Z135"/>
      <c r="AA135"/>
      <c r="AB135"/>
    </row>
    <row r="136" spans="1:28" s="11" customFormat="1" x14ac:dyDescent="0.15">
      <c r="A136" s="9"/>
      <c r="B136" s="9"/>
      <c r="C136" s="9"/>
      <c r="D136" s="9"/>
      <c r="H136" s="2"/>
      <c r="K136" s="1"/>
      <c r="N136" s="7"/>
      <c r="O136" s="7"/>
      <c r="P136" s="7"/>
      <c r="Q136" s="7"/>
      <c r="R136" s="14"/>
      <c r="S136" s="45"/>
      <c r="T136" s="14"/>
      <c r="U136" s="9"/>
      <c r="V136" s="9"/>
      <c r="W136" s="9"/>
      <c r="X136" s="9"/>
      <c r="Y136"/>
      <c r="Z136"/>
      <c r="AA136"/>
      <c r="AB136"/>
    </row>
    <row r="137" spans="1:28" s="11" customFormat="1" x14ac:dyDescent="0.15">
      <c r="A137" s="9"/>
      <c r="B137" s="9"/>
      <c r="C137" s="9"/>
      <c r="D137" s="9"/>
      <c r="H137" s="2"/>
      <c r="K137" s="1"/>
      <c r="N137" s="7"/>
      <c r="O137" s="7"/>
      <c r="P137" s="7"/>
      <c r="Q137" s="7"/>
      <c r="R137" s="14"/>
      <c r="S137" s="45"/>
      <c r="T137" s="14"/>
      <c r="U137" s="9"/>
      <c r="V137" s="9"/>
      <c r="W137" s="9"/>
      <c r="X137" s="9"/>
      <c r="Y137"/>
      <c r="Z137"/>
      <c r="AA137"/>
      <c r="AB137"/>
    </row>
    <row r="138" spans="1:28" s="11" customFormat="1" x14ac:dyDescent="0.15">
      <c r="A138" s="9"/>
      <c r="B138" s="9"/>
      <c r="C138" s="9"/>
      <c r="D138" s="9"/>
      <c r="H138" s="2"/>
      <c r="K138" s="1"/>
      <c r="N138" s="7"/>
      <c r="O138" s="7"/>
      <c r="P138" s="7"/>
      <c r="Q138" s="7"/>
      <c r="R138" s="14"/>
      <c r="S138" s="45"/>
      <c r="T138" s="14"/>
      <c r="U138" s="9"/>
      <c r="V138" s="9"/>
      <c r="W138" s="9"/>
      <c r="X138" s="9"/>
      <c r="Y138"/>
      <c r="Z138"/>
      <c r="AA138"/>
      <c r="AB138"/>
    </row>
    <row r="139" spans="1:28" s="11" customFormat="1" x14ac:dyDescent="0.15">
      <c r="A139" s="9"/>
      <c r="B139" s="9"/>
      <c r="C139" s="9"/>
      <c r="D139" s="9"/>
      <c r="H139" s="2"/>
      <c r="K139" s="1"/>
      <c r="N139" s="7"/>
      <c r="O139" s="7"/>
      <c r="P139" s="7"/>
      <c r="Q139" s="7"/>
      <c r="R139" s="14"/>
      <c r="S139" s="45"/>
      <c r="T139" s="14"/>
      <c r="U139" s="9"/>
      <c r="V139" s="9"/>
      <c r="W139" s="9"/>
      <c r="X139" s="9"/>
      <c r="Y139"/>
      <c r="Z139"/>
      <c r="AA139"/>
      <c r="AB139"/>
    </row>
    <row r="140" spans="1:28" s="11" customFormat="1" x14ac:dyDescent="0.15">
      <c r="A140" s="9"/>
      <c r="B140" s="9"/>
      <c r="C140" s="9"/>
      <c r="D140" s="9"/>
      <c r="H140" s="2"/>
      <c r="K140" s="1"/>
      <c r="N140" s="7"/>
      <c r="O140" s="7"/>
      <c r="P140" s="7"/>
      <c r="Q140" s="7"/>
      <c r="R140" s="14"/>
      <c r="S140" s="45"/>
      <c r="T140" s="14"/>
      <c r="U140" s="9"/>
      <c r="V140" s="9"/>
      <c r="W140" s="9"/>
      <c r="X140" s="9"/>
      <c r="Y140"/>
      <c r="Z140"/>
      <c r="AA140"/>
      <c r="AB140"/>
    </row>
    <row r="141" spans="1:28" s="11" customFormat="1" x14ac:dyDescent="0.15">
      <c r="A141" s="9"/>
      <c r="B141" s="9"/>
      <c r="C141" s="9"/>
      <c r="D141" s="9"/>
      <c r="H141" s="2"/>
      <c r="K141" s="1"/>
      <c r="N141" s="7"/>
      <c r="O141" s="7"/>
      <c r="P141" s="7"/>
      <c r="Q141" s="7"/>
      <c r="R141" s="14"/>
      <c r="S141" s="45"/>
      <c r="T141" s="14"/>
      <c r="U141" s="9"/>
      <c r="V141" s="9"/>
      <c r="W141" s="9"/>
      <c r="X141" s="9"/>
      <c r="Y141"/>
      <c r="Z141"/>
      <c r="AA141"/>
      <c r="AB141"/>
    </row>
    <row r="142" spans="1:28" s="11" customFormat="1" x14ac:dyDescent="0.15">
      <c r="A142" s="9"/>
      <c r="B142" s="9"/>
      <c r="C142" s="9"/>
      <c r="D142" s="9"/>
      <c r="H142" s="2"/>
      <c r="K142" s="1"/>
      <c r="N142" s="7"/>
      <c r="O142" s="7"/>
      <c r="P142" s="7"/>
      <c r="Q142" s="7"/>
      <c r="R142" s="14"/>
      <c r="S142" s="45"/>
      <c r="T142" s="14"/>
      <c r="U142" s="9"/>
      <c r="V142" s="9"/>
      <c r="W142" s="9"/>
      <c r="X142" s="9"/>
      <c r="Y142"/>
      <c r="Z142"/>
      <c r="AA142"/>
      <c r="AB142"/>
    </row>
    <row r="143" spans="1:28" s="11" customFormat="1" x14ac:dyDescent="0.15">
      <c r="A143" s="9"/>
      <c r="B143" s="9"/>
      <c r="C143" s="9"/>
      <c r="D143" s="9"/>
      <c r="H143" s="2"/>
      <c r="K143" s="1"/>
      <c r="N143" s="7"/>
      <c r="O143" s="7"/>
      <c r="P143" s="7"/>
      <c r="Q143" s="7"/>
      <c r="R143" s="14"/>
      <c r="S143" s="45"/>
      <c r="T143" s="14"/>
      <c r="U143" s="9"/>
      <c r="V143" s="9"/>
      <c r="W143" s="9"/>
      <c r="X143" s="9"/>
      <c r="Y143"/>
      <c r="Z143"/>
      <c r="AA143"/>
      <c r="AB143"/>
    </row>
    <row r="144" spans="1:28" s="11" customFormat="1" x14ac:dyDescent="0.15">
      <c r="A144" s="9"/>
      <c r="B144" s="9"/>
      <c r="C144" s="9"/>
      <c r="D144" s="9"/>
      <c r="H144" s="2"/>
      <c r="K144" s="1"/>
      <c r="N144" s="7"/>
      <c r="O144" s="7"/>
      <c r="P144" s="7"/>
      <c r="Q144" s="7"/>
      <c r="R144" s="14"/>
      <c r="S144" s="45"/>
      <c r="T144" s="14"/>
      <c r="U144" s="9"/>
      <c r="V144" s="9"/>
      <c r="W144" s="9"/>
      <c r="X144" s="9"/>
      <c r="Y144"/>
      <c r="Z144"/>
      <c r="AA144"/>
      <c r="AB144"/>
    </row>
    <row r="145" spans="1:28" s="11" customFormat="1" x14ac:dyDescent="0.15">
      <c r="A145" s="9"/>
      <c r="B145" s="9"/>
      <c r="C145" s="9"/>
      <c r="D145" s="9"/>
      <c r="H145" s="2"/>
      <c r="K145" s="1"/>
      <c r="N145" s="7"/>
      <c r="O145" s="7"/>
      <c r="P145" s="7"/>
      <c r="Q145" s="7"/>
      <c r="R145" s="14"/>
      <c r="S145" s="45"/>
      <c r="T145" s="14"/>
      <c r="U145" s="9"/>
      <c r="V145" s="9"/>
      <c r="W145" s="9"/>
      <c r="X145" s="9"/>
      <c r="Y145"/>
      <c r="Z145"/>
      <c r="AA145"/>
      <c r="AB145"/>
    </row>
    <row r="146" spans="1:28" s="11" customFormat="1" x14ac:dyDescent="0.15">
      <c r="A146" s="9"/>
      <c r="B146" s="9"/>
      <c r="C146" s="9"/>
      <c r="D146" s="9"/>
      <c r="H146" s="2"/>
      <c r="K146" s="1"/>
      <c r="N146" s="7"/>
      <c r="O146" s="7"/>
      <c r="P146" s="7"/>
      <c r="Q146" s="7"/>
      <c r="R146" s="14"/>
      <c r="S146" s="45"/>
      <c r="T146" s="14"/>
      <c r="U146" s="9"/>
      <c r="V146" s="9"/>
      <c r="W146" s="9"/>
      <c r="X146" s="9"/>
      <c r="Y146"/>
      <c r="Z146"/>
      <c r="AA146"/>
      <c r="AB146"/>
    </row>
    <row r="147" spans="1:28" s="11" customFormat="1" x14ac:dyDescent="0.15">
      <c r="A147" s="9"/>
      <c r="B147" s="9"/>
      <c r="C147" s="9"/>
      <c r="D147" s="9"/>
      <c r="H147" s="2"/>
      <c r="K147" s="1"/>
      <c r="N147" s="7"/>
      <c r="O147" s="7"/>
      <c r="P147" s="7"/>
      <c r="Q147" s="7"/>
      <c r="R147" s="14"/>
      <c r="S147" s="45"/>
      <c r="T147" s="14"/>
      <c r="U147" s="9"/>
      <c r="V147" s="9"/>
      <c r="W147" s="9"/>
      <c r="X147" s="9"/>
      <c r="Y147"/>
      <c r="Z147"/>
      <c r="AA147"/>
      <c r="AB147"/>
    </row>
    <row r="148" spans="1:28" s="11" customFormat="1" x14ac:dyDescent="0.15">
      <c r="A148" s="9"/>
      <c r="B148" s="9"/>
      <c r="C148" s="9"/>
      <c r="D148" s="9"/>
      <c r="H148" s="2"/>
      <c r="K148" s="1"/>
      <c r="N148" s="7"/>
      <c r="O148" s="7"/>
      <c r="P148" s="7"/>
      <c r="Q148" s="7"/>
      <c r="R148" s="14"/>
      <c r="S148" s="45"/>
      <c r="T148" s="14"/>
      <c r="U148" s="9"/>
      <c r="V148" s="9"/>
      <c r="W148" s="9"/>
      <c r="X148" s="9"/>
      <c r="Y148"/>
      <c r="Z148"/>
      <c r="AA148"/>
      <c r="AB148"/>
    </row>
    <row r="149" spans="1:28" s="11" customFormat="1" x14ac:dyDescent="0.15">
      <c r="A149" s="9"/>
      <c r="B149" s="9"/>
      <c r="C149" s="9"/>
      <c r="D149" s="9"/>
      <c r="H149" s="2"/>
      <c r="K149" s="1"/>
      <c r="N149" s="7"/>
      <c r="O149" s="7"/>
      <c r="P149" s="7"/>
      <c r="Q149" s="7"/>
      <c r="R149" s="14"/>
      <c r="S149" s="45"/>
      <c r="T149" s="14"/>
      <c r="U149" s="9"/>
      <c r="V149" s="9"/>
      <c r="W149" s="9"/>
      <c r="X149" s="9"/>
      <c r="Y149"/>
      <c r="Z149"/>
      <c r="AA149"/>
      <c r="AB149"/>
    </row>
    <row r="150" spans="1:28" s="11" customFormat="1" x14ac:dyDescent="0.15">
      <c r="A150" s="9"/>
      <c r="B150" s="9"/>
      <c r="C150" s="9"/>
      <c r="D150" s="9"/>
      <c r="H150" s="2"/>
      <c r="K150" s="1"/>
      <c r="N150" s="7"/>
      <c r="O150" s="7"/>
      <c r="P150" s="7"/>
      <c r="Q150" s="7"/>
      <c r="R150" s="14"/>
      <c r="S150" s="45"/>
      <c r="T150" s="14"/>
      <c r="U150" s="9"/>
      <c r="V150" s="9"/>
      <c r="W150" s="9"/>
      <c r="X150" s="9"/>
      <c r="Y150"/>
      <c r="Z150"/>
      <c r="AA150"/>
      <c r="AB150"/>
    </row>
    <row r="151" spans="1:28" s="11" customFormat="1" x14ac:dyDescent="0.15">
      <c r="A151" s="9"/>
      <c r="B151" s="9"/>
      <c r="C151" s="9"/>
      <c r="D151" s="9"/>
      <c r="H151" s="2"/>
      <c r="K151" s="1"/>
      <c r="N151" s="7"/>
      <c r="O151" s="7"/>
      <c r="P151" s="7"/>
      <c r="Q151" s="7"/>
      <c r="R151" s="14"/>
      <c r="S151" s="45"/>
      <c r="T151" s="14"/>
      <c r="U151" s="9"/>
      <c r="V151" s="9"/>
      <c r="W151" s="9"/>
      <c r="X151" s="9"/>
      <c r="Y151"/>
      <c r="Z151"/>
      <c r="AA151"/>
      <c r="AB151"/>
    </row>
    <row r="152" spans="1:28" s="11" customFormat="1" x14ac:dyDescent="0.15">
      <c r="A152" s="9"/>
      <c r="B152" s="9"/>
      <c r="C152" s="9"/>
      <c r="D152" s="9"/>
      <c r="H152" s="2"/>
      <c r="K152" s="1"/>
      <c r="N152" s="7"/>
      <c r="O152" s="7"/>
      <c r="P152" s="7"/>
      <c r="Q152" s="7"/>
      <c r="R152" s="14"/>
      <c r="S152" s="45"/>
      <c r="T152" s="14"/>
      <c r="U152" s="9"/>
      <c r="V152" s="9"/>
      <c r="W152" s="9"/>
      <c r="X152" s="9"/>
      <c r="Y152"/>
      <c r="Z152"/>
      <c r="AA152"/>
      <c r="AB152"/>
    </row>
    <row r="153" spans="1:28" s="11" customFormat="1" x14ac:dyDescent="0.15">
      <c r="A153" s="9"/>
      <c r="B153" s="9"/>
      <c r="C153" s="9"/>
      <c r="D153" s="9"/>
      <c r="H153" s="2"/>
      <c r="K153" s="1"/>
      <c r="N153" s="7"/>
      <c r="O153" s="7"/>
      <c r="P153" s="7"/>
      <c r="Q153" s="7"/>
      <c r="R153" s="14"/>
      <c r="S153" s="45"/>
      <c r="T153" s="14"/>
      <c r="U153" s="9"/>
      <c r="V153" s="9"/>
      <c r="W153" s="9"/>
      <c r="X153" s="9"/>
      <c r="Y153"/>
      <c r="Z153"/>
      <c r="AA153"/>
      <c r="AB153"/>
    </row>
    <row r="154" spans="1:28" s="11" customFormat="1" x14ac:dyDescent="0.15">
      <c r="A154" s="9"/>
      <c r="B154" s="9"/>
      <c r="C154" s="9"/>
      <c r="D154" s="9"/>
      <c r="H154" s="2"/>
      <c r="K154" s="1"/>
      <c r="N154" s="7"/>
      <c r="O154" s="7"/>
      <c r="P154" s="7"/>
      <c r="Q154" s="7"/>
      <c r="R154" s="14"/>
      <c r="S154" s="45"/>
      <c r="T154" s="14"/>
      <c r="U154" s="9"/>
      <c r="V154" s="9"/>
      <c r="W154" s="9"/>
      <c r="X154" s="9"/>
      <c r="Y154"/>
      <c r="Z154"/>
      <c r="AA154"/>
      <c r="AB154"/>
    </row>
    <row r="155" spans="1:28" s="11" customFormat="1" x14ac:dyDescent="0.15">
      <c r="A155" s="9"/>
      <c r="B155" s="9"/>
      <c r="C155" s="9"/>
      <c r="D155" s="9"/>
      <c r="H155" s="2"/>
      <c r="K155" s="1"/>
      <c r="N155" s="7"/>
      <c r="O155" s="7"/>
      <c r="P155" s="7"/>
      <c r="Q155" s="7"/>
      <c r="R155" s="14"/>
      <c r="S155" s="45"/>
      <c r="T155" s="14"/>
      <c r="U155" s="9"/>
      <c r="V155" s="9"/>
      <c r="W155" s="9"/>
      <c r="X155" s="9"/>
      <c r="Y155"/>
      <c r="Z155"/>
      <c r="AA155"/>
      <c r="AB155"/>
    </row>
    <row r="156" spans="1:28" s="11" customFormat="1" x14ac:dyDescent="0.15">
      <c r="A156" s="9"/>
      <c r="B156" s="9"/>
      <c r="C156" s="9"/>
      <c r="D156" s="9"/>
      <c r="H156" s="2"/>
      <c r="K156" s="1"/>
      <c r="N156" s="7"/>
      <c r="O156" s="7"/>
      <c r="P156" s="7"/>
      <c r="Q156" s="7"/>
      <c r="R156" s="14"/>
      <c r="S156" s="45"/>
      <c r="T156" s="14"/>
      <c r="U156" s="9"/>
      <c r="V156" s="9"/>
      <c r="W156" s="9"/>
      <c r="X156" s="9"/>
      <c r="Y156"/>
      <c r="Z156"/>
      <c r="AA156"/>
      <c r="AB156"/>
    </row>
    <row r="157" spans="1:28" s="11" customFormat="1" x14ac:dyDescent="0.15">
      <c r="A157" s="9"/>
      <c r="B157" s="9"/>
      <c r="C157" s="9"/>
      <c r="D157" s="9"/>
      <c r="H157" s="2"/>
      <c r="K157" s="1"/>
      <c r="N157" s="7"/>
      <c r="O157" s="7"/>
      <c r="P157" s="7"/>
      <c r="Q157" s="7"/>
      <c r="R157" s="14"/>
      <c r="S157" s="45"/>
      <c r="T157" s="14"/>
      <c r="U157" s="9"/>
      <c r="V157" s="9"/>
      <c r="W157" s="9"/>
      <c r="X157" s="9"/>
      <c r="Y157"/>
      <c r="Z157"/>
      <c r="AA157"/>
      <c r="AB157"/>
    </row>
    <row r="158" spans="1:28" s="11" customFormat="1" x14ac:dyDescent="0.15">
      <c r="A158" s="9"/>
      <c r="B158" s="9"/>
      <c r="C158" s="9"/>
      <c r="D158" s="9"/>
      <c r="H158" s="2"/>
      <c r="K158" s="1"/>
      <c r="N158" s="7"/>
      <c r="O158" s="7"/>
      <c r="P158" s="7"/>
      <c r="Q158" s="7"/>
      <c r="R158" s="14"/>
      <c r="S158" s="45"/>
      <c r="T158" s="14"/>
      <c r="U158" s="9"/>
      <c r="V158" s="9"/>
      <c r="W158" s="9"/>
      <c r="X158" s="9"/>
      <c r="Y158"/>
      <c r="Z158"/>
      <c r="AA158"/>
      <c r="AB158"/>
    </row>
    <row r="159" spans="1:28" s="11" customFormat="1" x14ac:dyDescent="0.15">
      <c r="A159" s="9"/>
      <c r="B159" s="9"/>
      <c r="C159" s="9"/>
      <c r="D159" s="9"/>
      <c r="H159" s="2"/>
      <c r="K159" s="1"/>
      <c r="N159" s="7"/>
      <c r="O159" s="7"/>
      <c r="P159" s="7"/>
      <c r="Q159" s="7"/>
      <c r="R159" s="14"/>
      <c r="S159" s="45"/>
      <c r="T159" s="14"/>
      <c r="U159" s="9"/>
      <c r="V159" s="9"/>
      <c r="W159" s="9"/>
      <c r="X159" s="9"/>
      <c r="Y159"/>
      <c r="Z159"/>
      <c r="AA159"/>
      <c r="AB159"/>
    </row>
    <row r="160" spans="1:28" s="11" customFormat="1" x14ac:dyDescent="0.15">
      <c r="A160" s="9"/>
      <c r="B160" s="9"/>
      <c r="C160" s="9"/>
      <c r="D160" s="9"/>
      <c r="H160" s="2"/>
      <c r="K160" s="1"/>
      <c r="N160" s="7"/>
      <c r="O160" s="7"/>
      <c r="P160" s="7"/>
      <c r="Q160" s="7"/>
      <c r="R160" s="14"/>
      <c r="S160" s="45"/>
      <c r="T160" s="14"/>
      <c r="U160" s="9"/>
      <c r="V160" s="9"/>
      <c r="W160" s="9"/>
      <c r="X160" s="9"/>
      <c r="Y160"/>
      <c r="Z160"/>
      <c r="AA160"/>
      <c r="AB160"/>
    </row>
    <row r="161" spans="1:28" s="11" customFormat="1" x14ac:dyDescent="0.15">
      <c r="A161" s="9"/>
      <c r="B161" s="9"/>
      <c r="C161" s="9"/>
      <c r="D161" s="9"/>
      <c r="H161" s="2"/>
      <c r="K161" s="1"/>
      <c r="N161" s="7"/>
      <c r="O161" s="7"/>
      <c r="P161" s="7"/>
      <c r="Q161" s="7"/>
      <c r="R161" s="14"/>
      <c r="S161" s="45"/>
      <c r="T161" s="14"/>
      <c r="U161" s="9"/>
      <c r="V161" s="9"/>
      <c r="W161" s="9"/>
      <c r="X161" s="9"/>
      <c r="Y161"/>
      <c r="Z161"/>
      <c r="AA161"/>
      <c r="AB161"/>
    </row>
    <row r="162" spans="1:28" s="11" customFormat="1" x14ac:dyDescent="0.15">
      <c r="A162" s="9"/>
      <c r="B162" s="9"/>
      <c r="C162" s="9"/>
      <c r="D162" s="9"/>
      <c r="H162" s="2"/>
      <c r="K162" s="1"/>
      <c r="N162" s="7"/>
      <c r="O162" s="7"/>
      <c r="P162" s="7"/>
      <c r="Q162" s="7"/>
      <c r="R162" s="14"/>
      <c r="S162" s="45"/>
      <c r="T162" s="14"/>
      <c r="U162" s="9"/>
      <c r="V162" s="9"/>
      <c r="W162" s="9"/>
      <c r="X162" s="9"/>
      <c r="Y162"/>
      <c r="Z162"/>
      <c r="AA162"/>
      <c r="AB162"/>
    </row>
    <row r="163" spans="1:28" s="11" customFormat="1" x14ac:dyDescent="0.15">
      <c r="A163" s="9"/>
      <c r="B163" s="9"/>
      <c r="C163" s="9"/>
      <c r="D163" s="9"/>
      <c r="H163" s="2"/>
      <c r="K163" s="1"/>
      <c r="N163" s="7"/>
      <c r="O163" s="7"/>
      <c r="P163" s="7"/>
      <c r="Q163" s="7"/>
      <c r="R163" s="14"/>
      <c r="S163" s="45"/>
      <c r="T163" s="14"/>
      <c r="U163" s="9"/>
      <c r="V163" s="9"/>
      <c r="W163" s="9"/>
      <c r="X163" s="9"/>
      <c r="Y163"/>
      <c r="Z163"/>
      <c r="AA163"/>
      <c r="AB163"/>
    </row>
    <row r="164" spans="1:28" s="11" customFormat="1" x14ac:dyDescent="0.15">
      <c r="A164" s="9"/>
      <c r="B164" s="9"/>
      <c r="C164" s="9"/>
      <c r="D164" s="9"/>
      <c r="H164" s="2"/>
      <c r="K164" s="1"/>
      <c r="N164" s="7"/>
      <c r="O164" s="7"/>
      <c r="P164" s="7"/>
      <c r="Q164" s="7"/>
      <c r="R164" s="14"/>
      <c r="S164" s="45"/>
      <c r="T164" s="14"/>
      <c r="U164" s="9"/>
      <c r="V164" s="9"/>
      <c r="W164" s="9"/>
      <c r="X164" s="9"/>
      <c r="Y164"/>
      <c r="Z164"/>
      <c r="AA164"/>
      <c r="AB164"/>
    </row>
    <row r="165" spans="1:28" s="11" customFormat="1" x14ac:dyDescent="0.15">
      <c r="A165" s="9"/>
      <c r="B165" s="9"/>
      <c r="C165" s="9"/>
      <c r="D165" s="9"/>
      <c r="H165" s="2"/>
      <c r="K165" s="1"/>
      <c r="N165" s="7"/>
      <c r="O165" s="7"/>
      <c r="P165" s="7"/>
      <c r="Q165" s="7"/>
      <c r="R165" s="14"/>
      <c r="S165" s="45"/>
      <c r="T165" s="14"/>
      <c r="U165" s="9"/>
      <c r="V165" s="9"/>
      <c r="W165" s="9"/>
      <c r="X165" s="9"/>
      <c r="Y165"/>
      <c r="Z165"/>
      <c r="AA165"/>
      <c r="AB165"/>
    </row>
    <row r="166" spans="1:28" s="11" customFormat="1" x14ac:dyDescent="0.15">
      <c r="A166" s="9"/>
      <c r="B166" s="9"/>
      <c r="C166" s="9"/>
      <c r="D166" s="9"/>
      <c r="H166" s="2"/>
      <c r="K166" s="1"/>
      <c r="N166" s="7"/>
      <c r="O166" s="7"/>
      <c r="P166" s="7"/>
      <c r="Q166" s="7"/>
      <c r="R166" s="14"/>
      <c r="S166" s="45"/>
      <c r="T166" s="14"/>
      <c r="U166" s="9"/>
      <c r="V166" s="9"/>
      <c r="W166" s="9"/>
      <c r="X166" s="9"/>
      <c r="Y166"/>
      <c r="Z166"/>
      <c r="AA166"/>
      <c r="AB166"/>
    </row>
    <row r="167" spans="1:28" s="11" customFormat="1" x14ac:dyDescent="0.15">
      <c r="A167" s="9"/>
      <c r="B167" s="9"/>
      <c r="C167" s="9"/>
      <c r="D167" s="9"/>
      <c r="H167" s="2"/>
      <c r="K167" s="1"/>
      <c r="N167" s="7"/>
      <c r="O167" s="7"/>
      <c r="P167" s="7"/>
      <c r="Q167" s="7"/>
      <c r="R167" s="14"/>
      <c r="S167" s="45"/>
      <c r="T167" s="14"/>
      <c r="U167" s="9"/>
      <c r="V167" s="9"/>
      <c r="W167" s="9"/>
      <c r="X167" s="9"/>
      <c r="Y167"/>
      <c r="Z167"/>
      <c r="AA167"/>
      <c r="AB167"/>
    </row>
    <row r="168" spans="1:28" s="11" customFormat="1" x14ac:dyDescent="0.15">
      <c r="A168" s="9"/>
      <c r="B168" s="9"/>
      <c r="C168" s="9"/>
      <c r="D168" s="9"/>
      <c r="H168" s="2"/>
      <c r="K168" s="1"/>
      <c r="N168" s="7"/>
      <c r="O168" s="7"/>
      <c r="P168" s="7"/>
      <c r="Q168" s="7"/>
      <c r="R168" s="14"/>
      <c r="S168" s="45"/>
      <c r="T168" s="14"/>
      <c r="U168" s="9"/>
      <c r="V168" s="9"/>
      <c r="W168" s="9"/>
      <c r="X168" s="9"/>
      <c r="Y168"/>
      <c r="Z168"/>
      <c r="AA168"/>
      <c r="AB168"/>
    </row>
    <row r="169" spans="1:28" s="11" customFormat="1" x14ac:dyDescent="0.15">
      <c r="A169" s="9"/>
      <c r="B169" s="9"/>
      <c r="C169" s="9"/>
      <c r="D169" s="9"/>
      <c r="H169" s="2"/>
      <c r="K169" s="1"/>
      <c r="N169" s="7"/>
      <c r="O169" s="7"/>
      <c r="P169" s="7"/>
      <c r="Q169" s="7"/>
      <c r="R169" s="14"/>
      <c r="S169" s="45"/>
      <c r="T169" s="14"/>
      <c r="U169" s="9"/>
      <c r="V169" s="9"/>
      <c r="W169" s="9"/>
      <c r="X169" s="9"/>
      <c r="Y169"/>
      <c r="Z169"/>
      <c r="AA169"/>
      <c r="AB169"/>
    </row>
    <row r="170" spans="1:28" s="11" customFormat="1" x14ac:dyDescent="0.15">
      <c r="A170" s="9"/>
      <c r="B170" s="9"/>
      <c r="C170" s="9"/>
      <c r="D170" s="9"/>
      <c r="H170" s="2"/>
      <c r="K170" s="1"/>
      <c r="N170" s="7"/>
      <c r="O170" s="7"/>
      <c r="P170" s="7"/>
      <c r="Q170" s="7"/>
      <c r="R170" s="14"/>
      <c r="S170" s="45"/>
      <c r="T170" s="14"/>
      <c r="U170" s="9"/>
      <c r="V170" s="9"/>
      <c r="W170" s="9"/>
      <c r="X170" s="9"/>
      <c r="Y170"/>
      <c r="Z170"/>
      <c r="AA170"/>
      <c r="AB170"/>
    </row>
    <row r="171" spans="1:28" s="11" customFormat="1" x14ac:dyDescent="0.15">
      <c r="A171" s="9"/>
      <c r="B171" s="9"/>
      <c r="C171" s="9"/>
      <c r="D171" s="9"/>
      <c r="H171" s="2"/>
      <c r="K171" s="1"/>
      <c r="N171" s="7"/>
      <c r="O171" s="7"/>
      <c r="P171" s="7"/>
      <c r="Q171" s="7"/>
      <c r="R171" s="14"/>
      <c r="S171" s="45"/>
      <c r="T171" s="14"/>
      <c r="U171" s="9"/>
      <c r="V171" s="9"/>
      <c r="W171" s="9"/>
      <c r="X171" s="9"/>
      <c r="Y171"/>
      <c r="Z171"/>
      <c r="AA171"/>
      <c r="AB171"/>
    </row>
    <row r="172" spans="1:28" s="11" customFormat="1" x14ac:dyDescent="0.15">
      <c r="A172" s="9"/>
      <c r="B172" s="9"/>
      <c r="C172" s="9"/>
      <c r="D172" s="9"/>
      <c r="H172" s="2"/>
      <c r="K172" s="1"/>
      <c r="N172" s="7"/>
      <c r="O172" s="7"/>
      <c r="P172" s="7"/>
      <c r="Q172" s="7"/>
      <c r="R172" s="14"/>
      <c r="S172" s="45"/>
      <c r="T172" s="14"/>
      <c r="U172" s="9"/>
      <c r="V172" s="9"/>
      <c r="W172" s="9"/>
      <c r="X172" s="9"/>
      <c r="Y172"/>
      <c r="Z172"/>
      <c r="AA172"/>
      <c r="AB172"/>
    </row>
    <row r="173" spans="1:28" s="11" customFormat="1" x14ac:dyDescent="0.15">
      <c r="A173" s="9"/>
      <c r="B173" s="9"/>
      <c r="C173" s="9"/>
      <c r="D173" s="9"/>
      <c r="H173" s="2"/>
      <c r="K173" s="1"/>
      <c r="N173" s="7"/>
      <c r="O173" s="7"/>
      <c r="P173" s="7"/>
      <c r="Q173" s="7"/>
      <c r="R173" s="14"/>
      <c r="S173" s="45"/>
      <c r="T173" s="14"/>
      <c r="U173" s="9"/>
      <c r="V173" s="9"/>
      <c r="W173" s="9"/>
      <c r="X173" s="9"/>
      <c r="Y173"/>
      <c r="Z173"/>
      <c r="AA173"/>
      <c r="AB173"/>
    </row>
    <row r="174" spans="1:28" s="11" customFormat="1" x14ac:dyDescent="0.15">
      <c r="A174" s="9"/>
      <c r="B174" s="9"/>
      <c r="C174" s="9"/>
      <c r="D174" s="9"/>
      <c r="H174" s="2"/>
      <c r="K174" s="1"/>
      <c r="N174" s="7"/>
      <c r="O174" s="7"/>
      <c r="P174" s="7"/>
      <c r="Q174" s="7"/>
      <c r="R174" s="14"/>
      <c r="S174" s="45"/>
      <c r="T174" s="14"/>
      <c r="U174" s="9"/>
      <c r="V174" s="9"/>
      <c r="W174" s="9"/>
      <c r="X174" s="9"/>
      <c r="Y174"/>
      <c r="Z174"/>
      <c r="AA174"/>
      <c r="AB174"/>
    </row>
    <row r="175" spans="1:28" s="11" customFormat="1" x14ac:dyDescent="0.15">
      <c r="A175" s="9"/>
      <c r="B175" s="9"/>
      <c r="C175" s="9"/>
      <c r="D175" s="9"/>
      <c r="H175" s="2"/>
      <c r="K175" s="1"/>
      <c r="N175" s="7"/>
      <c r="O175" s="7"/>
      <c r="P175" s="7"/>
      <c r="Q175" s="7"/>
      <c r="R175" s="14"/>
      <c r="S175" s="45"/>
      <c r="T175" s="14"/>
      <c r="U175" s="9"/>
      <c r="V175" s="9"/>
      <c r="W175" s="9"/>
      <c r="X175" s="9"/>
      <c r="Y175"/>
      <c r="Z175"/>
      <c r="AA175"/>
      <c r="AB175"/>
    </row>
    <row r="176" spans="1:28" s="11" customFormat="1" x14ac:dyDescent="0.15">
      <c r="A176" s="9"/>
      <c r="B176" s="9"/>
      <c r="C176" s="9"/>
      <c r="D176" s="9"/>
      <c r="H176" s="2"/>
      <c r="K176" s="1"/>
      <c r="N176" s="7"/>
      <c r="O176" s="7"/>
      <c r="P176" s="7"/>
      <c r="Q176" s="7"/>
      <c r="R176" s="14"/>
      <c r="S176" s="45"/>
      <c r="T176" s="14"/>
      <c r="U176" s="9"/>
      <c r="V176" s="9"/>
      <c r="W176" s="9"/>
      <c r="X176" s="9"/>
      <c r="Y176"/>
      <c r="Z176"/>
      <c r="AA176"/>
      <c r="AB176"/>
    </row>
    <row r="177" spans="1:28" s="11" customFormat="1" x14ac:dyDescent="0.15">
      <c r="A177" s="9"/>
      <c r="B177" s="9"/>
      <c r="C177" s="9"/>
      <c r="D177" s="9"/>
      <c r="H177" s="2"/>
      <c r="K177" s="1"/>
      <c r="N177" s="7"/>
      <c r="O177" s="7"/>
      <c r="P177" s="7"/>
      <c r="Q177" s="7"/>
      <c r="R177" s="14"/>
      <c r="S177" s="45"/>
      <c r="T177" s="14"/>
      <c r="U177" s="9"/>
      <c r="V177" s="9"/>
      <c r="W177" s="9"/>
      <c r="X177" s="9"/>
      <c r="Y177"/>
      <c r="Z177"/>
      <c r="AA177"/>
      <c r="AB177"/>
    </row>
    <row r="178" spans="1:28" s="11" customFormat="1" x14ac:dyDescent="0.15">
      <c r="A178" s="9"/>
      <c r="B178" s="9"/>
      <c r="C178" s="9"/>
      <c r="D178" s="9"/>
      <c r="H178" s="2"/>
      <c r="K178" s="1"/>
      <c r="N178" s="7"/>
      <c r="O178" s="7"/>
      <c r="P178" s="7"/>
      <c r="Q178" s="7"/>
      <c r="R178" s="14"/>
      <c r="S178" s="45"/>
      <c r="T178" s="14"/>
      <c r="U178" s="9"/>
      <c r="V178" s="9"/>
      <c r="W178" s="9"/>
      <c r="X178" s="9"/>
      <c r="Y178"/>
      <c r="Z178"/>
      <c r="AA178"/>
      <c r="AB178"/>
    </row>
    <row r="179" spans="1:28" s="11" customFormat="1" x14ac:dyDescent="0.15">
      <c r="A179" s="9"/>
      <c r="B179" s="9"/>
      <c r="C179" s="9"/>
      <c r="D179" s="9"/>
      <c r="H179" s="2"/>
      <c r="K179" s="1"/>
      <c r="N179" s="7"/>
      <c r="O179" s="7"/>
      <c r="P179" s="7"/>
      <c r="Q179" s="7"/>
      <c r="R179" s="14"/>
      <c r="S179" s="45"/>
      <c r="T179" s="14"/>
      <c r="U179" s="9"/>
      <c r="V179" s="9"/>
      <c r="W179" s="9"/>
      <c r="X179" s="9"/>
      <c r="Y179"/>
      <c r="Z179"/>
      <c r="AA179"/>
      <c r="AB179"/>
    </row>
    <row r="180" spans="1:28" s="11" customFormat="1" x14ac:dyDescent="0.15">
      <c r="A180" s="9"/>
      <c r="B180" s="9"/>
      <c r="C180" s="9"/>
      <c r="D180" s="9"/>
      <c r="H180" s="2"/>
      <c r="K180" s="1"/>
      <c r="N180" s="7"/>
      <c r="O180" s="7"/>
      <c r="P180" s="7"/>
      <c r="Q180" s="7"/>
      <c r="R180" s="14"/>
      <c r="S180" s="45"/>
      <c r="T180" s="14"/>
      <c r="U180" s="9"/>
      <c r="V180" s="9"/>
      <c r="W180" s="9"/>
      <c r="X180" s="9"/>
      <c r="Y180"/>
      <c r="Z180"/>
      <c r="AA180"/>
      <c r="AB180"/>
    </row>
    <row r="181" spans="1:28" s="11" customFormat="1" x14ac:dyDescent="0.15">
      <c r="A181" s="9"/>
      <c r="B181" s="9"/>
      <c r="C181" s="9"/>
      <c r="D181" s="9"/>
      <c r="H181" s="2"/>
      <c r="K181" s="1"/>
      <c r="N181" s="7"/>
      <c r="O181" s="7"/>
      <c r="P181" s="7"/>
      <c r="Q181" s="7"/>
      <c r="R181" s="14"/>
      <c r="S181" s="45"/>
      <c r="T181" s="14"/>
      <c r="U181" s="9"/>
      <c r="V181" s="9"/>
      <c r="W181" s="9"/>
      <c r="X181" s="9"/>
      <c r="Y181"/>
      <c r="Z181"/>
      <c r="AA181"/>
      <c r="AB181"/>
    </row>
    <row r="182" spans="1:28" s="11" customFormat="1" x14ac:dyDescent="0.15">
      <c r="A182" s="9"/>
      <c r="B182" s="9"/>
      <c r="C182" s="9"/>
      <c r="D182" s="9"/>
      <c r="H182" s="2"/>
      <c r="K182" s="1"/>
      <c r="N182" s="7"/>
      <c r="O182" s="7"/>
      <c r="P182" s="7"/>
      <c r="Q182" s="7"/>
      <c r="R182" s="14"/>
      <c r="S182" s="45"/>
      <c r="T182" s="14"/>
      <c r="U182" s="9"/>
      <c r="V182" s="9"/>
      <c r="W182" s="9"/>
      <c r="X182" s="9"/>
      <c r="Y182"/>
      <c r="Z182"/>
      <c r="AA182"/>
      <c r="AB182"/>
    </row>
    <row r="183" spans="1:28" s="11" customFormat="1" x14ac:dyDescent="0.15">
      <c r="A183" s="9"/>
      <c r="B183" s="9"/>
      <c r="C183" s="9"/>
      <c r="D183" s="9"/>
      <c r="H183" s="2"/>
      <c r="K183" s="1"/>
      <c r="N183" s="7"/>
      <c r="O183" s="7"/>
      <c r="P183" s="7"/>
      <c r="Q183" s="7"/>
      <c r="R183" s="14"/>
      <c r="S183" s="45"/>
      <c r="T183" s="14"/>
      <c r="U183" s="9"/>
      <c r="V183" s="9"/>
      <c r="W183" s="9"/>
      <c r="X183" s="9"/>
      <c r="Y183"/>
      <c r="Z183"/>
      <c r="AA183"/>
      <c r="AB183"/>
    </row>
    <row r="184" spans="1:28" s="11" customFormat="1" x14ac:dyDescent="0.15">
      <c r="A184" s="9"/>
      <c r="B184" s="9"/>
      <c r="C184" s="9"/>
      <c r="D184" s="9"/>
      <c r="H184" s="2"/>
      <c r="K184" s="1"/>
      <c r="N184" s="7"/>
      <c r="O184" s="7"/>
      <c r="P184" s="7"/>
      <c r="Q184" s="7"/>
      <c r="R184" s="14"/>
      <c r="S184" s="45"/>
      <c r="T184" s="14"/>
      <c r="U184" s="9"/>
      <c r="V184" s="9"/>
      <c r="W184" s="9"/>
      <c r="X184" s="9"/>
      <c r="Y184"/>
      <c r="Z184"/>
      <c r="AA184"/>
      <c r="AB184"/>
    </row>
    <row r="185" spans="1:28" s="11" customFormat="1" x14ac:dyDescent="0.15">
      <c r="A185" s="9"/>
      <c r="B185" s="9"/>
      <c r="C185" s="9"/>
      <c r="D185" s="9"/>
      <c r="H185" s="2"/>
      <c r="K185" s="1"/>
      <c r="N185" s="7"/>
      <c r="O185" s="7"/>
      <c r="P185" s="7"/>
      <c r="Q185" s="7"/>
      <c r="R185" s="14"/>
      <c r="S185" s="45"/>
      <c r="T185" s="14"/>
      <c r="U185" s="9"/>
      <c r="V185" s="9"/>
      <c r="W185" s="9"/>
      <c r="X185" s="9"/>
      <c r="Y185"/>
      <c r="Z185"/>
      <c r="AA185"/>
      <c r="AB185"/>
    </row>
    <row r="186" spans="1:28" s="11" customFormat="1" x14ac:dyDescent="0.15">
      <c r="A186" s="9"/>
      <c r="B186" s="9"/>
      <c r="C186" s="9"/>
      <c r="D186" s="9"/>
      <c r="H186" s="2"/>
      <c r="K186" s="1"/>
      <c r="N186" s="7"/>
      <c r="O186" s="7"/>
      <c r="P186" s="7"/>
      <c r="Q186" s="7"/>
      <c r="R186" s="14"/>
      <c r="S186" s="45"/>
      <c r="T186" s="14"/>
      <c r="U186" s="9"/>
      <c r="V186" s="9"/>
      <c r="W186" s="9"/>
      <c r="X186" s="9"/>
      <c r="Y186"/>
      <c r="Z186"/>
      <c r="AA186"/>
      <c r="AB186"/>
    </row>
    <row r="187" spans="1:28" s="11" customFormat="1" x14ac:dyDescent="0.15">
      <c r="A187" s="9"/>
      <c r="B187" s="9"/>
      <c r="C187" s="9"/>
      <c r="D187" s="9"/>
      <c r="H187" s="2"/>
      <c r="K187" s="1"/>
      <c r="N187" s="7"/>
      <c r="O187" s="7"/>
      <c r="P187" s="7"/>
      <c r="Q187" s="7"/>
      <c r="R187" s="14"/>
      <c r="S187" s="45"/>
      <c r="T187" s="14"/>
      <c r="U187" s="9"/>
      <c r="V187" s="9"/>
      <c r="W187" s="9"/>
      <c r="X187" s="9"/>
      <c r="Y187"/>
      <c r="Z187"/>
      <c r="AA187"/>
      <c r="AB187"/>
    </row>
    <row r="188" spans="1:28" s="11" customFormat="1" x14ac:dyDescent="0.15">
      <c r="A188" s="9"/>
      <c r="B188" s="9"/>
      <c r="C188" s="9"/>
      <c r="D188" s="9"/>
      <c r="H188" s="2"/>
      <c r="K188" s="1"/>
      <c r="N188" s="7"/>
      <c r="O188" s="7"/>
      <c r="P188" s="7"/>
      <c r="Q188" s="7"/>
      <c r="R188" s="14"/>
      <c r="S188" s="45"/>
      <c r="T188" s="14"/>
      <c r="U188" s="9"/>
      <c r="V188" s="9"/>
      <c r="W188" s="9"/>
      <c r="X188" s="9"/>
      <c r="Y188"/>
      <c r="Z188"/>
      <c r="AA188"/>
      <c r="AB188"/>
    </row>
    <row r="189" spans="1:28" s="11" customFormat="1" x14ac:dyDescent="0.15">
      <c r="A189" s="9"/>
      <c r="B189" s="9"/>
      <c r="C189" s="9"/>
      <c r="D189" s="9"/>
      <c r="H189" s="2"/>
      <c r="K189" s="1"/>
      <c r="N189" s="7"/>
      <c r="O189" s="7"/>
      <c r="P189" s="7"/>
      <c r="Q189" s="7"/>
      <c r="R189" s="14"/>
      <c r="S189" s="45"/>
      <c r="T189" s="14"/>
      <c r="U189" s="9"/>
      <c r="V189" s="9"/>
      <c r="W189" s="9"/>
      <c r="X189" s="9"/>
      <c r="Y189"/>
      <c r="Z189"/>
      <c r="AA189"/>
      <c r="AB189"/>
    </row>
    <row r="190" spans="1:28" s="11" customFormat="1" x14ac:dyDescent="0.15">
      <c r="A190" s="9"/>
      <c r="B190" s="9"/>
      <c r="C190" s="9"/>
      <c r="D190" s="9"/>
      <c r="H190" s="2"/>
      <c r="K190" s="1"/>
      <c r="N190" s="7"/>
      <c r="O190" s="7"/>
      <c r="P190" s="7"/>
      <c r="Q190" s="7"/>
      <c r="R190" s="14"/>
      <c r="S190" s="45"/>
      <c r="T190" s="14"/>
      <c r="U190" s="9"/>
      <c r="V190" s="9"/>
      <c r="W190" s="9"/>
      <c r="X190" s="9"/>
      <c r="Y190"/>
      <c r="Z190"/>
      <c r="AA190"/>
      <c r="AB190"/>
    </row>
    <row r="191" spans="1:28" s="11" customFormat="1" x14ac:dyDescent="0.15">
      <c r="A191" s="9"/>
      <c r="B191" s="9"/>
      <c r="C191" s="9"/>
      <c r="D191" s="9"/>
      <c r="H191" s="2"/>
      <c r="K191" s="1"/>
      <c r="N191" s="7"/>
      <c r="O191" s="7"/>
      <c r="P191" s="7"/>
      <c r="Q191" s="7"/>
      <c r="R191" s="14"/>
      <c r="S191" s="45"/>
      <c r="T191" s="14"/>
      <c r="U191" s="9"/>
      <c r="V191" s="9"/>
      <c r="W191" s="9"/>
      <c r="X191" s="9"/>
      <c r="Y191"/>
      <c r="Z191"/>
      <c r="AA191"/>
      <c r="AB191"/>
    </row>
    <row r="192" spans="1:28" s="11" customFormat="1" x14ac:dyDescent="0.15">
      <c r="A192" s="9"/>
      <c r="B192" s="9"/>
      <c r="C192" s="9"/>
      <c r="D192" s="9"/>
      <c r="H192" s="2"/>
      <c r="K192" s="1"/>
      <c r="N192" s="7"/>
      <c r="O192" s="7"/>
      <c r="P192" s="7"/>
      <c r="Q192" s="7"/>
      <c r="R192" s="14"/>
      <c r="S192" s="45"/>
      <c r="T192" s="14"/>
      <c r="U192" s="9"/>
      <c r="V192" s="9"/>
      <c r="W192" s="9"/>
      <c r="X192" s="9"/>
      <c r="Y192"/>
      <c r="Z192"/>
      <c r="AA192"/>
      <c r="AB192"/>
    </row>
    <row r="193" spans="1:28" s="11" customFormat="1" x14ac:dyDescent="0.15">
      <c r="A193" s="9"/>
      <c r="B193" s="9"/>
      <c r="C193" s="9"/>
      <c r="D193" s="9"/>
      <c r="H193" s="2"/>
      <c r="K193" s="1"/>
      <c r="N193" s="7"/>
      <c r="O193" s="7"/>
      <c r="P193" s="7"/>
      <c r="Q193" s="7"/>
      <c r="R193" s="14"/>
      <c r="S193" s="45"/>
      <c r="T193" s="14"/>
      <c r="U193" s="9"/>
      <c r="V193" s="9"/>
      <c r="W193" s="9"/>
      <c r="X193" s="9"/>
      <c r="Y193"/>
      <c r="Z193"/>
      <c r="AA193"/>
      <c r="AB193"/>
    </row>
    <row r="194" spans="1:28" s="11" customFormat="1" x14ac:dyDescent="0.15">
      <c r="A194" s="9"/>
      <c r="B194" s="9"/>
      <c r="C194" s="9"/>
      <c r="D194" s="9"/>
      <c r="H194" s="2"/>
      <c r="K194" s="1"/>
      <c r="N194" s="7"/>
      <c r="O194" s="7"/>
      <c r="P194" s="7"/>
      <c r="Q194" s="7"/>
      <c r="R194" s="14"/>
      <c r="S194" s="45"/>
      <c r="T194" s="14"/>
      <c r="U194" s="9"/>
      <c r="V194" s="9"/>
      <c r="W194" s="9"/>
      <c r="X194" s="9"/>
      <c r="Y194"/>
      <c r="Z194"/>
      <c r="AA194"/>
      <c r="AB194"/>
    </row>
    <row r="195" spans="1:28" s="11" customFormat="1" x14ac:dyDescent="0.15">
      <c r="A195" s="9"/>
      <c r="B195" s="9"/>
      <c r="C195" s="9"/>
      <c r="D195" s="9"/>
      <c r="H195" s="2"/>
      <c r="K195" s="1"/>
      <c r="N195" s="7"/>
      <c r="O195" s="7"/>
      <c r="P195" s="7"/>
      <c r="Q195" s="7"/>
      <c r="R195" s="14"/>
      <c r="S195" s="45"/>
      <c r="T195" s="14"/>
      <c r="U195" s="9"/>
      <c r="V195" s="9"/>
      <c r="W195" s="9"/>
      <c r="X195" s="9"/>
      <c r="Y195"/>
      <c r="Z195"/>
      <c r="AA195"/>
      <c r="AB195"/>
    </row>
    <row r="196" spans="1:28" s="11" customFormat="1" x14ac:dyDescent="0.15">
      <c r="A196" s="9"/>
      <c r="B196" s="9"/>
      <c r="C196" s="9"/>
      <c r="D196" s="9"/>
      <c r="H196" s="2"/>
      <c r="K196" s="1"/>
      <c r="N196" s="7"/>
      <c r="O196" s="7"/>
      <c r="P196" s="7"/>
      <c r="Q196" s="7"/>
      <c r="R196" s="14"/>
      <c r="S196" s="45"/>
      <c r="T196" s="14"/>
      <c r="U196" s="9"/>
      <c r="V196" s="9"/>
      <c r="W196" s="9"/>
      <c r="X196" s="9"/>
      <c r="Y196"/>
      <c r="Z196"/>
      <c r="AA196"/>
      <c r="AB196"/>
    </row>
    <row r="197" spans="1:28" s="11" customFormat="1" x14ac:dyDescent="0.15">
      <c r="A197" s="9"/>
      <c r="B197" s="9"/>
      <c r="C197" s="9"/>
      <c r="D197" s="9"/>
      <c r="H197" s="2"/>
      <c r="K197" s="1"/>
      <c r="N197" s="7"/>
      <c r="O197" s="7"/>
      <c r="P197" s="7"/>
      <c r="Q197" s="7"/>
      <c r="R197" s="14"/>
      <c r="S197" s="45"/>
      <c r="T197" s="14"/>
      <c r="U197" s="9"/>
      <c r="V197" s="9"/>
      <c r="W197" s="9"/>
      <c r="X197" s="9"/>
      <c r="Y197"/>
      <c r="Z197"/>
      <c r="AA197"/>
      <c r="AB197"/>
    </row>
    <row r="198" spans="1:28" s="11" customFormat="1" x14ac:dyDescent="0.15">
      <c r="A198" s="9"/>
      <c r="B198" s="9"/>
      <c r="C198" s="9"/>
      <c r="D198" s="9"/>
      <c r="H198" s="2"/>
      <c r="K198" s="1"/>
      <c r="N198" s="7"/>
      <c r="O198" s="7"/>
      <c r="P198" s="7"/>
      <c r="Q198" s="7"/>
      <c r="R198" s="14"/>
      <c r="S198" s="45"/>
      <c r="T198" s="14"/>
      <c r="U198" s="9"/>
      <c r="V198" s="9"/>
      <c r="W198" s="9"/>
      <c r="X198" s="9"/>
      <c r="Y198"/>
      <c r="Z198"/>
      <c r="AA198"/>
      <c r="AB198"/>
    </row>
    <row r="199" spans="1:28" s="11" customFormat="1" x14ac:dyDescent="0.15">
      <c r="A199" s="9"/>
      <c r="B199" s="9"/>
      <c r="C199" s="9"/>
      <c r="D199" s="9"/>
      <c r="H199" s="2"/>
      <c r="K199" s="1"/>
      <c r="N199" s="7"/>
      <c r="O199" s="7"/>
      <c r="P199" s="7"/>
      <c r="Q199" s="7"/>
      <c r="R199" s="14"/>
      <c r="S199" s="45"/>
      <c r="T199" s="14"/>
      <c r="U199" s="9"/>
      <c r="V199" s="9"/>
      <c r="W199" s="9"/>
      <c r="X199" s="9"/>
      <c r="Y199"/>
      <c r="Z199"/>
      <c r="AA199"/>
      <c r="AB199"/>
    </row>
    <row r="200" spans="1:28" s="11" customFormat="1" x14ac:dyDescent="0.15">
      <c r="A200" s="9"/>
      <c r="B200" s="9"/>
      <c r="C200" s="9"/>
      <c r="D200" s="9"/>
      <c r="H200" s="2"/>
      <c r="K200" s="1"/>
      <c r="N200" s="7"/>
      <c r="O200" s="7"/>
      <c r="P200" s="7"/>
      <c r="Q200" s="7"/>
      <c r="R200" s="14"/>
      <c r="S200" s="45"/>
      <c r="T200" s="14"/>
      <c r="U200" s="9"/>
      <c r="V200" s="9"/>
      <c r="W200" s="9"/>
      <c r="X200" s="9"/>
      <c r="Y200"/>
      <c r="Z200"/>
      <c r="AA200"/>
      <c r="AB200"/>
    </row>
    <row r="201" spans="1:28" s="11" customFormat="1" x14ac:dyDescent="0.15">
      <c r="A201" s="9"/>
      <c r="B201" s="9"/>
      <c r="C201" s="9"/>
      <c r="D201" s="9"/>
      <c r="H201" s="2"/>
      <c r="K201" s="1"/>
      <c r="N201" s="7"/>
      <c r="O201" s="7"/>
      <c r="P201" s="7"/>
      <c r="Q201" s="7"/>
      <c r="R201" s="14"/>
      <c r="S201" s="45"/>
      <c r="T201" s="14"/>
      <c r="U201" s="9"/>
      <c r="V201" s="9"/>
      <c r="W201" s="9"/>
      <c r="X201" s="9"/>
      <c r="Y201"/>
      <c r="Z201"/>
      <c r="AA201"/>
      <c r="AB201"/>
    </row>
    <row r="202" spans="1:28" s="11" customFormat="1" x14ac:dyDescent="0.15">
      <c r="A202" s="9"/>
      <c r="B202" s="9"/>
      <c r="C202" s="9"/>
      <c r="D202" s="9"/>
      <c r="H202" s="2"/>
      <c r="K202" s="1"/>
      <c r="N202" s="7"/>
      <c r="O202" s="7"/>
      <c r="P202" s="7"/>
      <c r="Q202" s="7"/>
      <c r="R202" s="14"/>
      <c r="S202" s="45"/>
      <c r="T202" s="14"/>
      <c r="U202" s="9"/>
      <c r="V202" s="9"/>
      <c r="W202" s="9"/>
      <c r="X202" s="9"/>
      <c r="Y202"/>
      <c r="Z202"/>
      <c r="AA202"/>
      <c r="AB202"/>
    </row>
    <row r="203" spans="1:28" s="11" customFormat="1" x14ac:dyDescent="0.15">
      <c r="A203" s="9"/>
      <c r="B203" s="9"/>
      <c r="C203" s="9"/>
      <c r="D203" s="9"/>
      <c r="H203" s="2"/>
      <c r="K203" s="1"/>
      <c r="N203" s="7"/>
      <c r="O203" s="7"/>
      <c r="P203" s="7"/>
      <c r="Q203" s="7"/>
      <c r="R203" s="14"/>
      <c r="S203" s="45"/>
      <c r="T203" s="14"/>
      <c r="U203" s="9"/>
      <c r="V203" s="9"/>
      <c r="W203" s="9"/>
      <c r="X203" s="9"/>
      <c r="Y203"/>
      <c r="Z203"/>
      <c r="AA203"/>
      <c r="AB203"/>
    </row>
    <row r="204" spans="1:28" s="11" customFormat="1" x14ac:dyDescent="0.15">
      <c r="A204" s="9"/>
      <c r="B204" s="9"/>
      <c r="C204" s="9"/>
      <c r="D204" s="9"/>
      <c r="H204" s="2"/>
      <c r="K204" s="1"/>
      <c r="N204" s="7"/>
      <c r="O204" s="7"/>
      <c r="P204" s="7"/>
      <c r="Q204" s="7"/>
      <c r="R204" s="14"/>
      <c r="S204" s="45"/>
      <c r="T204" s="14"/>
      <c r="U204" s="9"/>
      <c r="V204" s="9"/>
      <c r="W204" s="9"/>
      <c r="X204" s="9"/>
      <c r="Y204"/>
      <c r="Z204"/>
      <c r="AA204"/>
      <c r="AB204"/>
    </row>
    <row r="205" spans="1:28" s="11" customFormat="1" x14ac:dyDescent="0.15">
      <c r="A205" s="9"/>
      <c r="B205" s="9"/>
      <c r="C205" s="9"/>
      <c r="D205" s="9"/>
      <c r="H205" s="2"/>
      <c r="K205" s="1"/>
      <c r="N205" s="7"/>
      <c r="O205" s="7"/>
      <c r="P205" s="7"/>
      <c r="Q205" s="7"/>
      <c r="R205" s="14"/>
      <c r="S205" s="45"/>
      <c r="T205" s="14"/>
      <c r="U205" s="9"/>
      <c r="V205" s="9"/>
      <c r="W205" s="9"/>
      <c r="X205" s="9"/>
      <c r="Y205"/>
      <c r="Z205"/>
      <c r="AA205"/>
      <c r="AB205"/>
    </row>
    <row r="206" spans="1:28" s="11" customFormat="1" x14ac:dyDescent="0.15">
      <c r="A206" s="9"/>
      <c r="B206" s="9"/>
      <c r="C206" s="9"/>
      <c r="D206" s="9"/>
      <c r="H206" s="2"/>
      <c r="K206" s="1"/>
      <c r="N206" s="7"/>
      <c r="O206" s="7"/>
      <c r="P206" s="7"/>
      <c r="Q206" s="7"/>
      <c r="R206" s="14"/>
      <c r="S206" s="45"/>
      <c r="T206" s="14"/>
      <c r="U206" s="9"/>
      <c r="V206" s="9"/>
      <c r="W206" s="9"/>
      <c r="X206" s="9"/>
      <c r="Y206"/>
      <c r="Z206"/>
      <c r="AA206"/>
      <c r="AB206"/>
    </row>
    <row r="207" spans="1:28" s="11" customFormat="1" x14ac:dyDescent="0.15">
      <c r="A207" s="9"/>
      <c r="B207" s="9"/>
      <c r="C207" s="9"/>
      <c r="D207" s="9"/>
      <c r="H207" s="2"/>
      <c r="K207" s="1"/>
      <c r="N207" s="7"/>
      <c r="O207" s="7"/>
      <c r="P207" s="7"/>
      <c r="Q207" s="7"/>
      <c r="R207" s="14"/>
      <c r="S207" s="45"/>
      <c r="T207" s="14"/>
      <c r="U207" s="9"/>
      <c r="V207" s="9"/>
      <c r="W207" s="9"/>
      <c r="X207" s="9"/>
      <c r="Y207"/>
      <c r="Z207"/>
      <c r="AA207"/>
      <c r="AB207"/>
    </row>
    <row r="208" spans="1:28" s="11" customFormat="1" x14ac:dyDescent="0.15">
      <c r="A208" s="9"/>
      <c r="B208" s="9"/>
      <c r="C208" s="9"/>
      <c r="D208" s="9"/>
      <c r="H208" s="2"/>
      <c r="K208" s="1"/>
      <c r="N208" s="7"/>
      <c r="O208" s="7"/>
      <c r="P208" s="7"/>
      <c r="Q208" s="7"/>
      <c r="R208" s="14"/>
      <c r="S208" s="45"/>
      <c r="T208" s="14"/>
      <c r="U208" s="9"/>
      <c r="V208" s="9"/>
      <c r="W208" s="9"/>
      <c r="X208" s="9"/>
      <c r="Y208"/>
      <c r="Z208"/>
      <c r="AA208"/>
      <c r="AB208"/>
    </row>
    <row r="209" spans="1:28" s="11" customFormat="1" x14ac:dyDescent="0.15">
      <c r="A209" s="9"/>
      <c r="B209" s="9"/>
      <c r="C209" s="9"/>
      <c r="D209" s="9"/>
      <c r="H209" s="2"/>
      <c r="K209" s="1"/>
      <c r="N209" s="7"/>
      <c r="O209" s="7"/>
      <c r="P209" s="7"/>
      <c r="Q209" s="7"/>
      <c r="R209" s="14"/>
      <c r="S209" s="45"/>
      <c r="T209" s="14"/>
      <c r="U209" s="9"/>
      <c r="V209" s="9"/>
      <c r="W209" s="9"/>
      <c r="X209" s="9"/>
      <c r="Y209"/>
      <c r="Z209"/>
      <c r="AA209"/>
      <c r="AB209"/>
    </row>
    <row r="210" spans="1:28" s="11" customFormat="1" x14ac:dyDescent="0.15">
      <c r="A210" s="9"/>
      <c r="B210" s="9"/>
      <c r="C210" s="9"/>
      <c r="D210" s="9"/>
      <c r="H210" s="2"/>
      <c r="K210" s="1"/>
      <c r="N210" s="7"/>
      <c r="O210" s="7"/>
      <c r="P210" s="7"/>
      <c r="Q210" s="7"/>
      <c r="R210" s="14"/>
      <c r="S210" s="45"/>
      <c r="T210" s="14"/>
      <c r="U210" s="9"/>
      <c r="V210" s="9"/>
      <c r="W210" s="9"/>
      <c r="X210" s="9"/>
      <c r="Y210"/>
      <c r="Z210"/>
      <c r="AA210"/>
      <c r="AB210"/>
    </row>
    <row r="211" spans="1:28" s="11" customFormat="1" x14ac:dyDescent="0.15">
      <c r="A211" s="9"/>
      <c r="B211" s="9"/>
      <c r="C211" s="9"/>
      <c r="D211" s="9"/>
      <c r="H211" s="2"/>
      <c r="K211" s="1"/>
      <c r="N211" s="7"/>
      <c r="O211" s="7"/>
      <c r="P211" s="7"/>
      <c r="Q211" s="7"/>
      <c r="R211" s="14"/>
      <c r="S211" s="45"/>
      <c r="T211" s="14"/>
      <c r="U211" s="9"/>
      <c r="V211" s="9"/>
      <c r="W211" s="9"/>
      <c r="X211" s="9"/>
      <c r="Y211"/>
      <c r="Z211"/>
      <c r="AA211"/>
      <c r="AB211"/>
    </row>
    <row r="212" spans="1:28" s="11" customFormat="1" x14ac:dyDescent="0.15">
      <c r="A212" s="9"/>
      <c r="B212" s="9"/>
      <c r="C212" s="9"/>
      <c r="D212" s="9"/>
      <c r="H212" s="2"/>
      <c r="K212" s="1"/>
      <c r="N212" s="7"/>
      <c r="O212" s="7"/>
      <c r="P212" s="7"/>
      <c r="Q212" s="7"/>
      <c r="R212" s="14"/>
      <c r="S212" s="45"/>
      <c r="T212" s="14"/>
      <c r="U212" s="9"/>
      <c r="V212" s="9"/>
      <c r="W212" s="9"/>
      <c r="X212" s="9"/>
      <c r="Y212"/>
      <c r="Z212"/>
      <c r="AA212"/>
      <c r="AB212"/>
    </row>
    <row r="213" spans="1:28" s="11" customFormat="1" x14ac:dyDescent="0.15">
      <c r="A213" s="9"/>
      <c r="B213" s="9"/>
      <c r="C213" s="9"/>
      <c r="D213" s="9"/>
      <c r="H213" s="2"/>
      <c r="K213" s="1"/>
      <c r="N213" s="7"/>
      <c r="O213" s="7"/>
      <c r="P213" s="7"/>
      <c r="Q213" s="7"/>
      <c r="R213" s="14"/>
      <c r="S213" s="45"/>
      <c r="T213" s="14"/>
      <c r="U213" s="9"/>
      <c r="V213" s="9"/>
      <c r="W213" s="9"/>
      <c r="X213" s="9"/>
      <c r="Y213"/>
      <c r="Z213"/>
      <c r="AA213"/>
      <c r="AB213"/>
    </row>
    <row r="214" spans="1:28" s="11" customFormat="1" x14ac:dyDescent="0.15">
      <c r="A214" s="9"/>
      <c r="B214" s="9"/>
      <c r="C214" s="9"/>
      <c r="D214" s="9"/>
      <c r="H214" s="2"/>
      <c r="K214" s="1"/>
      <c r="N214" s="7"/>
      <c r="O214" s="7"/>
      <c r="P214" s="7"/>
      <c r="Q214" s="7"/>
      <c r="R214" s="14"/>
      <c r="S214" s="45"/>
      <c r="T214" s="14"/>
      <c r="U214" s="9"/>
      <c r="V214" s="9"/>
      <c r="W214" s="9"/>
      <c r="X214" s="9"/>
      <c r="Y214"/>
      <c r="Z214"/>
      <c r="AA214"/>
      <c r="AB214"/>
    </row>
    <row r="215" spans="1:28" s="11" customFormat="1" x14ac:dyDescent="0.15">
      <c r="A215" s="9"/>
      <c r="B215" s="9"/>
      <c r="C215" s="9"/>
      <c r="D215" s="9"/>
      <c r="H215" s="2"/>
      <c r="K215" s="1"/>
      <c r="N215" s="7"/>
      <c r="O215" s="7"/>
      <c r="P215" s="7"/>
      <c r="Q215" s="7"/>
      <c r="R215" s="14"/>
      <c r="S215" s="45"/>
      <c r="T215" s="14"/>
      <c r="U215" s="9"/>
      <c r="V215" s="9"/>
      <c r="W215" s="9"/>
      <c r="X215" s="9"/>
      <c r="Y215"/>
      <c r="Z215"/>
      <c r="AA215"/>
      <c r="AB215"/>
    </row>
    <row r="216" spans="1:28" s="11" customFormat="1" x14ac:dyDescent="0.15">
      <c r="A216" s="9"/>
      <c r="B216" s="9"/>
      <c r="C216" s="9"/>
      <c r="D216" s="9"/>
      <c r="H216" s="2"/>
      <c r="K216" s="1"/>
      <c r="N216" s="7"/>
      <c r="O216" s="7"/>
      <c r="P216" s="7"/>
      <c r="Q216" s="7"/>
      <c r="R216" s="14"/>
      <c r="S216" s="45"/>
      <c r="T216" s="14"/>
      <c r="U216" s="9"/>
      <c r="V216" s="9"/>
      <c r="W216" s="9"/>
      <c r="X216" s="9"/>
      <c r="Y216"/>
      <c r="Z216"/>
      <c r="AA216"/>
      <c r="AB216"/>
    </row>
    <row r="217" spans="1:28" s="11" customFormat="1" x14ac:dyDescent="0.15">
      <c r="A217" s="9"/>
      <c r="B217" s="9"/>
      <c r="C217" s="9"/>
      <c r="D217" s="9"/>
      <c r="H217" s="2"/>
      <c r="K217" s="1"/>
      <c r="N217" s="7"/>
      <c r="O217" s="7"/>
      <c r="P217" s="7"/>
      <c r="Q217" s="7"/>
      <c r="R217" s="14"/>
      <c r="S217" s="45"/>
      <c r="T217" s="14"/>
      <c r="U217" s="9"/>
      <c r="V217" s="9"/>
      <c r="W217" s="9"/>
      <c r="X217" s="9"/>
      <c r="Y217"/>
      <c r="Z217"/>
      <c r="AA217"/>
      <c r="AB217"/>
    </row>
    <row r="218" spans="1:28" s="11" customFormat="1" x14ac:dyDescent="0.15">
      <c r="A218" s="9"/>
      <c r="B218" s="9"/>
      <c r="C218" s="9"/>
      <c r="D218" s="9"/>
      <c r="H218" s="2"/>
      <c r="K218" s="1"/>
      <c r="N218" s="7"/>
      <c r="O218" s="7"/>
      <c r="P218" s="7"/>
      <c r="Q218" s="7"/>
      <c r="R218" s="14"/>
      <c r="S218" s="45"/>
      <c r="T218" s="14"/>
      <c r="U218" s="9"/>
      <c r="V218" s="9"/>
      <c r="W218" s="9"/>
      <c r="X218" s="9"/>
      <c r="Y218"/>
      <c r="Z218"/>
      <c r="AA218"/>
      <c r="AB218"/>
    </row>
    <row r="219" spans="1:28" s="11" customFormat="1" x14ac:dyDescent="0.15">
      <c r="A219" s="9"/>
      <c r="B219" s="9"/>
      <c r="C219" s="9"/>
      <c r="D219" s="9"/>
      <c r="H219" s="2"/>
      <c r="K219" s="1"/>
      <c r="N219" s="7"/>
      <c r="O219" s="7"/>
      <c r="P219" s="7"/>
      <c r="Q219" s="7"/>
      <c r="R219" s="14"/>
      <c r="S219" s="45"/>
      <c r="T219" s="14"/>
      <c r="U219" s="9"/>
      <c r="V219" s="9"/>
      <c r="W219" s="9"/>
      <c r="X219" s="9"/>
      <c r="Y219"/>
      <c r="Z219"/>
      <c r="AA219"/>
      <c r="AB219"/>
    </row>
    <row r="220" spans="1:28" s="11" customFormat="1" x14ac:dyDescent="0.15">
      <c r="A220" s="9"/>
      <c r="B220" s="9"/>
      <c r="C220" s="9"/>
      <c r="D220" s="9"/>
      <c r="H220" s="2"/>
      <c r="K220" s="1"/>
      <c r="N220" s="7"/>
      <c r="O220" s="7"/>
      <c r="P220" s="7"/>
      <c r="Q220" s="7"/>
      <c r="R220" s="14"/>
      <c r="S220" s="45"/>
      <c r="T220" s="14"/>
      <c r="U220" s="9"/>
      <c r="V220" s="9"/>
      <c r="W220" s="9"/>
      <c r="X220" s="9"/>
      <c r="Y220"/>
      <c r="Z220"/>
      <c r="AA220"/>
      <c r="AB220"/>
    </row>
    <row r="221" spans="1:28" s="11" customFormat="1" x14ac:dyDescent="0.15">
      <c r="A221" s="9"/>
      <c r="B221" s="9"/>
      <c r="C221" s="9"/>
      <c r="D221" s="9"/>
      <c r="H221" s="2"/>
      <c r="K221" s="1"/>
      <c r="N221" s="7"/>
      <c r="O221" s="7"/>
      <c r="P221" s="7"/>
      <c r="Q221" s="7"/>
      <c r="R221" s="14"/>
      <c r="S221" s="45"/>
      <c r="T221" s="14"/>
      <c r="U221" s="9"/>
      <c r="V221" s="9"/>
      <c r="W221" s="9"/>
      <c r="X221" s="9"/>
      <c r="Y221"/>
      <c r="Z221"/>
      <c r="AA221"/>
      <c r="AB221"/>
    </row>
    <row r="222" spans="1:28" s="11" customFormat="1" x14ac:dyDescent="0.15">
      <c r="A222" s="9"/>
      <c r="B222" s="9"/>
      <c r="C222" s="9"/>
      <c r="D222" s="9"/>
      <c r="H222" s="2"/>
      <c r="K222" s="1"/>
      <c r="N222" s="7"/>
      <c r="O222" s="7"/>
      <c r="P222" s="7"/>
      <c r="Q222" s="7"/>
      <c r="R222" s="14"/>
      <c r="S222" s="45"/>
      <c r="T222" s="14"/>
      <c r="U222" s="9"/>
      <c r="V222" s="9"/>
      <c r="W222" s="9"/>
      <c r="X222" s="9"/>
      <c r="Y222"/>
      <c r="Z222"/>
      <c r="AA222"/>
      <c r="AB222"/>
    </row>
    <row r="223" spans="1:28" s="11" customFormat="1" x14ac:dyDescent="0.15">
      <c r="A223" s="9"/>
      <c r="B223" s="9"/>
      <c r="C223" s="9"/>
      <c r="D223" s="9"/>
      <c r="H223" s="2"/>
      <c r="K223" s="1"/>
      <c r="N223" s="7"/>
      <c r="O223" s="7"/>
      <c r="P223" s="7"/>
      <c r="Q223" s="7"/>
      <c r="R223" s="14"/>
      <c r="S223" s="45"/>
      <c r="T223" s="14"/>
      <c r="U223" s="9"/>
      <c r="V223" s="9"/>
      <c r="W223" s="9"/>
      <c r="X223" s="9"/>
      <c r="Y223"/>
      <c r="Z223"/>
      <c r="AA223"/>
      <c r="AB223"/>
    </row>
    <row r="224" spans="1:28" s="11" customFormat="1" x14ac:dyDescent="0.15">
      <c r="A224" s="9"/>
      <c r="B224" s="9"/>
      <c r="C224" s="9"/>
      <c r="D224" s="9"/>
      <c r="H224" s="2"/>
      <c r="K224" s="1"/>
      <c r="N224" s="7"/>
      <c r="O224" s="7"/>
      <c r="P224" s="7"/>
      <c r="Q224" s="7"/>
      <c r="R224" s="14"/>
      <c r="S224" s="45"/>
      <c r="T224" s="14"/>
      <c r="U224" s="9"/>
      <c r="V224" s="9"/>
      <c r="W224" s="9"/>
      <c r="X224" s="9"/>
      <c r="Y224"/>
      <c r="Z224"/>
      <c r="AA224"/>
      <c r="AB224"/>
    </row>
    <row r="225" spans="1:28" s="11" customFormat="1" x14ac:dyDescent="0.15">
      <c r="A225" s="9"/>
      <c r="B225" s="9"/>
      <c r="C225" s="9"/>
      <c r="D225" s="9"/>
      <c r="H225" s="2"/>
      <c r="K225" s="1"/>
      <c r="N225" s="7"/>
      <c r="O225" s="7"/>
      <c r="P225" s="7"/>
      <c r="Q225" s="7"/>
      <c r="R225" s="14"/>
      <c r="S225" s="45"/>
      <c r="T225" s="14"/>
      <c r="U225" s="9"/>
      <c r="V225" s="9"/>
      <c r="W225" s="9"/>
      <c r="X225" s="9"/>
      <c r="Y225"/>
      <c r="Z225"/>
      <c r="AA225"/>
      <c r="AB225"/>
    </row>
    <row r="226" spans="1:28" s="11" customFormat="1" x14ac:dyDescent="0.15">
      <c r="A226" s="9"/>
      <c r="B226" s="9"/>
      <c r="C226" s="9"/>
      <c r="D226" s="9"/>
      <c r="H226" s="2"/>
      <c r="K226" s="1"/>
      <c r="N226" s="7"/>
      <c r="O226" s="7"/>
      <c r="P226" s="7"/>
      <c r="Q226" s="7"/>
      <c r="R226" s="14"/>
      <c r="S226" s="45"/>
      <c r="T226" s="14"/>
      <c r="U226" s="9"/>
      <c r="V226" s="9"/>
      <c r="W226" s="9"/>
      <c r="X226" s="9"/>
      <c r="Y226"/>
      <c r="Z226"/>
      <c r="AA226"/>
      <c r="AB226"/>
    </row>
    <row r="227" spans="1:28" s="11" customFormat="1" x14ac:dyDescent="0.15">
      <c r="A227" s="9"/>
      <c r="B227" s="9"/>
      <c r="C227" s="9"/>
      <c r="D227" s="9"/>
      <c r="H227" s="2"/>
      <c r="K227" s="1"/>
      <c r="N227" s="7"/>
      <c r="O227" s="7"/>
      <c r="P227" s="7"/>
      <c r="Q227" s="7"/>
      <c r="R227" s="14"/>
      <c r="S227" s="45"/>
      <c r="T227" s="14"/>
      <c r="U227" s="9"/>
      <c r="V227" s="9"/>
      <c r="W227" s="9"/>
      <c r="X227" s="9"/>
      <c r="Y227"/>
      <c r="Z227"/>
      <c r="AA227"/>
      <c r="AB227"/>
    </row>
    <row r="228" spans="1:28" s="11" customFormat="1" x14ac:dyDescent="0.15">
      <c r="A228" s="9"/>
      <c r="B228" s="9"/>
      <c r="C228" s="9"/>
      <c r="D228" s="9"/>
      <c r="H228" s="2"/>
      <c r="K228" s="1"/>
      <c r="N228" s="7"/>
      <c r="O228" s="7"/>
      <c r="P228" s="7"/>
      <c r="Q228" s="7"/>
      <c r="R228" s="14"/>
      <c r="S228" s="45"/>
      <c r="T228" s="14"/>
      <c r="U228" s="9"/>
      <c r="V228" s="9"/>
      <c r="W228" s="9"/>
      <c r="X228" s="9"/>
      <c r="Y228"/>
      <c r="Z228"/>
      <c r="AA228"/>
      <c r="AB228"/>
    </row>
    <row r="229" spans="1:28" s="11" customFormat="1" x14ac:dyDescent="0.15">
      <c r="A229" s="9"/>
      <c r="B229" s="9"/>
      <c r="C229" s="9"/>
      <c r="D229" s="9"/>
      <c r="H229" s="2"/>
      <c r="K229" s="1"/>
      <c r="N229" s="7"/>
      <c r="O229" s="7"/>
      <c r="P229" s="7"/>
      <c r="Q229" s="7"/>
      <c r="R229" s="14"/>
      <c r="S229" s="45"/>
      <c r="T229" s="14"/>
      <c r="U229" s="9"/>
      <c r="V229" s="9"/>
      <c r="W229" s="9"/>
      <c r="X229" s="9"/>
      <c r="Y229"/>
      <c r="Z229"/>
      <c r="AA229"/>
      <c r="AB229"/>
    </row>
    <row r="230" spans="1:28" s="11" customFormat="1" x14ac:dyDescent="0.15">
      <c r="A230" s="9"/>
      <c r="B230" s="9"/>
      <c r="C230" s="9"/>
      <c r="D230" s="9"/>
      <c r="H230" s="2"/>
      <c r="K230" s="1"/>
      <c r="N230" s="7"/>
      <c r="O230" s="7"/>
      <c r="P230" s="7"/>
      <c r="Q230" s="7"/>
      <c r="R230" s="14"/>
      <c r="S230" s="45"/>
      <c r="T230" s="14"/>
      <c r="U230" s="9"/>
      <c r="V230" s="9"/>
      <c r="W230" s="9"/>
      <c r="X230" s="9"/>
      <c r="Y230"/>
      <c r="Z230"/>
      <c r="AA230"/>
      <c r="AB230"/>
    </row>
    <row r="231" spans="1:28" s="11" customFormat="1" x14ac:dyDescent="0.15">
      <c r="A231" s="9"/>
      <c r="B231" s="9"/>
      <c r="C231" s="9"/>
      <c r="D231" s="9"/>
      <c r="H231" s="2"/>
      <c r="K231" s="1"/>
      <c r="N231" s="7"/>
      <c r="O231" s="7"/>
      <c r="P231" s="7"/>
      <c r="Q231" s="7"/>
      <c r="R231" s="14"/>
      <c r="S231" s="45"/>
      <c r="T231" s="14"/>
      <c r="U231" s="9"/>
      <c r="V231" s="9"/>
      <c r="W231" s="9"/>
      <c r="X231" s="9"/>
      <c r="Y231"/>
      <c r="Z231"/>
      <c r="AA231"/>
      <c r="AB231"/>
    </row>
    <row r="232" spans="1:28" s="11" customFormat="1" x14ac:dyDescent="0.15">
      <c r="A232" s="9"/>
      <c r="B232" s="9"/>
      <c r="C232" s="9"/>
      <c r="D232" s="9"/>
      <c r="H232" s="2"/>
      <c r="K232" s="1"/>
      <c r="N232" s="7"/>
      <c r="O232" s="7"/>
      <c r="P232" s="7"/>
      <c r="Q232" s="7"/>
      <c r="R232" s="14"/>
      <c r="S232" s="45"/>
      <c r="T232" s="14"/>
      <c r="U232" s="9"/>
      <c r="V232" s="9"/>
      <c r="W232" s="9"/>
      <c r="X232" s="9"/>
      <c r="Y232"/>
      <c r="Z232"/>
      <c r="AA232"/>
      <c r="AB232"/>
    </row>
    <row r="233" spans="1:28" s="11" customFormat="1" x14ac:dyDescent="0.15">
      <c r="A233" s="9"/>
      <c r="B233" s="9"/>
      <c r="C233" s="9"/>
      <c r="D233" s="9"/>
      <c r="H233" s="2"/>
      <c r="K233" s="1"/>
      <c r="N233" s="7"/>
      <c r="O233" s="7"/>
      <c r="P233" s="7"/>
      <c r="Q233" s="7"/>
      <c r="R233" s="14"/>
      <c r="S233" s="45"/>
      <c r="T233" s="14"/>
      <c r="U233" s="9"/>
      <c r="V233" s="9"/>
      <c r="W233" s="9"/>
      <c r="X233" s="9"/>
      <c r="Y233"/>
      <c r="Z233"/>
      <c r="AA233"/>
      <c r="AB233"/>
    </row>
    <row r="234" spans="1:28" s="11" customFormat="1" x14ac:dyDescent="0.15">
      <c r="A234" s="9"/>
      <c r="B234" s="9"/>
      <c r="C234" s="9"/>
      <c r="D234" s="9"/>
      <c r="H234" s="2"/>
      <c r="K234" s="1"/>
      <c r="N234" s="7"/>
      <c r="O234" s="7"/>
      <c r="P234" s="7"/>
      <c r="Q234" s="7"/>
      <c r="R234" s="14"/>
      <c r="S234" s="45"/>
      <c r="T234" s="14"/>
      <c r="U234" s="9"/>
      <c r="V234" s="9"/>
      <c r="W234" s="9"/>
      <c r="X234" s="9"/>
      <c r="Y234"/>
      <c r="Z234"/>
      <c r="AA234"/>
      <c r="AB234"/>
    </row>
    <row r="235" spans="1:28" s="11" customFormat="1" x14ac:dyDescent="0.15">
      <c r="A235" s="9"/>
      <c r="B235" s="9"/>
      <c r="C235" s="9"/>
      <c r="D235" s="9"/>
      <c r="H235" s="2"/>
      <c r="K235" s="1"/>
      <c r="N235" s="7"/>
      <c r="O235" s="7"/>
      <c r="P235" s="7"/>
      <c r="Q235" s="7"/>
      <c r="R235" s="14"/>
      <c r="S235" s="45"/>
      <c r="T235" s="14"/>
      <c r="U235" s="9"/>
      <c r="V235" s="9"/>
      <c r="W235" s="9"/>
      <c r="X235" s="9"/>
      <c r="Y235"/>
      <c r="Z235"/>
      <c r="AA235"/>
      <c r="AB235"/>
    </row>
    <row r="236" spans="1:28" s="11" customFormat="1" x14ac:dyDescent="0.15">
      <c r="A236" s="9"/>
      <c r="B236" s="9"/>
      <c r="C236" s="9"/>
      <c r="D236" s="9"/>
      <c r="H236" s="2"/>
      <c r="K236" s="1"/>
      <c r="N236" s="7"/>
      <c r="O236" s="7"/>
      <c r="P236" s="7"/>
      <c r="Q236" s="7"/>
      <c r="R236" s="14"/>
      <c r="S236" s="45"/>
      <c r="T236" s="14"/>
      <c r="U236" s="9"/>
      <c r="V236" s="9"/>
      <c r="W236" s="9"/>
      <c r="X236" s="9"/>
      <c r="Y236"/>
      <c r="Z236"/>
      <c r="AA236"/>
      <c r="AB236"/>
    </row>
    <row r="237" spans="1:28" s="11" customFormat="1" x14ac:dyDescent="0.15">
      <c r="A237" s="9"/>
      <c r="B237" s="9"/>
      <c r="C237" s="9"/>
      <c r="D237" s="9"/>
      <c r="H237" s="2"/>
      <c r="K237" s="1"/>
      <c r="N237" s="7"/>
      <c r="O237" s="7"/>
      <c r="P237" s="7"/>
      <c r="Q237" s="7"/>
      <c r="R237" s="14"/>
      <c r="S237" s="45"/>
      <c r="T237" s="14"/>
      <c r="U237" s="9"/>
      <c r="V237" s="9"/>
      <c r="W237" s="9"/>
      <c r="X237" s="9"/>
      <c r="Y237"/>
      <c r="Z237"/>
      <c r="AA237"/>
      <c r="AB237"/>
    </row>
    <row r="238" spans="1:28" s="11" customFormat="1" x14ac:dyDescent="0.15">
      <c r="A238" s="9"/>
      <c r="B238" s="9"/>
      <c r="C238" s="9"/>
      <c r="D238" s="9"/>
      <c r="H238" s="2"/>
      <c r="K238" s="1"/>
      <c r="N238" s="7"/>
      <c r="O238" s="7"/>
      <c r="P238" s="7"/>
      <c r="Q238" s="7"/>
      <c r="R238" s="14"/>
      <c r="S238" s="45"/>
      <c r="T238" s="14"/>
      <c r="U238" s="9"/>
      <c r="V238" s="9"/>
      <c r="W238" s="9"/>
      <c r="X238" s="9"/>
      <c r="Y238"/>
      <c r="Z238"/>
      <c r="AA238"/>
      <c r="AB238"/>
    </row>
    <row r="239" spans="1:28" s="11" customFormat="1" x14ac:dyDescent="0.15">
      <c r="A239" s="9"/>
      <c r="B239" s="9"/>
      <c r="C239" s="9"/>
      <c r="D239" s="9"/>
      <c r="H239" s="2"/>
      <c r="K239" s="1"/>
      <c r="N239" s="7"/>
      <c r="O239" s="7"/>
      <c r="P239" s="7"/>
      <c r="Q239" s="7"/>
      <c r="R239" s="14"/>
      <c r="S239" s="45"/>
      <c r="T239" s="14"/>
      <c r="U239" s="9"/>
      <c r="V239" s="9"/>
      <c r="W239" s="9"/>
      <c r="X239" s="9"/>
      <c r="Y239"/>
      <c r="Z239"/>
      <c r="AA239"/>
      <c r="AB239"/>
    </row>
    <row r="240" spans="1:28" s="11" customFormat="1" x14ac:dyDescent="0.15">
      <c r="A240" s="9"/>
      <c r="B240" s="9"/>
      <c r="C240" s="9"/>
      <c r="D240" s="9"/>
      <c r="H240" s="2"/>
      <c r="K240" s="1"/>
      <c r="N240" s="7"/>
      <c r="O240" s="7"/>
      <c r="P240" s="7"/>
      <c r="Q240" s="7"/>
      <c r="R240" s="14"/>
      <c r="S240" s="45"/>
      <c r="T240" s="14"/>
      <c r="U240" s="9"/>
      <c r="V240" s="9"/>
      <c r="W240" s="9"/>
      <c r="X240" s="9"/>
      <c r="Y240"/>
      <c r="Z240"/>
      <c r="AA240"/>
      <c r="AB240"/>
    </row>
    <row r="241" spans="1:28" s="11" customFormat="1" x14ac:dyDescent="0.15">
      <c r="A241" s="9"/>
      <c r="B241" s="9"/>
      <c r="C241" s="9"/>
      <c r="D241" s="9"/>
      <c r="H241" s="2"/>
      <c r="K241" s="1"/>
      <c r="N241" s="7"/>
      <c r="O241" s="7"/>
      <c r="P241" s="7"/>
      <c r="Q241" s="7"/>
      <c r="R241" s="14"/>
      <c r="S241" s="45"/>
      <c r="T241" s="14"/>
      <c r="U241" s="9"/>
      <c r="V241" s="9"/>
      <c r="W241" s="9"/>
      <c r="X241" s="9"/>
      <c r="Y241"/>
      <c r="Z241"/>
      <c r="AA241"/>
      <c r="AB241"/>
    </row>
    <row r="242" spans="1:28" s="11" customFormat="1" x14ac:dyDescent="0.15">
      <c r="A242" s="9"/>
      <c r="B242" s="9"/>
      <c r="C242" s="9"/>
      <c r="D242" s="9"/>
      <c r="H242" s="2"/>
      <c r="K242" s="1"/>
      <c r="N242" s="7"/>
      <c r="O242" s="7"/>
      <c r="P242" s="7"/>
      <c r="Q242" s="7"/>
      <c r="R242" s="14"/>
      <c r="S242" s="45"/>
      <c r="T242" s="14"/>
      <c r="U242" s="9"/>
      <c r="V242" s="9"/>
      <c r="W242" s="9"/>
      <c r="X242" s="9"/>
      <c r="Y242"/>
      <c r="Z242"/>
      <c r="AA242"/>
      <c r="AB242"/>
    </row>
    <row r="243" spans="1:28" s="11" customFormat="1" x14ac:dyDescent="0.15">
      <c r="A243" s="9"/>
      <c r="B243" s="9"/>
      <c r="C243" s="9"/>
      <c r="D243" s="9"/>
      <c r="H243" s="2"/>
      <c r="K243" s="1"/>
      <c r="N243" s="7"/>
      <c r="O243" s="7"/>
      <c r="P243" s="7"/>
      <c r="Q243" s="7"/>
      <c r="R243" s="14"/>
      <c r="S243" s="45"/>
      <c r="T243" s="14"/>
      <c r="U243" s="9"/>
      <c r="V243" s="9"/>
      <c r="W243" s="9"/>
      <c r="X243" s="9"/>
      <c r="Y243"/>
      <c r="Z243"/>
      <c r="AA243"/>
      <c r="AB243"/>
    </row>
    <row r="244" spans="1:28" s="11" customFormat="1" x14ac:dyDescent="0.15">
      <c r="A244" s="9"/>
      <c r="B244" s="9"/>
      <c r="C244" s="9"/>
      <c r="D244" s="9"/>
      <c r="H244" s="2"/>
      <c r="K244" s="1"/>
      <c r="N244" s="7"/>
      <c r="O244" s="7"/>
      <c r="P244" s="7"/>
      <c r="Q244" s="7"/>
      <c r="R244" s="14"/>
      <c r="S244" s="45"/>
      <c r="T244" s="14"/>
      <c r="U244" s="9"/>
      <c r="V244" s="9"/>
      <c r="W244" s="9"/>
      <c r="X244" s="9"/>
      <c r="Y244"/>
      <c r="Z244"/>
      <c r="AA244"/>
      <c r="AB244"/>
    </row>
    <row r="245" spans="1:28" s="11" customFormat="1" x14ac:dyDescent="0.15">
      <c r="A245" s="9"/>
      <c r="B245" s="9"/>
      <c r="C245" s="9"/>
      <c r="D245" s="9"/>
      <c r="H245" s="2"/>
      <c r="K245" s="1"/>
      <c r="N245" s="7"/>
      <c r="O245" s="7"/>
      <c r="P245" s="7"/>
      <c r="Q245" s="7"/>
      <c r="R245" s="14"/>
      <c r="S245" s="45"/>
      <c r="T245" s="14"/>
      <c r="U245" s="9"/>
      <c r="V245" s="9"/>
      <c r="W245" s="9"/>
      <c r="X245" s="9"/>
      <c r="Y245"/>
      <c r="Z245"/>
      <c r="AA245"/>
      <c r="AB245"/>
    </row>
    <row r="246" spans="1:28" s="11" customFormat="1" x14ac:dyDescent="0.15">
      <c r="A246" s="9"/>
      <c r="B246" s="9"/>
      <c r="C246" s="9"/>
      <c r="D246" s="9"/>
      <c r="H246" s="2"/>
      <c r="K246" s="1"/>
      <c r="N246" s="7"/>
      <c r="O246" s="7"/>
      <c r="P246" s="7"/>
      <c r="Q246" s="7"/>
      <c r="R246" s="14"/>
      <c r="S246" s="45"/>
      <c r="T246" s="14"/>
      <c r="U246" s="9"/>
      <c r="V246" s="9"/>
      <c r="W246" s="9"/>
      <c r="X246" s="9"/>
      <c r="Y246"/>
      <c r="Z246"/>
      <c r="AA246"/>
      <c r="AB246"/>
    </row>
    <row r="247" spans="1:28" s="11" customFormat="1" x14ac:dyDescent="0.15">
      <c r="A247" s="9"/>
      <c r="B247" s="9"/>
      <c r="C247" s="9"/>
      <c r="D247" s="9"/>
      <c r="H247" s="2"/>
      <c r="K247" s="1"/>
      <c r="N247" s="7"/>
      <c r="O247" s="7"/>
      <c r="P247" s="7"/>
      <c r="Q247" s="7"/>
      <c r="R247" s="14"/>
      <c r="S247" s="45"/>
      <c r="T247" s="14"/>
      <c r="U247" s="9"/>
      <c r="V247" s="9"/>
      <c r="W247" s="9"/>
      <c r="X247" s="9"/>
      <c r="Y247"/>
      <c r="Z247"/>
      <c r="AA247"/>
      <c r="AB247"/>
    </row>
    <row r="248" spans="1:28" s="11" customFormat="1" x14ac:dyDescent="0.15">
      <c r="A248" s="9"/>
      <c r="B248" s="9"/>
      <c r="C248" s="9"/>
      <c r="D248" s="9"/>
      <c r="H248" s="2"/>
      <c r="K248" s="1"/>
      <c r="N248" s="7"/>
      <c r="O248" s="7"/>
      <c r="P248" s="7"/>
      <c r="Q248" s="7"/>
      <c r="R248" s="14"/>
      <c r="S248" s="45"/>
      <c r="T248" s="14"/>
      <c r="U248" s="9"/>
      <c r="V248" s="9"/>
      <c r="W248" s="9"/>
      <c r="X248" s="9"/>
      <c r="Y248"/>
      <c r="Z248"/>
      <c r="AA248"/>
      <c r="AB248"/>
    </row>
    <row r="249" spans="1:28" s="11" customFormat="1" x14ac:dyDescent="0.15">
      <c r="A249" s="9"/>
      <c r="B249" s="9"/>
      <c r="C249" s="9"/>
      <c r="D249" s="9"/>
      <c r="H249" s="2"/>
      <c r="K249" s="1"/>
      <c r="N249" s="7"/>
      <c r="O249" s="7"/>
      <c r="P249" s="7"/>
      <c r="Q249" s="7"/>
      <c r="R249" s="14"/>
      <c r="S249" s="45"/>
      <c r="T249" s="14"/>
      <c r="U249" s="9"/>
      <c r="V249" s="9"/>
      <c r="W249" s="9"/>
      <c r="X249" s="9"/>
      <c r="Y249"/>
      <c r="Z249"/>
      <c r="AA249"/>
      <c r="AB249"/>
    </row>
    <row r="250" spans="1:28" s="11" customFormat="1" x14ac:dyDescent="0.15">
      <c r="A250" s="9"/>
      <c r="B250" s="9"/>
      <c r="C250" s="9"/>
      <c r="D250" s="9"/>
      <c r="H250" s="2"/>
      <c r="K250" s="1"/>
      <c r="N250" s="7"/>
      <c r="O250" s="7"/>
      <c r="P250" s="7"/>
      <c r="Q250" s="7"/>
      <c r="R250" s="14"/>
      <c r="S250" s="45"/>
      <c r="T250" s="14"/>
      <c r="U250" s="9"/>
      <c r="V250" s="9"/>
      <c r="W250" s="9"/>
      <c r="X250" s="9"/>
      <c r="Y250"/>
      <c r="Z250"/>
      <c r="AA250"/>
      <c r="AB250"/>
    </row>
    <row r="251" spans="1:28" s="11" customFormat="1" x14ac:dyDescent="0.15">
      <c r="A251" s="9"/>
      <c r="B251" s="9"/>
      <c r="C251" s="9"/>
      <c r="D251" s="9"/>
      <c r="H251" s="2"/>
      <c r="K251" s="1"/>
      <c r="N251" s="7"/>
      <c r="O251" s="7"/>
      <c r="P251" s="7"/>
      <c r="Q251" s="7"/>
      <c r="R251" s="14"/>
      <c r="S251" s="45"/>
      <c r="T251" s="14"/>
      <c r="U251" s="9"/>
      <c r="V251" s="9"/>
      <c r="W251" s="9"/>
      <c r="X251" s="9"/>
      <c r="Y251"/>
      <c r="Z251"/>
      <c r="AA251"/>
      <c r="AB251"/>
    </row>
    <row r="252" spans="1:28" s="11" customFormat="1" x14ac:dyDescent="0.15">
      <c r="A252" s="9"/>
      <c r="B252" s="9"/>
      <c r="C252" s="9"/>
      <c r="D252" s="9"/>
      <c r="H252" s="2"/>
      <c r="K252" s="1"/>
      <c r="N252" s="7"/>
      <c r="O252" s="7"/>
      <c r="P252" s="7"/>
      <c r="Q252" s="7"/>
      <c r="R252" s="14"/>
      <c r="S252" s="45"/>
      <c r="T252" s="14"/>
      <c r="U252" s="9"/>
      <c r="V252" s="9"/>
      <c r="W252" s="9"/>
      <c r="X252" s="9"/>
      <c r="Y252"/>
      <c r="Z252"/>
      <c r="AA252"/>
      <c r="AB252"/>
    </row>
    <row r="253" spans="1:28" s="11" customFormat="1" x14ac:dyDescent="0.15">
      <c r="A253" s="9"/>
      <c r="B253" s="9"/>
      <c r="C253" s="9"/>
      <c r="D253" s="9"/>
      <c r="H253" s="2"/>
      <c r="K253" s="1"/>
      <c r="N253" s="7"/>
      <c r="O253" s="7"/>
      <c r="P253" s="7"/>
      <c r="Q253" s="7"/>
      <c r="R253" s="14"/>
      <c r="S253" s="45"/>
      <c r="T253" s="14"/>
      <c r="U253" s="9"/>
      <c r="V253" s="9"/>
      <c r="W253" s="9"/>
      <c r="X253" s="9"/>
      <c r="Y253"/>
      <c r="Z253"/>
      <c r="AA253"/>
      <c r="AB253"/>
    </row>
    <row r="254" spans="1:28" s="11" customFormat="1" x14ac:dyDescent="0.15">
      <c r="A254" s="9"/>
      <c r="B254" s="9"/>
      <c r="C254" s="9"/>
      <c r="D254" s="9"/>
      <c r="H254" s="2"/>
      <c r="K254" s="1"/>
      <c r="N254" s="7"/>
      <c r="O254" s="7"/>
      <c r="P254" s="7"/>
      <c r="Q254" s="7"/>
      <c r="R254" s="14"/>
      <c r="S254" s="45"/>
      <c r="T254" s="14"/>
      <c r="U254" s="9"/>
      <c r="V254" s="9"/>
      <c r="W254" s="9"/>
      <c r="X254" s="9"/>
      <c r="Y254"/>
      <c r="Z254"/>
      <c r="AA254"/>
      <c r="AB254"/>
    </row>
    <row r="255" spans="1:28" s="11" customFormat="1" x14ac:dyDescent="0.15">
      <c r="A255" s="9"/>
      <c r="B255" s="9"/>
      <c r="C255" s="9"/>
      <c r="D255" s="9"/>
      <c r="H255" s="2"/>
      <c r="K255" s="1"/>
      <c r="N255" s="7"/>
      <c r="O255" s="7"/>
      <c r="P255" s="7"/>
      <c r="Q255" s="7"/>
      <c r="R255" s="14"/>
      <c r="S255" s="45"/>
      <c r="T255" s="14"/>
      <c r="U255" s="9"/>
      <c r="V255" s="9"/>
      <c r="W255" s="9"/>
      <c r="X255" s="9"/>
      <c r="Y255"/>
      <c r="Z255"/>
      <c r="AA255"/>
      <c r="AB255"/>
    </row>
    <row r="256" spans="1:28" s="11" customFormat="1" x14ac:dyDescent="0.15">
      <c r="A256" s="9"/>
      <c r="B256" s="9"/>
      <c r="C256" s="9"/>
      <c r="D256" s="9"/>
      <c r="H256" s="2"/>
      <c r="K256" s="1"/>
      <c r="N256" s="7"/>
      <c r="O256" s="7"/>
      <c r="P256" s="7"/>
      <c r="Q256" s="7"/>
      <c r="R256" s="14"/>
      <c r="S256" s="45"/>
      <c r="T256" s="14"/>
      <c r="U256" s="9"/>
      <c r="V256" s="9"/>
      <c r="W256" s="9"/>
      <c r="X256" s="9"/>
      <c r="Y256"/>
      <c r="Z256"/>
      <c r="AA256"/>
      <c r="AB256"/>
    </row>
    <row r="257" spans="1:28" s="11" customFormat="1" x14ac:dyDescent="0.15">
      <c r="A257" s="9"/>
      <c r="B257" s="9"/>
      <c r="C257" s="9"/>
      <c r="D257" s="9"/>
      <c r="H257" s="2"/>
      <c r="K257" s="1"/>
      <c r="N257" s="7"/>
      <c r="O257" s="7"/>
      <c r="P257" s="7"/>
      <c r="Q257" s="7"/>
      <c r="R257" s="14"/>
      <c r="S257" s="45"/>
      <c r="T257" s="14"/>
      <c r="U257" s="9"/>
      <c r="V257" s="9"/>
      <c r="W257" s="9"/>
      <c r="X257" s="9"/>
      <c r="Y257"/>
      <c r="Z257"/>
      <c r="AA257"/>
      <c r="AB257"/>
    </row>
    <row r="258" spans="1:28" s="11" customFormat="1" x14ac:dyDescent="0.15">
      <c r="A258" s="9"/>
      <c r="B258" s="9"/>
      <c r="C258" s="9"/>
      <c r="D258" s="9"/>
      <c r="H258" s="2"/>
      <c r="K258" s="1"/>
      <c r="N258" s="7"/>
      <c r="O258" s="7"/>
      <c r="P258" s="7"/>
      <c r="Q258" s="7"/>
      <c r="R258" s="14"/>
      <c r="S258" s="45"/>
      <c r="T258" s="14"/>
      <c r="U258" s="9"/>
      <c r="V258" s="9"/>
      <c r="W258" s="9"/>
      <c r="X258" s="9"/>
      <c r="Y258"/>
      <c r="Z258"/>
      <c r="AA258"/>
      <c r="AB258"/>
    </row>
    <row r="259" spans="1:28" s="11" customFormat="1" x14ac:dyDescent="0.15">
      <c r="A259" s="9"/>
      <c r="B259" s="9"/>
      <c r="C259" s="9"/>
      <c r="D259" s="9"/>
      <c r="H259" s="2"/>
      <c r="K259" s="1"/>
      <c r="N259" s="7"/>
      <c r="O259" s="7"/>
      <c r="P259" s="7"/>
      <c r="Q259" s="7"/>
      <c r="R259" s="14"/>
      <c r="S259" s="45"/>
      <c r="T259" s="14"/>
      <c r="U259" s="9"/>
      <c r="V259" s="9"/>
      <c r="W259" s="9"/>
      <c r="X259" s="9"/>
      <c r="Y259"/>
      <c r="Z259"/>
      <c r="AA259"/>
      <c r="AB259"/>
    </row>
    <row r="260" spans="1:28" s="11" customFormat="1" x14ac:dyDescent="0.15">
      <c r="A260" s="9"/>
      <c r="B260" s="9"/>
      <c r="C260" s="9"/>
      <c r="D260" s="9"/>
      <c r="H260" s="2"/>
      <c r="K260" s="1"/>
      <c r="N260" s="7"/>
      <c r="O260" s="7"/>
      <c r="P260" s="7"/>
      <c r="Q260" s="7"/>
      <c r="R260" s="14"/>
      <c r="S260" s="45"/>
      <c r="T260" s="14"/>
      <c r="U260" s="9"/>
      <c r="V260" s="9"/>
      <c r="W260" s="9"/>
      <c r="X260" s="9"/>
      <c r="Y260"/>
      <c r="Z260"/>
      <c r="AA260"/>
      <c r="AB260"/>
    </row>
    <row r="261" spans="1:28" s="11" customFormat="1" x14ac:dyDescent="0.15">
      <c r="A261" s="9"/>
      <c r="B261" s="9"/>
      <c r="C261" s="9"/>
      <c r="D261" s="9"/>
      <c r="H261" s="2"/>
      <c r="K261" s="1"/>
      <c r="N261" s="7"/>
      <c r="O261" s="7"/>
      <c r="P261" s="7"/>
      <c r="Q261" s="7"/>
      <c r="R261" s="14"/>
      <c r="S261" s="45"/>
      <c r="T261" s="14"/>
      <c r="U261" s="9"/>
      <c r="V261" s="9"/>
      <c r="W261" s="9"/>
      <c r="X261" s="9"/>
      <c r="Y261"/>
      <c r="Z261"/>
      <c r="AA261"/>
      <c r="AB261"/>
    </row>
    <row r="262" spans="1:28" s="11" customFormat="1" x14ac:dyDescent="0.15">
      <c r="A262" s="9"/>
      <c r="B262" s="9"/>
      <c r="C262" s="9"/>
      <c r="D262" s="9"/>
      <c r="H262" s="2"/>
      <c r="K262" s="1"/>
      <c r="N262" s="7"/>
      <c r="O262" s="7"/>
      <c r="P262" s="7"/>
      <c r="Q262" s="7"/>
      <c r="R262" s="14"/>
      <c r="S262" s="45"/>
      <c r="T262" s="14"/>
      <c r="U262" s="9"/>
      <c r="V262" s="9"/>
      <c r="W262" s="9"/>
      <c r="X262" s="9"/>
      <c r="Y262"/>
      <c r="Z262"/>
      <c r="AA262"/>
      <c r="AB262"/>
    </row>
    <row r="263" spans="1:28" s="11" customFormat="1" x14ac:dyDescent="0.15">
      <c r="A263" s="9"/>
      <c r="B263" s="9"/>
      <c r="C263" s="9"/>
      <c r="D263" s="9"/>
      <c r="H263" s="2"/>
      <c r="K263" s="1"/>
      <c r="N263" s="7"/>
      <c r="O263" s="7"/>
      <c r="P263" s="7"/>
      <c r="Q263" s="7"/>
      <c r="R263" s="14"/>
      <c r="S263" s="45"/>
      <c r="T263" s="14"/>
      <c r="U263" s="9"/>
      <c r="V263" s="9"/>
      <c r="W263" s="9"/>
      <c r="X263" s="9"/>
      <c r="Y263"/>
      <c r="Z263"/>
      <c r="AA263"/>
      <c r="AB263"/>
    </row>
    <row r="264" spans="1:28" s="11" customFormat="1" x14ac:dyDescent="0.15">
      <c r="A264" s="9"/>
      <c r="B264" s="9"/>
      <c r="C264" s="9"/>
      <c r="D264" s="9"/>
      <c r="H264" s="2"/>
      <c r="K264" s="1"/>
      <c r="N264" s="7"/>
      <c r="O264" s="7"/>
      <c r="P264" s="7"/>
      <c r="Q264" s="7"/>
      <c r="R264" s="14"/>
      <c r="S264" s="45"/>
      <c r="T264" s="14"/>
      <c r="U264" s="9"/>
      <c r="V264" s="9"/>
      <c r="W264" s="9"/>
      <c r="X264" s="9"/>
      <c r="Y264"/>
      <c r="Z264"/>
      <c r="AA264"/>
      <c r="AB264"/>
    </row>
    <row r="265" spans="1:28" s="11" customFormat="1" x14ac:dyDescent="0.15">
      <c r="A265" s="9"/>
      <c r="B265" s="9"/>
      <c r="C265" s="9"/>
      <c r="D265" s="9"/>
      <c r="H265" s="2"/>
      <c r="K265" s="1"/>
      <c r="N265" s="7"/>
      <c r="O265" s="7"/>
      <c r="P265" s="7"/>
      <c r="Q265" s="7"/>
      <c r="R265" s="14"/>
      <c r="S265" s="45"/>
      <c r="T265" s="14"/>
      <c r="U265" s="9"/>
      <c r="V265" s="9"/>
      <c r="W265" s="9"/>
      <c r="X265" s="9"/>
      <c r="Y265"/>
      <c r="Z265"/>
      <c r="AA265"/>
      <c r="AB265"/>
    </row>
    <row r="266" spans="1:28" s="11" customFormat="1" x14ac:dyDescent="0.15">
      <c r="A266" s="9"/>
      <c r="B266" s="9"/>
      <c r="C266" s="9"/>
      <c r="D266" s="9"/>
      <c r="H266" s="2"/>
      <c r="K266" s="1"/>
      <c r="N266" s="7"/>
      <c r="O266" s="7"/>
      <c r="P266" s="7"/>
      <c r="Q266" s="7"/>
      <c r="R266" s="14"/>
      <c r="S266" s="45"/>
      <c r="T266" s="14"/>
      <c r="U266" s="9"/>
      <c r="V266" s="9"/>
      <c r="W266" s="9"/>
      <c r="X266" s="9"/>
      <c r="Y266"/>
      <c r="Z266"/>
      <c r="AA266"/>
      <c r="AB266"/>
    </row>
    <row r="267" spans="1:28" s="11" customFormat="1" x14ac:dyDescent="0.15">
      <c r="A267" s="9"/>
      <c r="B267" s="9"/>
      <c r="C267" s="9"/>
      <c r="D267" s="9"/>
      <c r="H267" s="2"/>
      <c r="K267" s="1"/>
      <c r="N267" s="7"/>
      <c r="O267" s="7"/>
      <c r="P267" s="7"/>
      <c r="Q267" s="7"/>
      <c r="R267" s="14"/>
      <c r="S267" s="45"/>
      <c r="T267" s="14"/>
      <c r="U267" s="9"/>
      <c r="V267" s="9"/>
      <c r="W267" s="9"/>
      <c r="X267" s="9"/>
      <c r="Y267"/>
      <c r="Z267"/>
      <c r="AA267"/>
      <c r="AB267"/>
    </row>
    <row r="268" spans="1:28" s="11" customFormat="1" x14ac:dyDescent="0.15">
      <c r="A268" s="9"/>
      <c r="B268" s="9"/>
      <c r="C268" s="9"/>
      <c r="D268" s="9"/>
      <c r="H268" s="2"/>
      <c r="K268" s="1"/>
      <c r="N268" s="7"/>
      <c r="O268" s="7"/>
      <c r="P268" s="7"/>
      <c r="Q268" s="7"/>
      <c r="R268" s="14"/>
      <c r="S268" s="45"/>
      <c r="T268" s="14"/>
      <c r="U268" s="9"/>
      <c r="V268" s="9"/>
      <c r="W268" s="9"/>
      <c r="X268" s="9"/>
      <c r="Y268"/>
      <c r="Z268"/>
      <c r="AA268"/>
      <c r="AB268"/>
    </row>
    <row r="269" spans="1:28" s="11" customFormat="1" x14ac:dyDescent="0.15">
      <c r="A269" s="9"/>
      <c r="B269" s="9"/>
      <c r="C269" s="9"/>
      <c r="D269" s="9"/>
      <c r="H269" s="2"/>
      <c r="K269" s="1"/>
      <c r="N269" s="7"/>
      <c r="O269" s="7"/>
      <c r="P269" s="7"/>
      <c r="Q269" s="7"/>
      <c r="R269" s="14"/>
      <c r="S269" s="45"/>
      <c r="T269" s="14"/>
      <c r="U269" s="9"/>
      <c r="V269" s="9"/>
      <c r="W269" s="9"/>
      <c r="X269" s="9"/>
      <c r="Y269"/>
      <c r="Z269"/>
      <c r="AA269"/>
      <c r="AB269"/>
    </row>
    <row r="270" spans="1:28" s="11" customFormat="1" x14ac:dyDescent="0.15">
      <c r="A270" s="9"/>
      <c r="B270" s="9"/>
      <c r="C270" s="9"/>
      <c r="D270" s="9"/>
      <c r="H270" s="2"/>
      <c r="K270" s="1"/>
      <c r="N270" s="7"/>
      <c r="O270" s="7"/>
      <c r="P270" s="7"/>
      <c r="Q270" s="7"/>
      <c r="R270" s="14"/>
      <c r="S270" s="45"/>
      <c r="T270" s="14"/>
      <c r="U270" s="9"/>
      <c r="V270" s="9"/>
      <c r="W270" s="9"/>
      <c r="X270" s="9"/>
      <c r="Y270"/>
      <c r="Z270"/>
      <c r="AA270"/>
      <c r="AB270"/>
    </row>
    <row r="271" spans="1:28" s="11" customFormat="1" x14ac:dyDescent="0.15">
      <c r="A271" s="9"/>
      <c r="B271" s="9"/>
      <c r="C271" s="9"/>
      <c r="D271" s="9"/>
      <c r="H271" s="2"/>
      <c r="K271" s="1"/>
      <c r="N271" s="7"/>
      <c r="O271" s="7"/>
      <c r="P271" s="7"/>
      <c r="Q271" s="7"/>
      <c r="R271" s="14"/>
      <c r="S271" s="45"/>
      <c r="T271" s="14"/>
      <c r="U271" s="9"/>
      <c r="V271" s="9"/>
      <c r="W271" s="9"/>
      <c r="X271" s="9"/>
      <c r="Y271"/>
      <c r="Z271"/>
      <c r="AA271"/>
      <c r="AB271"/>
    </row>
    <row r="272" spans="1:28" s="11" customFormat="1" x14ac:dyDescent="0.15">
      <c r="A272" s="9"/>
      <c r="B272" s="9"/>
      <c r="C272" s="9"/>
      <c r="D272" s="9"/>
      <c r="H272" s="2"/>
      <c r="K272" s="1"/>
      <c r="N272" s="7"/>
      <c r="O272" s="7"/>
      <c r="P272" s="7"/>
      <c r="Q272" s="7"/>
      <c r="R272" s="14"/>
      <c r="S272" s="45"/>
      <c r="T272" s="14"/>
      <c r="U272" s="9"/>
      <c r="V272" s="9"/>
      <c r="W272" s="9"/>
      <c r="X272" s="9"/>
      <c r="Y272"/>
      <c r="Z272"/>
      <c r="AA272"/>
      <c r="AB272"/>
    </row>
    <row r="273" spans="1:28" s="11" customFormat="1" x14ac:dyDescent="0.15">
      <c r="A273" s="9"/>
      <c r="B273" s="9"/>
      <c r="C273" s="9"/>
      <c r="D273" s="9"/>
      <c r="H273" s="2"/>
      <c r="K273" s="1"/>
      <c r="N273" s="7"/>
      <c r="O273" s="7"/>
      <c r="P273" s="7"/>
      <c r="Q273" s="7"/>
      <c r="R273" s="14"/>
      <c r="S273" s="45"/>
      <c r="T273" s="14"/>
      <c r="U273" s="9"/>
      <c r="V273" s="9"/>
      <c r="W273" s="9"/>
      <c r="X273" s="9"/>
      <c r="Y273"/>
      <c r="Z273"/>
      <c r="AA273"/>
      <c r="AB273"/>
    </row>
    <row r="274" spans="1:28" s="11" customFormat="1" x14ac:dyDescent="0.15">
      <c r="A274" s="9"/>
      <c r="B274" s="9"/>
      <c r="C274" s="9"/>
      <c r="D274" s="9"/>
      <c r="H274" s="2"/>
      <c r="K274" s="1"/>
      <c r="N274" s="7"/>
      <c r="O274" s="7"/>
      <c r="P274" s="7"/>
      <c r="Q274" s="7"/>
      <c r="R274" s="14"/>
      <c r="S274" s="45"/>
      <c r="T274" s="14"/>
      <c r="U274" s="9"/>
      <c r="V274" s="9"/>
      <c r="W274" s="9"/>
      <c r="X274" s="9"/>
      <c r="Y274"/>
      <c r="Z274"/>
      <c r="AA274"/>
      <c r="AB274"/>
    </row>
    <row r="275" spans="1:28" s="11" customFormat="1" x14ac:dyDescent="0.15">
      <c r="A275" s="9"/>
      <c r="B275" s="9"/>
      <c r="C275" s="9"/>
      <c r="D275" s="9"/>
      <c r="H275" s="2"/>
      <c r="K275" s="1"/>
      <c r="N275" s="7"/>
      <c r="O275" s="7"/>
      <c r="P275" s="7"/>
      <c r="Q275" s="7"/>
      <c r="R275" s="14"/>
      <c r="S275" s="45"/>
      <c r="T275" s="14"/>
      <c r="U275" s="9"/>
      <c r="V275" s="9"/>
      <c r="W275" s="9"/>
      <c r="X275" s="9"/>
      <c r="Y275"/>
      <c r="Z275"/>
      <c r="AA275"/>
      <c r="AB275"/>
    </row>
    <row r="276" spans="1:28" s="11" customFormat="1" x14ac:dyDescent="0.15">
      <c r="A276" s="9"/>
      <c r="B276" s="9"/>
      <c r="C276" s="9"/>
      <c r="D276" s="9"/>
      <c r="H276" s="2"/>
      <c r="K276" s="1"/>
      <c r="N276" s="7"/>
      <c r="O276" s="7"/>
      <c r="P276" s="7"/>
      <c r="Q276" s="7"/>
      <c r="R276" s="14"/>
      <c r="S276" s="45"/>
      <c r="T276" s="14"/>
      <c r="U276" s="9"/>
      <c r="V276" s="9"/>
      <c r="W276" s="9"/>
      <c r="X276" s="9"/>
      <c r="Y276"/>
      <c r="Z276"/>
      <c r="AA276"/>
      <c r="AB276"/>
    </row>
    <row r="277" spans="1:28" s="11" customFormat="1" x14ac:dyDescent="0.15">
      <c r="A277" s="9"/>
      <c r="B277" s="9"/>
      <c r="C277" s="9"/>
      <c r="D277" s="9"/>
      <c r="H277" s="2"/>
      <c r="K277" s="1"/>
      <c r="N277" s="7"/>
      <c r="O277" s="7"/>
      <c r="P277" s="7"/>
      <c r="Q277" s="7"/>
      <c r="R277" s="14"/>
      <c r="S277" s="45"/>
      <c r="T277" s="14"/>
      <c r="U277" s="9"/>
      <c r="V277" s="9"/>
      <c r="W277" s="9"/>
      <c r="X277" s="9"/>
      <c r="Y277"/>
      <c r="Z277"/>
      <c r="AA277"/>
      <c r="AB277"/>
    </row>
    <row r="278" spans="1:28" s="11" customFormat="1" x14ac:dyDescent="0.15">
      <c r="A278" s="9"/>
      <c r="B278" s="9"/>
      <c r="C278" s="9"/>
      <c r="D278" s="9"/>
      <c r="H278" s="2"/>
      <c r="K278" s="1"/>
      <c r="N278" s="7"/>
      <c r="O278" s="7"/>
      <c r="P278" s="7"/>
      <c r="Q278" s="7"/>
      <c r="R278" s="14"/>
      <c r="S278" s="45"/>
      <c r="T278" s="14"/>
      <c r="U278" s="9"/>
      <c r="V278" s="9"/>
      <c r="W278" s="9"/>
      <c r="X278" s="9"/>
      <c r="Y278"/>
      <c r="Z278"/>
      <c r="AA278"/>
      <c r="AB278"/>
    </row>
    <row r="279" spans="1:28" s="11" customFormat="1" x14ac:dyDescent="0.15">
      <c r="A279" s="9"/>
      <c r="B279" s="9"/>
      <c r="C279" s="9"/>
      <c r="D279" s="9"/>
      <c r="H279" s="2"/>
      <c r="K279" s="1"/>
      <c r="N279" s="7"/>
      <c r="O279" s="7"/>
      <c r="P279" s="7"/>
      <c r="Q279" s="7"/>
      <c r="R279" s="14"/>
      <c r="S279" s="45"/>
      <c r="T279" s="14"/>
      <c r="U279" s="9"/>
      <c r="V279" s="9"/>
      <c r="W279" s="9"/>
      <c r="X279" s="9"/>
      <c r="Y279"/>
      <c r="Z279"/>
      <c r="AA279"/>
      <c r="AB279"/>
    </row>
    <row r="280" spans="1:28" s="11" customFormat="1" x14ac:dyDescent="0.15">
      <c r="A280" s="9"/>
      <c r="B280" s="9"/>
      <c r="C280" s="9"/>
      <c r="D280" s="9"/>
      <c r="H280" s="2"/>
      <c r="K280" s="1"/>
      <c r="N280" s="7"/>
      <c r="O280" s="7"/>
      <c r="P280" s="7"/>
      <c r="Q280" s="7"/>
      <c r="R280" s="14"/>
      <c r="S280" s="45"/>
      <c r="T280" s="14"/>
      <c r="U280" s="9"/>
      <c r="V280" s="9"/>
      <c r="W280" s="9"/>
      <c r="X280" s="9"/>
      <c r="Y280"/>
      <c r="Z280"/>
      <c r="AA280"/>
      <c r="AB280"/>
    </row>
    <row r="281" spans="1:28" s="11" customFormat="1" x14ac:dyDescent="0.15">
      <c r="A281" s="9"/>
      <c r="B281" s="9"/>
      <c r="C281" s="9"/>
      <c r="D281" s="9"/>
      <c r="H281" s="2"/>
      <c r="K281" s="1"/>
      <c r="N281" s="7"/>
      <c r="O281" s="7"/>
      <c r="P281" s="7"/>
      <c r="Q281" s="7"/>
      <c r="R281" s="14"/>
      <c r="S281" s="45"/>
      <c r="T281" s="14"/>
      <c r="U281" s="9"/>
      <c r="V281" s="9"/>
      <c r="W281" s="9"/>
      <c r="X281" s="9"/>
      <c r="Y281"/>
      <c r="Z281"/>
      <c r="AA281"/>
      <c r="AB281"/>
    </row>
    <row r="282" spans="1:28" s="11" customFormat="1" x14ac:dyDescent="0.15">
      <c r="A282" s="9"/>
      <c r="B282" s="9"/>
      <c r="C282" s="9"/>
      <c r="D282" s="9"/>
      <c r="H282" s="2"/>
      <c r="K282" s="1"/>
      <c r="N282" s="7"/>
      <c r="O282" s="7"/>
      <c r="P282" s="7"/>
      <c r="Q282" s="7"/>
      <c r="R282" s="14"/>
      <c r="S282" s="45"/>
      <c r="T282" s="14"/>
      <c r="U282" s="9"/>
      <c r="V282" s="9"/>
      <c r="W282" s="9"/>
      <c r="X282" s="9"/>
      <c r="Y282"/>
      <c r="Z282"/>
      <c r="AA282"/>
      <c r="AB282"/>
    </row>
    <row r="283" spans="1:28" s="11" customFormat="1" x14ac:dyDescent="0.15">
      <c r="A283" s="9"/>
      <c r="B283" s="9"/>
      <c r="C283" s="9"/>
      <c r="D283" s="9"/>
      <c r="H283" s="2"/>
      <c r="K283" s="1"/>
      <c r="N283" s="7"/>
      <c r="O283" s="7"/>
      <c r="P283" s="7"/>
      <c r="Q283" s="7"/>
      <c r="R283" s="14"/>
      <c r="S283" s="45"/>
      <c r="T283" s="14"/>
      <c r="U283" s="9"/>
      <c r="V283" s="9"/>
      <c r="W283" s="9"/>
      <c r="X283" s="9"/>
      <c r="Y283"/>
      <c r="Z283"/>
      <c r="AA283"/>
      <c r="AB283"/>
    </row>
    <row r="284" spans="1:28" s="11" customFormat="1" x14ac:dyDescent="0.15">
      <c r="A284" s="9"/>
      <c r="B284" s="9"/>
      <c r="C284" s="9"/>
      <c r="D284" s="9"/>
      <c r="H284" s="2"/>
      <c r="K284" s="1"/>
      <c r="N284" s="7"/>
      <c r="O284" s="7"/>
      <c r="P284" s="7"/>
      <c r="Q284" s="7"/>
      <c r="R284" s="14"/>
      <c r="S284" s="45"/>
      <c r="T284" s="14"/>
      <c r="U284" s="9"/>
      <c r="V284" s="9"/>
      <c r="W284" s="9"/>
      <c r="X284" s="9"/>
      <c r="Y284"/>
      <c r="Z284"/>
      <c r="AA284"/>
      <c r="AB284"/>
    </row>
    <row r="285" spans="1:28" s="11" customFormat="1" x14ac:dyDescent="0.15">
      <c r="A285" s="9"/>
      <c r="B285" s="9"/>
      <c r="C285" s="9"/>
      <c r="D285" s="9"/>
      <c r="H285" s="2"/>
      <c r="K285" s="1"/>
      <c r="N285" s="7"/>
      <c r="O285" s="7"/>
      <c r="P285" s="7"/>
      <c r="Q285" s="7"/>
      <c r="R285" s="14"/>
      <c r="S285" s="45"/>
      <c r="T285" s="14"/>
      <c r="U285" s="9"/>
      <c r="V285" s="9"/>
      <c r="W285" s="9"/>
      <c r="X285" s="9"/>
      <c r="Y285"/>
      <c r="Z285"/>
      <c r="AA285"/>
      <c r="AB285"/>
    </row>
    <row r="286" spans="1:28" s="11" customFormat="1" x14ac:dyDescent="0.15">
      <c r="A286" s="9"/>
      <c r="B286" s="9"/>
      <c r="C286" s="9"/>
      <c r="D286" s="9"/>
      <c r="H286" s="2"/>
      <c r="K286" s="1"/>
      <c r="N286" s="7"/>
      <c r="O286" s="7"/>
      <c r="P286" s="7"/>
      <c r="Q286" s="7"/>
      <c r="R286" s="14"/>
      <c r="S286" s="45"/>
      <c r="T286" s="14"/>
      <c r="U286" s="9"/>
      <c r="V286" s="9"/>
      <c r="W286" s="9"/>
      <c r="X286" s="9"/>
      <c r="Y286"/>
      <c r="Z286"/>
      <c r="AA286"/>
      <c r="AB286"/>
    </row>
    <row r="287" spans="1:28" s="11" customFormat="1" x14ac:dyDescent="0.15">
      <c r="A287" s="9"/>
      <c r="B287" s="9"/>
      <c r="C287" s="9"/>
      <c r="D287" s="9"/>
      <c r="H287" s="2"/>
      <c r="K287" s="1"/>
      <c r="N287" s="7"/>
      <c r="O287" s="7"/>
      <c r="P287" s="7"/>
      <c r="Q287" s="7"/>
      <c r="R287" s="14"/>
      <c r="S287" s="45"/>
      <c r="T287" s="14"/>
      <c r="U287" s="9"/>
      <c r="V287" s="9"/>
      <c r="W287" s="9"/>
      <c r="X287" s="9"/>
      <c r="Y287"/>
      <c r="Z287"/>
      <c r="AA287"/>
      <c r="AB287"/>
    </row>
    <row r="288" spans="1:28" s="11" customFormat="1" x14ac:dyDescent="0.15">
      <c r="A288" s="9"/>
      <c r="B288" s="9"/>
      <c r="C288" s="9"/>
      <c r="D288" s="9"/>
      <c r="H288" s="2"/>
      <c r="K288" s="1"/>
      <c r="N288" s="7"/>
      <c r="O288" s="7"/>
      <c r="P288" s="7"/>
      <c r="Q288" s="7"/>
      <c r="R288" s="14"/>
      <c r="S288" s="45"/>
      <c r="T288" s="14"/>
      <c r="U288" s="9"/>
      <c r="V288" s="9"/>
      <c r="W288" s="9"/>
      <c r="X288" s="9"/>
      <c r="Y288"/>
      <c r="Z288"/>
      <c r="AA288"/>
      <c r="AB288"/>
    </row>
    <row r="289" spans="1:28" s="11" customFormat="1" x14ac:dyDescent="0.15">
      <c r="A289" s="9"/>
      <c r="B289" s="9"/>
      <c r="C289" s="9"/>
      <c r="D289" s="9"/>
      <c r="H289" s="2"/>
      <c r="K289" s="1"/>
      <c r="N289" s="7"/>
      <c r="O289" s="7"/>
      <c r="P289" s="7"/>
      <c r="Q289" s="7"/>
      <c r="R289" s="14"/>
      <c r="S289" s="45"/>
      <c r="T289" s="14"/>
      <c r="U289" s="9"/>
      <c r="V289" s="9"/>
      <c r="W289" s="9"/>
      <c r="X289" s="9"/>
      <c r="Y289"/>
      <c r="Z289"/>
      <c r="AA289"/>
      <c r="AB289"/>
    </row>
    <row r="290" spans="1:28" s="11" customFormat="1" x14ac:dyDescent="0.15">
      <c r="A290" s="9"/>
      <c r="B290" s="9"/>
      <c r="C290" s="9"/>
      <c r="D290" s="9"/>
      <c r="H290" s="2"/>
      <c r="K290" s="1"/>
      <c r="N290" s="7"/>
      <c r="O290" s="7"/>
      <c r="P290" s="7"/>
      <c r="Q290" s="7"/>
      <c r="R290" s="14"/>
      <c r="S290" s="45"/>
      <c r="T290" s="14"/>
      <c r="U290" s="9"/>
      <c r="V290" s="9"/>
      <c r="W290" s="9"/>
      <c r="X290" s="9"/>
      <c r="Y290"/>
      <c r="Z290"/>
      <c r="AA290"/>
      <c r="AB290"/>
    </row>
    <row r="291" spans="1:28" s="11" customFormat="1" x14ac:dyDescent="0.15">
      <c r="A291" s="9"/>
      <c r="B291" s="9"/>
      <c r="C291" s="9"/>
      <c r="D291" s="9"/>
      <c r="H291" s="2"/>
      <c r="K291" s="1"/>
      <c r="N291" s="7"/>
      <c r="O291" s="7"/>
      <c r="P291" s="7"/>
      <c r="Q291" s="7"/>
      <c r="R291" s="14"/>
      <c r="S291" s="45"/>
      <c r="T291" s="14"/>
      <c r="U291" s="9"/>
      <c r="V291" s="9"/>
      <c r="W291" s="9"/>
      <c r="X291" s="9"/>
      <c r="Y291"/>
      <c r="Z291"/>
      <c r="AA291"/>
      <c r="AB291"/>
    </row>
    <row r="292" spans="1:28" s="11" customFormat="1" x14ac:dyDescent="0.15">
      <c r="A292" s="9"/>
      <c r="B292" s="9"/>
      <c r="C292" s="9"/>
      <c r="D292" s="9"/>
      <c r="H292" s="2"/>
      <c r="K292" s="1"/>
      <c r="N292" s="7"/>
      <c r="O292" s="7"/>
      <c r="P292" s="7"/>
      <c r="Q292" s="7"/>
      <c r="R292" s="14"/>
      <c r="S292" s="45"/>
      <c r="T292" s="14"/>
      <c r="U292" s="9"/>
      <c r="V292" s="9"/>
      <c r="W292" s="9"/>
      <c r="X292" s="9"/>
      <c r="Y292"/>
      <c r="Z292"/>
      <c r="AA292"/>
      <c r="AB292"/>
    </row>
    <row r="293" spans="1:28" s="11" customFormat="1" x14ac:dyDescent="0.15">
      <c r="A293" s="9"/>
      <c r="B293" s="9"/>
      <c r="C293" s="9"/>
      <c r="D293" s="9"/>
      <c r="H293" s="2"/>
      <c r="K293" s="1"/>
      <c r="N293" s="7"/>
      <c r="O293" s="7"/>
      <c r="P293" s="7"/>
      <c r="Q293" s="7"/>
      <c r="R293" s="14"/>
      <c r="S293" s="45"/>
      <c r="T293" s="14"/>
      <c r="U293" s="9"/>
      <c r="V293" s="9"/>
      <c r="W293" s="9"/>
      <c r="X293" s="9"/>
      <c r="Y293"/>
      <c r="Z293"/>
      <c r="AA293"/>
      <c r="AB293"/>
    </row>
    <row r="294" spans="1:28" s="11" customFormat="1" x14ac:dyDescent="0.15">
      <c r="A294" s="9"/>
      <c r="B294" s="9"/>
      <c r="C294" s="9"/>
      <c r="D294" s="9"/>
      <c r="H294" s="2"/>
      <c r="K294" s="1"/>
      <c r="N294" s="7"/>
      <c r="O294" s="7"/>
      <c r="P294" s="7"/>
      <c r="Q294" s="7"/>
      <c r="R294" s="14"/>
      <c r="S294" s="45"/>
      <c r="T294" s="14"/>
      <c r="U294" s="9"/>
      <c r="V294" s="9"/>
      <c r="W294" s="9"/>
      <c r="X294" s="9"/>
      <c r="Y294"/>
      <c r="Z294"/>
      <c r="AA294"/>
      <c r="AB294"/>
    </row>
    <row r="295" spans="1:28" s="11" customFormat="1" x14ac:dyDescent="0.15">
      <c r="A295" s="9"/>
      <c r="B295" s="9"/>
      <c r="C295" s="9"/>
      <c r="D295" s="9"/>
      <c r="H295" s="2"/>
      <c r="K295" s="1"/>
      <c r="N295" s="7"/>
      <c r="O295" s="7"/>
      <c r="P295" s="7"/>
      <c r="Q295" s="7"/>
      <c r="R295" s="14"/>
      <c r="S295" s="45"/>
      <c r="T295" s="14"/>
      <c r="U295" s="9"/>
      <c r="V295" s="9"/>
      <c r="W295" s="9"/>
      <c r="X295" s="9"/>
      <c r="Y295"/>
      <c r="Z295"/>
      <c r="AA295"/>
      <c r="AB295"/>
    </row>
    <row r="296" spans="1:28" s="11" customFormat="1" x14ac:dyDescent="0.15">
      <c r="A296" s="9"/>
      <c r="B296" s="9"/>
      <c r="C296" s="9"/>
      <c r="D296" s="9"/>
      <c r="H296" s="2"/>
      <c r="K296" s="1"/>
      <c r="N296" s="7"/>
      <c r="O296" s="7"/>
      <c r="P296" s="7"/>
      <c r="Q296" s="7"/>
      <c r="R296" s="14"/>
      <c r="S296" s="45"/>
      <c r="T296" s="14"/>
      <c r="U296" s="9"/>
      <c r="V296" s="9"/>
      <c r="W296" s="9"/>
      <c r="X296" s="9"/>
      <c r="Y296"/>
      <c r="Z296"/>
      <c r="AA296"/>
      <c r="AB296"/>
    </row>
    <row r="297" spans="1:28" s="11" customFormat="1" x14ac:dyDescent="0.15">
      <c r="A297" s="9"/>
      <c r="B297" s="9"/>
      <c r="C297" s="9"/>
      <c r="D297" s="9"/>
      <c r="H297" s="2"/>
      <c r="K297" s="1"/>
      <c r="N297" s="7"/>
      <c r="O297" s="7"/>
      <c r="P297" s="7"/>
      <c r="Q297" s="7"/>
      <c r="R297" s="14"/>
      <c r="S297" s="45"/>
      <c r="T297" s="14"/>
      <c r="U297" s="9"/>
      <c r="V297" s="9"/>
      <c r="W297" s="9"/>
      <c r="X297" s="9"/>
      <c r="Y297"/>
      <c r="Z297"/>
      <c r="AA297"/>
      <c r="AB297"/>
    </row>
    <row r="298" spans="1:28" s="11" customFormat="1" x14ac:dyDescent="0.15">
      <c r="A298" s="9"/>
      <c r="B298" s="9"/>
      <c r="C298" s="9"/>
      <c r="D298" s="9"/>
      <c r="H298" s="2"/>
      <c r="K298" s="1"/>
      <c r="N298" s="7"/>
      <c r="O298" s="7"/>
      <c r="P298" s="7"/>
      <c r="Q298" s="7"/>
      <c r="R298" s="14"/>
      <c r="S298" s="45"/>
      <c r="T298" s="14"/>
      <c r="U298" s="9"/>
      <c r="V298" s="9"/>
      <c r="W298" s="9"/>
      <c r="X298" s="9"/>
      <c r="Y298"/>
      <c r="Z298"/>
      <c r="AA298"/>
      <c r="AB298"/>
    </row>
    <row r="299" spans="1:28" s="11" customFormat="1" x14ac:dyDescent="0.15">
      <c r="A299" s="9"/>
      <c r="B299" s="9"/>
      <c r="C299" s="9"/>
      <c r="D299" s="9"/>
      <c r="H299" s="2"/>
      <c r="K299" s="1"/>
      <c r="N299" s="7"/>
      <c r="O299" s="7"/>
      <c r="P299" s="7"/>
      <c r="Q299" s="7"/>
      <c r="R299" s="14"/>
      <c r="S299" s="45"/>
      <c r="T299" s="14"/>
      <c r="U299" s="9"/>
      <c r="V299" s="9"/>
      <c r="W299" s="9"/>
      <c r="X299" s="9"/>
      <c r="Y299"/>
      <c r="Z299"/>
      <c r="AA299"/>
      <c r="AB299"/>
    </row>
    <row r="300" spans="1:28" s="11" customFormat="1" x14ac:dyDescent="0.15">
      <c r="A300" s="9"/>
      <c r="B300" s="9"/>
      <c r="C300" s="9"/>
      <c r="D300" s="9"/>
      <c r="H300" s="2"/>
      <c r="K300" s="1"/>
      <c r="N300" s="7"/>
      <c r="O300" s="7"/>
      <c r="P300" s="7"/>
      <c r="Q300" s="7"/>
      <c r="R300" s="14"/>
      <c r="S300" s="45"/>
      <c r="T300" s="14"/>
      <c r="U300" s="9"/>
      <c r="V300" s="9"/>
      <c r="W300" s="9"/>
      <c r="X300" s="9"/>
      <c r="Y300"/>
      <c r="Z300"/>
      <c r="AA300"/>
      <c r="AB300"/>
    </row>
    <row r="301" spans="1:28" s="11" customFormat="1" x14ac:dyDescent="0.15">
      <c r="A301" s="9"/>
      <c r="B301" s="9"/>
      <c r="C301" s="9"/>
      <c r="D301" s="9"/>
      <c r="H301" s="2"/>
      <c r="K301" s="1"/>
      <c r="N301" s="7"/>
      <c r="O301" s="7"/>
      <c r="P301" s="7"/>
      <c r="Q301" s="7"/>
      <c r="R301" s="14"/>
      <c r="S301" s="45"/>
      <c r="T301" s="14"/>
      <c r="U301" s="9"/>
      <c r="V301" s="9"/>
      <c r="W301" s="9"/>
      <c r="X301" s="9"/>
      <c r="Y301"/>
      <c r="Z301"/>
      <c r="AA301"/>
      <c r="AB301"/>
    </row>
    <row r="302" spans="1:28" s="11" customFormat="1" x14ac:dyDescent="0.15">
      <c r="A302" s="9"/>
      <c r="B302" s="9"/>
      <c r="C302" s="9"/>
      <c r="D302" s="9"/>
      <c r="H302" s="2"/>
      <c r="K302" s="1"/>
      <c r="N302" s="7"/>
      <c r="O302" s="7"/>
      <c r="P302" s="7"/>
      <c r="Q302" s="7"/>
      <c r="R302" s="14"/>
      <c r="S302" s="45"/>
      <c r="T302" s="14"/>
      <c r="U302" s="9"/>
      <c r="V302" s="9"/>
      <c r="W302" s="9"/>
      <c r="X302" s="9"/>
      <c r="Y302"/>
      <c r="Z302"/>
      <c r="AA302"/>
      <c r="AB302"/>
    </row>
    <row r="303" spans="1:28" s="11" customFormat="1" x14ac:dyDescent="0.15">
      <c r="A303" s="9"/>
      <c r="B303" s="9"/>
      <c r="C303" s="9"/>
      <c r="D303" s="9"/>
      <c r="H303" s="2"/>
      <c r="K303" s="1"/>
      <c r="N303" s="7"/>
      <c r="O303" s="7"/>
      <c r="P303" s="7"/>
      <c r="Q303" s="7"/>
      <c r="R303" s="14"/>
      <c r="S303" s="45"/>
      <c r="T303" s="14"/>
      <c r="U303" s="9"/>
      <c r="V303" s="9"/>
      <c r="W303" s="9"/>
      <c r="X303" s="9"/>
      <c r="Y303"/>
      <c r="Z303"/>
      <c r="AA303"/>
      <c r="AB303"/>
    </row>
    <row r="304" spans="1:28" s="11" customFormat="1" x14ac:dyDescent="0.15">
      <c r="A304" s="9"/>
      <c r="B304" s="9"/>
      <c r="C304" s="9"/>
      <c r="D304" s="9"/>
      <c r="H304" s="2"/>
      <c r="K304" s="1"/>
      <c r="N304" s="7"/>
      <c r="O304" s="7"/>
      <c r="P304" s="7"/>
      <c r="Q304" s="7"/>
      <c r="R304" s="14"/>
      <c r="S304" s="45"/>
      <c r="T304" s="14"/>
      <c r="U304" s="9"/>
      <c r="V304" s="9"/>
      <c r="W304" s="9"/>
      <c r="X304" s="9"/>
      <c r="Y304"/>
      <c r="Z304"/>
      <c r="AA304"/>
      <c r="AB304"/>
    </row>
    <row r="305" spans="1:28" s="11" customFormat="1" x14ac:dyDescent="0.15">
      <c r="A305" s="9"/>
      <c r="B305" s="9"/>
      <c r="C305" s="9"/>
      <c r="D305" s="9"/>
      <c r="H305" s="2"/>
      <c r="K305" s="1"/>
      <c r="N305" s="7"/>
      <c r="O305" s="7"/>
      <c r="P305" s="7"/>
      <c r="Q305" s="7"/>
      <c r="R305" s="14"/>
      <c r="S305" s="45"/>
      <c r="T305" s="14"/>
      <c r="U305" s="9"/>
      <c r="V305" s="9"/>
      <c r="W305" s="9"/>
      <c r="X305" s="9"/>
      <c r="Y305"/>
      <c r="Z305"/>
      <c r="AA305"/>
      <c r="AB305"/>
    </row>
    <row r="306" spans="1:28" s="11" customFormat="1" x14ac:dyDescent="0.15">
      <c r="A306" s="9"/>
      <c r="B306" s="9"/>
      <c r="C306" s="9"/>
      <c r="D306" s="9"/>
      <c r="H306" s="2"/>
      <c r="K306" s="1"/>
      <c r="N306" s="7"/>
      <c r="O306" s="7"/>
      <c r="P306" s="7"/>
      <c r="Q306" s="7"/>
      <c r="R306" s="14"/>
      <c r="S306" s="45"/>
      <c r="T306" s="14"/>
      <c r="U306" s="9"/>
      <c r="V306" s="9"/>
      <c r="W306" s="9"/>
      <c r="X306" s="9"/>
      <c r="Y306"/>
      <c r="Z306"/>
      <c r="AA306"/>
      <c r="AB306"/>
    </row>
    <row r="307" spans="1:28" s="11" customFormat="1" x14ac:dyDescent="0.15">
      <c r="A307" s="9"/>
      <c r="B307" s="9"/>
      <c r="C307" s="9"/>
      <c r="D307" s="9"/>
      <c r="H307" s="2"/>
      <c r="K307" s="1"/>
      <c r="N307" s="7"/>
      <c r="O307" s="7"/>
      <c r="P307" s="7"/>
      <c r="Q307" s="7"/>
      <c r="R307" s="14"/>
      <c r="S307" s="45"/>
      <c r="T307" s="14"/>
      <c r="U307" s="9"/>
      <c r="V307" s="9"/>
      <c r="W307" s="9"/>
      <c r="X307" s="9"/>
      <c r="Y307"/>
      <c r="Z307"/>
      <c r="AA307"/>
      <c r="AB307"/>
    </row>
    <row r="308" spans="1:28" s="11" customFormat="1" x14ac:dyDescent="0.15">
      <c r="A308" s="9"/>
      <c r="B308" s="9"/>
      <c r="C308" s="9"/>
      <c r="D308" s="9"/>
      <c r="H308" s="2"/>
      <c r="K308" s="1"/>
      <c r="N308" s="7"/>
      <c r="O308" s="7"/>
      <c r="P308" s="7"/>
      <c r="Q308" s="7"/>
      <c r="R308" s="14"/>
      <c r="S308" s="45"/>
      <c r="T308" s="14"/>
      <c r="U308" s="9"/>
      <c r="V308" s="9"/>
      <c r="W308" s="9"/>
      <c r="X308" s="9"/>
      <c r="Y308"/>
      <c r="Z308"/>
      <c r="AA308"/>
      <c r="AB308"/>
    </row>
    <row r="309" spans="1:28" s="11" customFormat="1" x14ac:dyDescent="0.15">
      <c r="A309" s="9"/>
      <c r="B309" s="9"/>
      <c r="C309" s="9"/>
      <c r="D309" s="9"/>
      <c r="H309" s="2"/>
      <c r="K309" s="1"/>
      <c r="N309" s="7"/>
      <c r="O309" s="7"/>
      <c r="P309" s="7"/>
      <c r="Q309" s="7"/>
      <c r="R309" s="14"/>
      <c r="S309" s="45"/>
      <c r="T309" s="14"/>
      <c r="U309" s="9"/>
      <c r="V309" s="9"/>
      <c r="W309" s="9"/>
      <c r="X309" s="9"/>
      <c r="Y309"/>
      <c r="Z309"/>
      <c r="AA309"/>
      <c r="AB309"/>
    </row>
    <row r="310" spans="1:28" s="11" customFormat="1" x14ac:dyDescent="0.15">
      <c r="A310" s="9"/>
      <c r="B310" s="9"/>
      <c r="C310" s="9"/>
      <c r="D310" s="9"/>
      <c r="H310" s="2"/>
      <c r="K310" s="1"/>
      <c r="N310" s="7"/>
      <c r="O310" s="7"/>
      <c r="P310" s="7"/>
      <c r="Q310" s="7"/>
      <c r="R310" s="14"/>
      <c r="S310" s="45"/>
      <c r="T310" s="14"/>
      <c r="U310" s="9"/>
      <c r="V310" s="9"/>
      <c r="W310" s="9"/>
      <c r="X310" s="9"/>
      <c r="Y310"/>
      <c r="Z310"/>
      <c r="AA310"/>
      <c r="AB310"/>
    </row>
    <row r="311" spans="1:28" s="11" customFormat="1" x14ac:dyDescent="0.15">
      <c r="A311" s="9"/>
      <c r="B311" s="9"/>
      <c r="C311" s="9"/>
      <c r="D311" s="9"/>
      <c r="H311" s="2"/>
      <c r="K311" s="1"/>
      <c r="N311" s="7"/>
      <c r="O311" s="7"/>
      <c r="P311" s="7"/>
      <c r="Q311" s="7"/>
      <c r="R311" s="14"/>
      <c r="S311" s="45"/>
      <c r="T311" s="14"/>
      <c r="U311" s="9"/>
      <c r="V311" s="9"/>
      <c r="W311" s="9"/>
      <c r="X311" s="9"/>
      <c r="Y311"/>
      <c r="Z311"/>
      <c r="AA311"/>
      <c r="AB311"/>
    </row>
    <row r="312" spans="1:28" s="11" customFormat="1" x14ac:dyDescent="0.15">
      <c r="A312" s="9"/>
      <c r="B312" s="9"/>
      <c r="C312" s="9"/>
      <c r="D312" s="9"/>
      <c r="H312" s="2"/>
      <c r="K312" s="1"/>
      <c r="N312" s="7"/>
      <c r="O312" s="7"/>
      <c r="P312" s="7"/>
      <c r="Q312" s="7"/>
      <c r="R312" s="14"/>
      <c r="S312" s="45"/>
      <c r="T312" s="14"/>
      <c r="U312" s="9"/>
      <c r="V312" s="9"/>
      <c r="W312" s="9"/>
      <c r="X312" s="9"/>
      <c r="Y312"/>
      <c r="Z312"/>
      <c r="AA312"/>
      <c r="AB312"/>
    </row>
    <row r="313" spans="1:28" s="11" customFormat="1" x14ac:dyDescent="0.15">
      <c r="A313" s="9"/>
      <c r="B313" s="9"/>
      <c r="C313" s="9"/>
      <c r="D313" s="9"/>
      <c r="H313" s="2"/>
      <c r="K313" s="1"/>
      <c r="N313" s="7"/>
      <c r="O313" s="7"/>
      <c r="P313" s="7"/>
      <c r="Q313" s="7"/>
      <c r="R313" s="14"/>
      <c r="S313" s="45"/>
      <c r="T313" s="14"/>
      <c r="U313" s="9"/>
      <c r="V313" s="9"/>
      <c r="W313" s="9"/>
      <c r="X313" s="9"/>
      <c r="Y313"/>
      <c r="Z313"/>
      <c r="AA313"/>
      <c r="AB313"/>
    </row>
    <row r="314" spans="1:28" s="11" customFormat="1" x14ac:dyDescent="0.15">
      <c r="A314" s="9"/>
      <c r="B314" s="9"/>
      <c r="C314" s="9"/>
      <c r="D314" s="9"/>
      <c r="H314" s="2"/>
      <c r="K314" s="1"/>
      <c r="N314" s="7"/>
      <c r="O314" s="7"/>
      <c r="P314" s="7"/>
      <c r="Q314" s="7"/>
      <c r="R314" s="14"/>
      <c r="S314" s="45"/>
      <c r="T314" s="14"/>
      <c r="U314" s="9"/>
      <c r="V314" s="9"/>
      <c r="W314" s="9"/>
      <c r="X314" s="9"/>
      <c r="Y314"/>
      <c r="Z314"/>
      <c r="AA314"/>
      <c r="AB314"/>
    </row>
    <row r="315" spans="1:28" s="11" customFormat="1" x14ac:dyDescent="0.15">
      <c r="A315" s="9"/>
      <c r="B315" s="9"/>
      <c r="C315" s="9"/>
      <c r="D315" s="9"/>
      <c r="H315" s="2"/>
      <c r="K315" s="1"/>
      <c r="N315" s="7"/>
      <c r="O315" s="7"/>
      <c r="P315" s="7"/>
      <c r="Q315" s="7"/>
      <c r="R315" s="14"/>
      <c r="S315" s="45"/>
      <c r="T315" s="14"/>
      <c r="U315" s="9"/>
      <c r="V315" s="9"/>
      <c r="W315" s="9"/>
      <c r="X315" s="9"/>
      <c r="Y315"/>
      <c r="Z315"/>
      <c r="AA315"/>
      <c r="AB315"/>
    </row>
    <row r="316" spans="1:28" s="11" customFormat="1" x14ac:dyDescent="0.15">
      <c r="A316" s="9"/>
      <c r="B316" s="9"/>
      <c r="C316" s="9"/>
      <c r="D316" s="9"/>
      <c r="H316" s="2"/>
      <c r="K316" s="1"/>
      <c r="N316" s="7"/>
      <c r="O316" s="7"/>
      <c r="P316" s="7"/>
      <c r="Q316" s="7"/>
      <c r="R316" s="14"/>
      <c r="S316" s="45"/>
      <c r="T316" s="14"/>
      <c r="U316" s="9"/>
      <c r="V316" s="9"/>
      <c r="W316" s="9"/>
      <c r="X316" s="9"/>
      <c r="Y316"/>
      <c r="Z316"/>
      <c r="AA316"/>
      <c r="AB316"/>
    </row>
    <row r="317" spans="1:28" s="11" customFormat="1" x14ac:dyDescent="0.15">
      <c r="A317" s="9"/>
      <c r="B317" s="9"/>
      <c r="C317" s="9"/>
      <c r="D317" s="9"/>
      <c r="H317" s="2"/>
      <c r="K317" s="1"/>
      <c r="N317" s="7"/>
      <c r="O317" s="7"/>
      <c r="P317" s="7"/>
      <c r="Q317" s="7"/>
      <c r="R317" s="14"/>
      <c r="S317" s="45"/>
      <c r="T317" s="14"/>
      <c r="U317" s="9"/>
      <c r="V317" s="9"/>
      <c r="W317" s="9"/>
      <c r="X317" s="9"/>
      <c r="Y317"/>
      <c r="Z317"/>
      <c r="AA317"/>
      <c r="AB317"/>
    </row>
    <row r="318" spans="1:28" s="11" customFormat="1" x14ac:dyDescent="0.15">
      <c r="A318" s="9"/>
      <c r="B318" s="9"/>
      <c r="C318" s="9"/>
      <c r="D318" s="9"/>
      <c r="H318" s="2"/>
      <c r="K318" s="1"/>
      <c r="N318" s="7"/>
      <c r="O318" s="7"/>
      <c r="P318" s="7"/>
      <c r="Q318" s="7"/>
      <c r="R318" s="14"/>
      <c r="S318" s="45"/>
      <c r="T318" s="14"/>
      <c r="U318" s="9"/>
      <c r="V318" s="9"/>
      <c r="W318" s="9"/>
      <c r="X318" s="9"/>
      <c r="Y318"/>
      <c r="Z318"/>
      <c r="AA318"/>
      <c r="AB318"/>
    </row>
    <row r="319" spans="1:28" s="11" customFormat="1" x14ac:dyDescent="0.15">
      <c r="A319" s="9"/>
      <c r="B319" s="9"/>
      <c r="C319" s="9"/>
      <c r="D319" s="9"/>
      <c r="H319" s="2"/>
      <c r="K319" s="1"/>
      <c r="N319" s="7"/>
      <c r="O319" s="7"/>
      <c r="P319" s="7"/>
      <c r="Q319" s="7"/>
      <c r="R319" s="14"/>
      <c r="S319" s="45"/>
      <c r="T319" s="14"/>
      <c r="U319" s="9"/>
      <c r="V319" s="9"/>
      <c r="W319" s="9"/>
      <c r="X319" s="9"/>
      <c r="Y319"/>
      <c r="Z319"/>
      <c r="AA319"/>
      <c r="AB319"/>
    </row>
    <row r="320" spans="1:28" s="11" customFormat="1" x14ac:dyDescent="0.15">
      <c r="A320" s="9"/>
      <c r="B320" s="9"/>
      <c r="C320" s="9"/>
      <c r="D320" s="9"/>
      <c r="H320" s="2"/>
      <c r="K320" s="1"/>
      <c r="N320" s="7"/>
      <c r="O320" s="7"/>
      <c r="P320" s="7"/>
      <c r="Q320" s="7"/>
      <c r="R320" s="14"/>
      <c r="S320" s="45"/>
      <c r="T320" s="14"/>
      <c r="U320" s="9"/>
      <c r="V320" s="9"/>
      <c r="W320" s="9"/>
      <c r="X320" s="9"/>
      <c r="Y320"/>
      <c r="Z320"/>
      <c r="AA320"/>
      <c r="AB320"/>
    </row>
    <row r="321" spans="1:28" s="11" customFormat="1" x14ac:dyDescent="0.15">
      <c r="A321" s="9"/>
      <c r="B321" s="9"/>
      <c r="C321" s="9"/>
      <c r="D321" s="9"/>
      <c r="H321" s="2"/>
      <c r="K321" s="1"/>
      <c r="N321" s="7"/>
      <c r="O321" s="7"/>
      <c r="P321" s="7"/>
      <c r="Q321" s="7"/>
      <c r="R321" s="14"/>
      <c r="S321" s="45"/>
      <c r="T321" s="14"/>
      <c r="U321" s="9"/>
      <c r="V321" s="9"/>
      <c r="W321" s="9"/>
      <c r="X321" s="9"/>
      <c r="Y321"/>
      <c r="Z321"/>
      <c r="AA321"/>
      <c r="AB321"/>
    </row>
    <row r="322" spans="1:28" s="11" customFormat="1" x14ac:dyDescent="0.15">
      <c r="A322" s="9"/>
      <c r="B322" s="9"/>
      <c r="C322" s="9"/>
      <c r="D322" s="9"/>
      <c r="H322" s="2"/>
      <c r="K322" s="1"/>
      <c r="N322" s="7"/>
      <c r="O322" s="7"/>
      <c r="P322" s="7"/>
      <c r="Q322" s="7"/>
      <c r="R322" s="14"/>
      <c r="S322" s="45"/>
      <c r="T322" s="14"/>
      <c r="U322" s="9"/>
      <c r="V322" s="9"/>
      <c r="W322" s="9"/>
      <c r="X322" s="9"/>
      <c r="Y322"/>
      <c r="Z322"/>
      <c r="AA322"/>
      <c r="AB322"/>
    </row>
    <row r="323" spans="1:28" s="11" customFormat="1" x14ac:dyDescent="0.15">
      <c r="A323" s="9"/>
      <c r="B323" s="9"/>
      <c r="C323" s="9"/>
      <c r="D323" s="9"/>
      <c r="H323" s="2"/>
      <c r="K323" s="1"/>
      <c r="N323" s="7"/>
      <c r="O323" s="7"/>
      <c r="P323" s="7"/>
      <c r="Q323" s="7"/>
      <c r="R323" s="14"/>
      <c r="S323" s="45"/>
      <c r="T323" s="14"/>
      <c r="U323" s="9"/>
      <c r="V323" s="9"/>
      <c r="W323" s="9"/>
      <c r="X323" s="9"/>
      <c r="Y323"/>
      <c r="Z323"/>
      <c r="AA323"/>
      <c r="AB323"/>
    </row>
    <row r="324" spans="1:28" s="11" customFormat="1" x14ac:dyDescent="0.15">
      <c r="A324" s="9"/>
      <c r="B324" s="9"/>
      <c r="C324" s="9"/>
      <c r="D324" s="9"/>
      <c r="H324" s="2"/>
      <c r="K324" s="1"/>
      <c r="N324" s="7"/>
      <c r="O324" s="7"/>
      <c r="P324" s="7"/>
      <c r="Q324" s="7"/>
      <c r="R324" s="14"/>
      <c r="S324" s="45"/>
      <c r="T324" s="14"/>
      <c r="U324" s="9"/>
      <c r="V324" s="9"/>
      <c r="W324" s="9"/>
      <c r="X324" s="9"/>
      <c r="Y324"/>
      <c r="Z324"/>
      <c r="AA324"/>
      <c r="AB324"/>
    </row>
    <row r="325" spans="1:28" s="11" customFormat="1" x14ac:dyDescent="0.15">
      <c r="A325" s="9"/>
      <c r="B325" s="9"/>
      <c r="C325" s="9"/>
      <c r="D325" s="9"/>
      <c r="H325" s="2"/>
      <c r="K325" s="1"/>
      <c r="N325" s="7"/>
      <c r="O325" s="7"/>
      <c r="P325" s="7"/>
      <c r="Q325" s="7"/>
      <c r="R325" s="14"/>
      <c r="S325" s="45"/>
      <c r="T325" s="14"/>
      <c r="U325" s="9"/>
      <c r="V325" s="9"/>
      <c r="W325" s="9"/>
      <c r="X325" s="9"/>
      <c r="Y325"/>
      <c r="Z325"/>
      <c r="AA325"/>
      <c r="AB325"/>
    </row>
    <row r="326" spans="1:28" s="11" customFormat="1" x14ac:dyDescent="0.15">
      <c r="A326" s="9"/>
      <c r="B326" s="9"/>
      <c r="C326" s="9"/>
      <c r="D326" s="9"/>
      <c r="H326" s="2"/>
      <c r="K326" s="1"/>
      <c r="N326" s="7"/>
      <c r="O326" s="7"/>
      <c r="P326" s="7"/>
      <c r="Q326" s="7"/>
      <c r="R326" s="14"/>
      <c r="S326" s="45"/>
      <c r="T326" s="14"/>
      <c r="U326" s="9"/>
      <c r="V326" s="9"/>
      <c r="W326" s="9"/>
      <c r="X326" s="9"/>
      <c r="Y326"/>
      <c r="Z326"/>
      <c r="AA326"/>
      <c r="AB326"/>
    </row>
    <row r="327" spans="1:28" s="11" customFormat="1" x14ac:dyDescent="0.15">
      <c r="A327" s="9"/>
      <c r="B327" s="9"/>
      <c r="C327" s="9"/>
      <c r="D327" s="9"/>
      <c r="H327" s="2"/>
      <c r="K327" s="1"/>
      <c r="N327" s="7"/>
      <c r="O327" s="7"/>
      <c r="P327" s="7"/>
      <c r="Q327" s="7"/>
      <c r="R327" s="14"/>
      <c r="S327" s="45"/>
      <c r="T327" s="14"/>
      <c r="U327" s="9"/>
      <c r="V327" s="9"/>
      <c r="W327" s="9"/>
      <c r="X327" s="9"/>
      <c r="Y327"/>
      <c r="Z327"/>
      <c r="AA327"/>
      <c r="AB327"/>
    </row>
    <row r="328" spans="1:28" s="11" customFormat="1" x14ac:dyDescent="0.15">
      <c r="A328" s="9"/>
      <c r="B328" s="9"/>
      <c r="C328" s="9"/>
      <c r="D328" s="9"/>
      <c r="H328" s="2"/>
      <c r="K328" s="1"/>
      <c r="N328" s="7"/>
      <c r="O328" s="7"/>
      <c r="P328" s="7"/>
      <c r="Q328" s="7"/>
      <c r="R328" s="14"/>
      <c r="S328" s="45"/>
      <c r="T328" s="14"/>
      <c r="U328" s="9"/>
      <c r="V328" s="9"/>
      <c r="W328" s="9"/>
      <c r="X328" s="9"/>
      <c r="Y328"/>
      <c r="Z328"/>
      <c r="AA328"/>
      <c r="AB328"/>
    </row>
    <row r="329" spans="1:28" s="11" customFormat="1" x14ac:dyDescent="0.15">
      <c r="A329" s="9"/>
      <c r="B329" s="9"/>
      <c r="C329" s="9"/>
      <c r="D329" s="9"/>
      <c r="H329" s="2"/>
      <c r="K329" s="1"/>
      <c r="N329" s="7"/>
      <c r="O329" s="7"/>
      <c r="P329" s="7"/>
      <c r="Q329" s="7"/>
      <c r="R329" s="14"/>
      <c r="S329" s="45"/>
      <c r="T329" s="14"/>
      <c r="U329" s="9"/>
      <c r="V329" s="9"/>
      <c r="W329" s="9"/>
      <c r="X329" s="9"/>
      <c r="Y329"/>
      <c r="Z329"/>
      <c r="AA329"/>
      <c r="AB329"/>
    </row>
    <row r="330" spans="1:28" s="11" customFormat="1" x14ac:dyDescent="0.15">
      <c r="A330" s="9"/>
      <c r="B330" s="9"/>
      <c r="C330" s="9"/>
      <c r="D330" s="9"/>
      <c r="H330" s="2"/>
      <c r="K330" s="1"/>
      <c r="N330" s="7"/>
      <c r="O330" s="7"/>
      <c r="P330" s="7"/>
      <c r="Q330" s="7"/>
      <c r="R330" s="14"/>
      <c r="S330" s="45"/>
      <c r="T330" s="14"/>
      <c r="U330" s="9"/>
      <c r="V330" s="9"/>
      <c r="W330" s="9"/>
      <c r="X330" s="9"/>
      <c r="Y330"/>
      <c r="Z330"/>
      <c r="AA330"/>
      <c r="AB330"/>
    </row>
    <row r="331" spans="1:28" s="11" customFormat="1" x14ac:dyDescent="0.15">
      <c r="A331" s="9"/>
      <c r="B331" s="9"/>
      <c r="C331" s="9"/>
      <c r="D331" s="9"/>
      <c r="H331" s="2"/>
      <c r="K331" s="1"/>
      <c r="N331" s="7"/>
      <c r="O331" s="7"/>
      <c r="P331" s="7"/>
      <c r="Q331" s="7"/>
      <c r="R331" s="14"/>
      <c r="S331" s="45"/>
      <c r="T331" s="14"/>
      <c r="U331" s="9"/>
      <c r="V331" s="9"/>
      <c r="W331" s="9"/>
      <c r="X331" s="9"/>
      <c r="Y331"/>
      <c r="Z331"/>
      <c r="AA331"/>
      <c r="AB331"/>
    </row>
    <row r="332" spans="1:28" s="11" customFormat="1" x14ac:dyDescent="0.15">
      <c r="A332" s="9"/>
      <c r="B332" s="9"/>
      <c r="C332" s="9"/>
      <c r="D332" s="9"/>
      <c r="H332" s="2"/>
      <c r="K332" s="1"/>
      <c r="N332" s="7"/>
      <c r="O332" s="7"/>
      <c r="P332" s="7"/>
      <c r="Q332" s="7"/>
      <c r="R332" s="14"/>
      <c r="S332" s="45"/>
      <c r="T332" s="14"/>
      <c r="U332" s="9"/>
      <c r="V332" s="9"/>
      <c r="W332" s="9"/>
      <c r="X332" s="9"/>
      <c r="Y332"/>
      <c r="Z332"/>
      <c r="AA332"/>
      <c r="AB332"/>
    </row>
    <row r="333" spans="1:28" s="11" customFormat="1" x14ac:dyDescent="0.15">
      <c r="A333" s="9"/>
      <c r="B333" s="9"/>
      <c r="C333" s="9"/>
      <c r="D333" s="9"/>
      <c r="H333" s="2"/>
      <c r="K333" s="1"/>
      <c r="N333" s="7"/>
      <c r="O333" s="7"/>
      <c r="P333" s="7"/>
      <c r="Q333" s="7"/>
      <c r="R333" s="14"/>
      <c r="S333" s="45"/>
      <c r="T333" s="14"/>
      <c r="U333" s="9"/>
      <c r="V333" s="9"/>
      <c r="W333" s="9"/>
      <c r="X333" s="9"/>
      <c r="Y333"/>
      <c r="Z333"/>
      <c r="AA333"/>
      <c r="AB333"/>
    </row>
    <row r="334" spans="1:28" s="11" customFormat="1" x14ac:dyDescent="0.15">
      <c r="A334" s="9"/>
      <c r="B334" s="9"/>
      <c r="C334" s="9"/>
      <c r="D334" s="9"/>
      <c r="H334" s="2"/>
      <c r="K334" s="1"/>
      <c r="N334" s="7"/>
      <c r="O334" s="7"/>
      <c r="P334" s="7"/>
      <c r="Q334" s="7"/>
      <c r="R334" s="14"/>
      <c r="S334" s="45"/>
      <c r="T334" s="14"/>
      <c r="U334" s="9"/>
      <c r="V334" s="9"/>
      <c r="W334" s="9"/>
      <c r="X334" s="9"/>
      <c r="Y334"/>
      <c r="Z334"/>
      <c r="AA334"/>
      <c r="AB334"/>
    </row>
    <row r="335" spans="1:28" s="11" customFormat="1" x14ac:dyDescent="0.15">
      <c r="A335" s="9"/>
      <c r="B335" s="9"/>
      <c r="C335" s="9"/>
      <c r="D335" s="9"/>
      <c r="H335" s="2"/>
      <c r="K335" s="1"/>
      <c r="N335" s="7"/>
      <c r="O335" s="7"/>
      <c r="P335" s="7"/>
      <c r="Q335" s="7"/>
      <c r="R335" s="14"/>
      <c r="S335" s="45"/>
      <c r="T335" s="14"/>
      <c r="U335" s="9"/>
      <c r="V335" s="9"/>
      <c r="W335" s="9"/>
      <c r="X335" s="9"/>
      <c r="Y335"/>
      <c r="Z335"/>
      <c r="AA335"/>
      <c r="AB335"/>
    </row>
    <row r="336" spans="1:28" s="11" customFormat="1" x14ac:dyDescent="0.15">
      <c r="A336" s="9"/>
      <c r="B336" s="9"/>
      <c r="C336" s="9"/>
      <c r="D336" s="9"/>
      <c r="H336" s="2"/>
      <c r="K336" s="1"/>
      <c r="N336" s="7"/>
      <c r="O336" s="7"/>
      <c r="P336" s="7"/>
      <c r="Q336" s="7"/>
      <c r="R336" s="14"/>
      <c r="S336" s="45"/>
      <c r="T336" s="14"/>
      <c r="U336" s="9"/>
      <c r="V336" s="9"/>
      <c r="W336" s="9"/>
      <c r="X336" s="9"/>
      <c r="Y336"/>
      <c r="Z336"/>
      <c r="AA336"/>
      <c r="AB336"/>
    </row>
    <row r="337" spans="1:28" s="11" customFormat="1" x14ac:dyDescent="0.15">
      <c r="A337" s="9"/>
      <c r="B337" s="9"/>
      <c r="C337" s="9"/>
      <c r="D337" s="9"/>
      <c r="H337" s="2"/>
      <c r="K337" s="1"/>
      <c r="N337" s="7"/>
      <c r="O337" s="7"/>
      <c r="P337" s="7"/>
      <c r="Q337" s="7"/>
      <c r="R337" s="14"/>
      <c r="S337" s="45"/>
      <c r="T337" s="14"/>
      <c r="U337" s="9"/>
      <c r="V337" s="9"/>
      <c r="W337" s="9"/>
      <c r="X337" s="9"/>
      <c r="Y337"/>
      <c r="Z337"/>
      <c r="AA337"/>
      <c r="AB337"/>
    </row>
    <row r="338" spans="1:28" s="11" customFormat="1" x14ac:dyDescent="0.15">
      <c r="A338" s="9"/>
      <c r="B338" s="9"/>
      <c r="C338" s="9"/>
      <c r="D338" s="9"/>
      <c r="H338" s="2"/>
      <c r="K338" s="1"/>
      <c r="N338" s="7"/>
      <c r="O338" s="7"/>
      <c r="P338" s="7"/>
      <c r="Q338" s="7"/>
      <c r="R338" s="14"/>
      <c r="S338" s="45"/>
      <c r="T338" s="14"/>
      <c r="U338" s="9"/>
      <c r="V338" s="9"/>
      <c r="W338" s="9"/>
      <c r="X338" s="9"/>
      <c r="Y338"/>
      <c r="Z338"/>
      <c r="AA338"/>
      <c r="AB338"/>
    </row>
    <row r="339" spans="1:28" s="11" customFormat="1" x14ac:dyDescent="0.15">
      <c r="A339" s="9"/>
      <c r="B339" s="9"/>
      <c r="C339" s="9"/>
      <c r="D339" s="9"/>
      <c r="H339" s="2"/>
      <c r="K339" s="1"/>
      <c r="N339" s="7"/>
      <c r="O339" s="7"/>
      <c r="P339" s="7"/>
      <c r="Q339" s="7"/>
      <c r="R339" s="14"/>
      <c r="S339" s="45"/>
      <c r="T339" s="14"/>
      <c r="U339" s="9"/>
      <c r="V339" s="9"/>
      <c r="W339" s="9"/>
      <c r="X339" s="9"/>
      <c r="Y339"/>
      <c r="Z339"/>
      <c r="AA339"/>
      <c r="AB339"/>
    </row>
    <row r="340" spans="1:28" s="11" customFormat="1" x14ac:dyDescent="0.15">
      <c r="A340" s="9"/>
      <c r="B340" s="9"/>
      <c r="C340" s="9"/>
      <c r="D340" s="9"/>
      <c r="H340" s="2"/>
      <c r="K340" s="1"/>
      <c r="N340" s="7"/>
      <c r="O340" s="7"/>
      <c r="P340" s="7"/>
      <c r="Q340" s="7"/>
      <c r="R340" s="14"/>
      <c r="S340" s="45"/>
      <c r="T340" s="14"/>
      <c r="U340" s="9"/>
      <c r="V340" s="9"/>
      <c r="W340" s="9"/>
      <c r="X340" s="9"/>
      <c r="Y340"/>
      <c r="Z340"/>
      <c r="AA340"/>
      <c r="AB340"/>
    </row>
    <row r="341" spans="1:28" s="11" customFormat="1" x14ac:dyDescent="0.15">
      <c r="A341" s="9"/>
      <c r="B341" s="9"/>
      <c r="C341" s="9"/>
      <c r="D341" s="9"/>
      <c r="H341" s="2"/>
      <c r="K341" s="1"/>
      <c r="N341" s="7"/>
      <c r="O341" s="7"/>
      <c r="P341" s="7"/>
      <c r="Q341" s="7"/>
      <c r="R341" s="14"/>
      <c r="S341" s="45"/>
      <c r="T341" s="14"/>
      <c r="U341" s="9"/>
      <c r="V341" s="9"/>
      <c r="W341" s="9"/>
      <c r="X341" s="9"/>
      <c r="Y341"/>
      <c r="Z341"/>
      <c r="AA341"/>
      <c r="AB341"/>
    </row>
    <row r="342" spans="1:28" s="11" customFormat="1" x14ac:dyDescent="0.15">
      <c r="A342" s="9"/>
      <c r="B342" s="9"/>
      <c r="C342" s="9"/>
      <c r="D342" s="9"/>
      <c r="H342" s="2"/>
      <c r="K342" s="1"/>
      <c r="N342" s="7"/>
      <c r="O342" s="7"/>
      <c r="P342" s="7"/>
      <c r="Q342" s="7"/>
      <c r="R342" s="14"/>
      <c r="S342" s="45"/>
      <c r="T342" s="14"/>
      <c r="U342" s="9"/>
      <c r="V342" s="9"/>
      <c r="W342" s="9"/>
      <c r="X342" s="9"/>
      <c r="Y342"/>
      <c r="Z342"/>
      <c r="AA342"/>
      <c r="AB342"/>
    </row>
    <row r="343" spans="1:28" s="11" customFormat="1" x14ac:dyDescent="0.15">
      <c r="A343" s="9"/>
      <c r="B343" s="9"/>
      <c r="C343" s="9"/>
      <c r="D343" s="9"/>
      <c r="H343" s="2"/>
      <c r="K343" s="1"/>
      <c r="N343" s="7"/>
      <c r="O343" s="7"/>
      <c r="P343" s="7"/>
      <c r="Q343" s="7"/>
      <c r="R343" s="14"/>
      <c r="S343" s="45"/>
      <c r="T343" s="14"/>
      <c r="U343" s="9"/>
      <c r="V343" s="9"/>
      <c r="W343" s="9"/>
      <c r="X343" s="9"/>
      <c r="Y343"/>
      <c r="Z343"/>
      <c r="AA343"/>
      <c r="AB343"/>
    </row>
    <row r="344" spans="1:28" s="11" customFormat="1" x14ac:dyDescent="0.15">
      <c r="A344" s="9"/>
      <c r="B344" s="9"/>
      <c r="C344" s="9"/>
      <c r="D344" s="9"/>
      <c r="H344" s="2"/>
      <c r="K344" s="1"/>
      <c r="N344" s="7"/>
      <c r="O344" s="7"/>
      <c r="P344" s="7"/>
      <c r="Q344" s="7"/>
      <c r="R344" s="14"/>
      <c r="S344" s="45"/>
      <c r="T344" s="14"/>
      <c r="U344" s="9"/>
      <c r="V344" s="9"/>
      <c r="W344" s="9"/>
      <c r="X344" s="9"/>
      <c r="Y344"/>
      <c r="Z344"/>
      <c r="AA344"/>
      <c r="AB344"/>
    </row>
    <row r="345" spans="1:28" s="11" customFormat="1" x14ac:dyDescent="0.15">
      <c r="A345" s="9"/>
      <c r="B345" s="9"/>
      <c r="C345" s="9"/>
      <c r="D345" s="9"/>
      <c r="H345" s="2"/>
      <c r="K345" s="1"/>
      <c r="N345" s="7"/>
      <c r="O345" s="7"/>
      <c r="P345" s="7"/>
      <c r="Q345" s="7"/>
      <c r="R345" s="14"/>
      <c r="S345" s="45"/>
      <c r="T345" s="14"/>
      <c r="U345" s="9"/>
      <c r="V345" s="9"/>
      <c r="W345" s="9"/>
      <c r="X345" s="9"/>
      <c r="Y345"/>
      <c r="Z345"/>
      <c r="AA345"/>
      <c r="AB345"/>
    </row>
    <row r="346" spans="1:28" s="11" customFormat="1" x14ac:dyDescent="0.15">
      <c r="A346" s="9"/>
      <c r="B346" s="9"/>
      <c r="C346" s="9"/>
      <c r="D346" s="9"/>
      <c r="H346" s="2"/>
      <c r="K346" s="1"/>
      <c r="N346" s="7"/>
      <c r="O346" s="7"/>
      <c r="P346" s="7"/>
      <c r="Q346" s="7"/>
      <c r="R346" s="14"/>
      <c r="S346" s="45"/>
      <c r="T346" s="14"/>
      <c r="U346" s="9"/>
      <c r="V346" s="9"/>
      <c r="W346" s="9"/>
      <c r="X346" s="9"/>
      <c r="Y346"/>
      <c r="Z346"/>
      <c r="AA346"/>
      <c r="AB346"/>
    </row>
    <row r="347" spans="1:28" s="11" customFormat="1" x14ac:dyDescent="0.15">
      <c r="A347" s="9"/>
      <c r="B347" s="9"/>
      <c r="C347" s="9"/>
      <c r="D347" s="9"/>
      <c r="H347" s="2"/>
      <c r="K347" s="1"/>
      <c r="N347" s="7"/>
      <c r="O347" s="7"/>
      <c r="P347" s="7"/>
      <c r="Q347" s="7"/>
      <c r="R347" s="14"/>
      <c r="S347" s="45"/>
      <c r="T347" s="14"/>
      <c r="U347" s="9"/>
      <c r="V347" s="9"/>
      <c r="W347" s="9"/>
      <c r="X347" s="9"/>
      <c r="Y347"/>
      <c r="Z347"/>
      <c r="AA347"/>
      <c r="AB347"/>
    </row>
    <row r="348" spans="1:28" s="11" customFormat="1" x14ac:dyDescent="0.15">
      <c r="A348" s="9"/>
      <c r="B348" s="9"/>
      <c r="C348" s="9"/>
      <c r="D348" s="9"/>
      <c r="H348" s="2"/>
      <c r="K348" s="1"/>
      <c r="N348" s="7"/>
      <c r="O348" s="7"/>
      <c r="P348" s="7"/>
      <c r="Q348" s="7"/>
      <c r="R348" s="14"/>
      <c r="S348" s="45"/>
      <c r="T348" s="14"/>
      <c r="U348" s="9"/>
      <c r="V348" s="9"/>
      <c r="W348" s="9"/>
      <c r="X348" s="9"/>
      <c r="Y348"/>
      <c r="Z348"/>
      <c r="AA348"/>
      <c r="AB348"/>
    </row>
    <row r="349" spans="1:28" s="11" customFormat="1" x14ac:dyDescent="0.15">
      <c r="A349" s="9"/>
      <c r="B349" s="9"/>
      <c r="C349" s="9"/>
      <c r="D349" s="9"/>
      <c r="H349" s="2"/>
      <c r="K349" s="1"/>
      <c r="N349" s="7"/>
      <c r="O349" s="7"/>
      <c r="P349" s="7"/>
      <c r="Q349" s="7"/>
      <c r="R349" s="14"/>
      <c r="S349" s="45"/>
      <c r="T349" s="14"/>
      <c r="U349" s="9"/>
      <c r="V349" s="9"/>
      <c r="W349" s="9"/>
      <c r="X349" s="9"/>
      <c r="Y349"/>
      <c r="Z349"/>
      <c r="AA349"/>
      <c r="AB349"/>
    </row>
    <row r="350" spans="1:28" s="11" customFormat="1" x14ac:dyDescent="0.15">
      <c r="A350" s="9"/>
      <c r="B350" s="9"/>
      <c r="C350" s="9"/>
      <c r="D350" s="9"/>
      <c r="H350" s="2"/>
      <c r="K350" s="1"/>
      <c r="N350" s="7"/>
      <c r="O350" s="7"/>
      <c r="P350" s="7"/>
      <c r="Q350" s="7"/>
      <c r="R350" s="14"/>
      <c r="S350" s="45"/>
      <c r="T350" s="14"/>
      <c r="U350" s="9"/>
      <c r="V350" s="9"/>
      <c r="W350" s="9"/>
      <c r="X350" s="9"/>
      <c r="Y350"/>
      <c r="Z350"/>
      <c r="AA350"/>
      <c r="AB350"/>
    </row>
    <row r="351" spans="1:28" s="11" customFormat="1" x14ac:dyDescent="0.15">
      <c r="A351" s="9"/>
      <c r="B351" s="9"/>
      <c r="C351" s="9"/>
      <c r="D351" s="9"/>
      <c r="H351" s="2"/>
      <c r="K351" s="1"/>
      <c r="N351" s="7"/>
      <c r="O351" s="7"/>
      <c r="P351" s="7"/>
      <c r="Q351" s="7"/>
      <c r="R351" s="14"/>
      <c r="S351" s="45"/>
      <c r="T351" s="14"/>
      <c r="U351" s="9"/>
      <c r="V351" s="9"/>
      <c r="W351" s="9"/>
      <c r="X351" s="9"/>
      <c r="Y351"/>
      <c r="Z351"/>
      <c r="AA351"/>
      <c r="AB351"/>
    </row>
    <row r="352" spans="1:28" s="11" customFormat="1" x14ac:dyDescent="0.15">
      <c r="A352" s="9"/>
      <c r="B352" s="9"/>
      <c r="C352" s="9"/>
      <c r="D352" s="9"/>
      <c r="H352" s="2"/>
      <c r="K352" s="1"/>
      <c r="N352" s="7"/>
      <c r="O352" s="7"/>
      <c r="P352" s="7"/>
      <c r="Q352" s="7"/>
      <c r="R352" s="14"/>
      <c r="S352" s="45"/>
      <c r="T352" s="14"/>
      <c r="U352" s="9"/>
      <c r="V352" s="9"/>
      <c r="W352" s="9"/>
      <c r="X352" s="9"/>
      <c r="Y352"/>
      <c r="Z352"/>
      <c r="AA352"/>
      <c r="AB352"/>
    </row>
    <row r="353" spans="1:28" s="11" customFormat="1" x14ac:dyDescent="0.15">
      <c r="A353" s="9"/>
      <c r="B353" s="9"/>
      <c r="C353" s="9"/>
      <c r="D353" s="9"/>
      <c r="H353" s="2"/>
      <c r="K353" s="1"/>
      <c r="N353" s="7"/>
      <c r="O353" s="7"/>
      <c r="P353" s="7"/>
      <c r="Q353" s="7"/>
      <c r="R353" s="14"/>
      <c r="S353" s="45"/>
      <c r="T353" s="14"/>
      <c r="U353" s="9"/>
      <c r="V353" s="9"/>
      <c r="W353" s="9"/>
      <c r="X353" s="9"/>
      <c r="Y353"/>
      <c r="Z353"/>
      <c r="AA353"/>
      <c r="AB353"/>
    </row>
    <row r="354" spans="1:28" s="11" customFormat="1" x14ac:dyDescent="0.15">
      <c r="A354" s="9"/>
      <c r="B354" s="9"/>
      <c r="C354" s="9"/>
      <c r="D354" s="9"/>
      <c r="H354" s="2"/>
      <c r="K354" s="1"/>
      <c r="N354" s="7"/>
      <c r="O354" s="7"/>
      <c r="P354" s="7"/>
      <c r="Q354" s="7"/>
      <c r="R354" s="14"/>
      <c r="S354" s="45"/>
      <c r="T354" s="14"/>
      <c r="U354" s="9"/>
      <c r="V354" s="9"/>
      <c r="W354" s="9"/>
      <c r="X354" s="9"/>
      <c r="Y354"/>
      <c r="Z354"/>
      <c r="AA354"/>
      <c r="AB354"/>
    </row>
    <row r="355" spans="1:28" s="11" customFormat="1" x14ac:dyDescent="0.15">
      <c r="A355" s="9"/>
      <c r="B355" s="9"/>
      <c r="C355" s="9"/>
      <c r="D355" s="9"/>
      <c r="H355" s="2"/>
      <c r="K355" s="1"/>
      <c r="N355" s="7"/>
      <c r="O355" s="7"/>
      <c r="P355" s="7"/>
      <c r="Q355" s="7"/>
      <c r="R355" s="14"/>
      <c r="S355" s="45"/>
      <c r="T355" s="14"/>
      <c r="U355" s="9"/>
      <c r="V355" s="9"/>
      <c r="W355" s="9"/>
      <c r="X355" s="9"/>
      <c r="Y355"/>
      <c r="Z355"/>
      <c r="AA355"/>
      <c r="AB355"/>
    </row>
    <row r="356" spans="1:28" s="11" customFormat="1" x14ac:dyDescent="0.15">
      <c r="A356" s="9"/>
      <c r="B356" s="9"/>
      <c r="C356" s="9"/>
      <c r="D356" s="9"/>
      <c r="H356" s="2"/>
      <c r="K356" s="1"/>
      <c r="N356" s="7"/>
      <c r="O356" s="7"/>
      <c r="P356" s="7"/>
      <c r="Q356" s="7"/>
      <c r="R356" s="14"/>
      <c r="S356" s="45"/>
      <c r="T356" s="14"/>
      <c r="U356" s="9"/>
      <c r="V356" s="9"/>
      <c r="W356" s="9"/>
      <c r="X356" s="9"/>
      <c r="Y356"/>
      <c r="Z356"/>
      <c r="AA356"/>
      <c r="AB356"/>
    </row>
    <row r="357" spans="1:28" s="11" customFormat="1" x14ac:dyDescent="0.15">
      <c r="A357" s="9"/>
      <c r="B357" s="9"/>
      <c r="C357" s="9"/>
      <c r="D357" s="9"/>
      <c r="H357" s="2"/>
      <c r="K357" s="1"/>
      <c r="N357" s="7"/>
      <c r="O357" s="7"/>
      <c r="P357" s="7"/>
      <c r="Q357" s="7"/>
      <c r="R357" s="14"/>
      <c r="S357" s="45"/>
      <c r="T357" s="14"/>
      <c r="U357" s="9"/>
      <c r="V357" s="9"/>
      <c r="W357" s="9"/>
      <c r="X357" s="9"/>
      <c r="Y357"/>
      <c r="Z357"/>
      <c r="AA357"/>
      <c r="AB357"/>
    </row>
    <row r="358" spans="1:28" s="11" customFormat="1" x14ac:dyDescent="0.15">
      <c r="A358" s="9"/>
      <c r="B358" s="9"/>
      <c r="C358" s="9"/>
      <c r="D358" s="9"/>
      <c r="H358" s="2"/>
      <c r="K358" s="1"/>
      <c r="N358" s="7"/>
      <c r="O358" s="7"/>
      <c r="P358" s="7"/>
      <c r="Q358" s="7"/>
      <c r="R358" s="14"/>
      <c r="S358" s="45"/>
      <c r="T358" s="14"/>
      <c r="U358" s="9"/>
      <c r="V358" s="9"/>
      <c r="W358" s="9"/>
      <c r="X358" s="9"/>
      <c r="Y358"/>
      <c r="Z358"/>
      <c r="AA358"/>
      <c r="AB358"/>
    </row>
    <row r="359" spans="1:28" s="11" customFormat="1" x14ac:dyDescent="0.15">
      <c r="A359" s="9"/>
      <c r="B359" s="9"/>
      <c r="C359" s="9"/>
      <c r="D359" s="9"/>
      <c r="H359" s="2"/>
      <c r="K359" s="1"/>
      <c r="N359" s="7"/>
      <c r="O359" s="7"/>
      <c r="P359" s="7"/>
      <c r="Q359" s="7"/>
      <c r="R359" s="14"/>
      <c r="S359" s="45"/>
      <c r="T359" s="14"/>
      <c r="U359" s="9"/>
      <c r="V359" s="9"/>
      <c r="W359" s="9"/>
      <c r="X359" s="9"/>
      <c r="Y359"/>
      <c r="Z359"/>
      <c r="AA359"/>
      <c r="AB359"/>
    </row>
    <row r="360" spans="1:28" s="11" customFormat="1" x14ac:dyDescent="0.15">
      <c r="A360" s="9"/>
      <c r="B360" s="9"/>
      <c r="C360" s="9"/>
      <c r="D360" s="9"/>
      <c r="H360" s="2"/>
      <c r="K360" s="1"/>
      <c r="N360" s="7"/>
      <c r="O360" s="7"/>
      <c r="P360" s="7"/>
      <c r="Q360" s="7"/>
      <c r="R360" s="14"/>
      <c r="S360" s="45"/>
      <c r="T360" s="14"/>
      <c r="U360" s="9"/>
      <c r="V360" s="9"/>
      <c r="W360" s="9"/>
      <c r="X360" s="9"/>
      <c r="Y360"/>
      <c r="Z360"/>
      <c r="AA360"/>
      <c r="AB360"/>
    </row>
    <row r="361" spans="1:28" s="11" customFormat="1" x14ac:dyDescent="0.15">
      <c r="A361" s="9"/>
      <c r="B361" s="9"/>
      <c r="C361" s="9"/>
      <c r="D361" s="9"/>
      <c r="H361" s="2"/>
      <c r="K361" s="1"/>
      <c r="N361" s="7"/>
      <c r="O361" s="7"/>
      <c r="P361" s="7"/>
      <c r="Q361" s="7"/>
      <c r="R361" s="14"/>
      <c r="S361" s="45"/>
      <c r="T361" s="14"/>
      <c r="U361" s="9"/>
      <c r="V361" s="9"/>
      <c r="W361" s="9"/>
      <c r="X361" s="9"/>
      <c r="Y361"/>
      <c r="Z361"/>
      <c r="AA361"/>
      <c r="AB361"/>
    </row>
    <row r="362" spans="1:28" s="11" customFormat="1" x14ac:dyDescent="0.15">
      <c r="A362" s="9"/>
      <c r="B362" s="9"/>
      <c r="C362" s="9"/>
      <c r="D362" s="9"/>
      <c r="H362" s="2"/>
      <c r="K362" s="1"/>
      <c r="N362" s="7"/>
      <c r="O362" s="7"/>
      <c r="P362" s="7"/>
      <c r="Q362" s="7"/>
      <c r="R362" s="14"/>
      <c r="S362" s="45"/>
      <c r="T362" s="14"/>
      <c r="U362" s="9"/>
      <c r="V362" s="9"/>
      <c r="W362" s="9"/>
      <c r="X362" s="9"/>
      <c r="Y362"/>
      <c r="Z362"/>
      <c r="AA362"/>
      <c r="AB362"/>
    </row>
    <row r="363" spans="1:28" s="11" customFormat="1" x14ac:dyDescent="0.15">
      <c r="A363" s="9"/>
      <c r="B363" s="9"/>
      <c r="C363" s="9"/>
      <c r="D363" s="9"/>
      <c r="H363" s="2"/>
      <c r="K363" s="1"/>
      <c r="N363" s="7"/>
      <c r="O363" s="7"/>
      <c r="P363" s="7"/>
      <c r="Q363" s="7"/>
      <c r="R363" s="14"/>
      <c r="S363" s="45"/>
      <c r="T363" s="14"/>
      <c r="U363" s="9"/>
      <c r="V363" s="9"/>
      <c r="W363" s="9"/>
      <c r="X363" s="9"/>
      <c r="Y363"/>
      <c r="Z363"/>
      <c r="AA363"/>
      <c r="AB363"/>
    </row>
    <row r="364" spans="1:28" s="11" customFormat="1" x14ac:dyDescent="0.15">
      <c r="A364" s="9"/>
      <c r="B364" s="9"/>
      <c r="C364" s="9"/>
      <c r="D364" s="9"/>
      <c r="H364" s="2"/>
      <c r="K364" s="1"/>
      <c r="N364" s="7"/>
      <c r="O364" s="7"/>
      <c r="P364" s="7"/>
      <c r="Q364" s="7"/>
      <c r="R364" s="14"/>
      <c r="S364" s="45"/>
      <c r="T364" s="14"/>
      <c r="U364" s="9"/>
      <c r="V364" s="9"/>
      <c r="W364" s="9"/>
      <c r="X364" s="9"/>
      <c r="Y364"/>
      <c r="Z364"/>
      <c r="AA364"/>
      <c r="AB364"/>
    </row>
    <row r="365" spans="1:28" s="11" customFormat="1" x14ac:dyDescent="0.15">
      <c r="A365" s="9"/>
      <c r="B365" s="9"/>
      <c r="C365" s="9"/>
      <c r="D365" s="9"/>
      <c r="H365" s="2"/>
      <c r="K365" s="1"/>
      <c r="N365" s="7"/>
      <c r="O365" s="7"/>
      <c r="P365" s="7"/>
      <c r="Q365" s="7"/>
      <c r="R365" s="14"/>
      <c r="S365" s="45"/>
      <c r="T365" s="14"/>
      <c r="U365" s="9"/>
      <c r="V365" s="9"/>
      <c r="W365" s="9"/>
      <c r="X365" s="9"/>
      <c r="Y365"/>
      <c r="Z365"/>
      <c r="AA365"/>
      <c r="AB365"/>
    </row>
    <row r="366" spans="1:28" s="11" customFormat="1" x14ac:dyDescent="0.15">
      <c r="A366" s="9"/>
      <c r="B366" s="9"/>
      <c r="C366" s="9"/>
      <c r="D366" s="9"/>
      <c r="H366" s="2"/>
      <c r="K366" s="1"/>
      <c r="N366" s="7"/>
      <c r="O366" s="7"/>
      <c r="P366" s="7"/>
      <c r="Q366" s="7"/>
      <c r="R366" s="14"/>
      <c r="S366" s="45"/>
      <c r="T366" s="14"/>
      <c r="U366" s="9"/>
      <c r="V366" s="9"/>
      <c r="W366" s="9"/>
      <c r="X366" s="9"/>
      <c r="Y366"/>
      <c r="Z366"/>
      <c r="AA366"/>
      <c r="AB366"/>
    </row>
    <row r="367" spans="1:28" s="11" customFormat="1" x14ac:dyDescent="0.15">
      <c r="A367" s="9"/>
      <c r="B367" s="9"/>
      <c r="C367" s="9"/>
      <c r="D367" s="9"/>
      <c r="H367" s="2"/>
      <c r="K367" s="1"/>
      <c r="N367" s="7"/>
      <c r="O367" s="7"/>
      <c r="P367" s="7"/>
      <c r="Q367" s="7"/>
      <c r="R367" s="14"/>
      <c r="S367" s="45"/>
      <c r="T367" s="14"/>
      <c r="U367" s="9"/>
      <c r="V367" s="9"/>
      <c r="W367" s="9"/>
      <c r="X367" s="9"/>
      <c r="Y367"/>
      <c r="Z367"/>
      <c r="AA367"/>
      <c r="AB367"/>
    </row>
    <row r="368" spans="1:28" s="11" customFormat="1" x14ac:dyDescent="0.15">
      <c r="A368" s="9"/>
      <c r="B368" s="9"/>
      <c r="C368" s="9"/>
      <c r="D368" s="9"/>
      <c r="H368" s="2"/>
      <c r="K368" s="1"/>
      <c r="N368" s="7"/>
      <c r="O368" s="7"/>
      <c r="P368" s="7"/>
      <c r="Q368" s="7"/>
      <c r="R368" s="14"/>
      <c r="S368" s="45"/>
      <c r="T368" s="14"/>
      <c r="U368" s="9"/>
      <c r="V368" s="9"/>
      <c r="W368" s="9"/>
      <c r="X368" s="9"/>
      <c r="Y368"/>
      <c r="Z368"/>
      <c r="AA368"/>
      <c r="AB368"/>
    </row>
    <row r="369" spans="1:28" s="11" customFormat="1" x14ac:dyDescent="0.15">
      <c r="A369" s="9"/>
      <c r="B369" s="9"/>
      <c r="C369" s="9"/>
      <c r="D369" s="9"/>
      <c r="H369" s="2"/>
      <c r="K369" s="1"/>
      <c r="N369" s="7"/>
      <c r="O369" s="7"/>
      <c r="P369" s="7"/>
      <c r="Q369" s="7"/>
      <c r="R369" s="14"/>
      <c r="S369" s="45"/>
      <c r="T369" s="14"/>
      <c r="U369" s="9"/>
      <c r="V369" s="9"/>
      <c r="W369" s="9"/>
      <c r="X369" s="9"/>
      <c r="Y369"/>
      <c r="Z369"/>
      <c r="AA369"/>
      <c r="AB369"/>
    </row>
    <row r="370" spans="1:28" s="11" customFormat="1" x14ac:dyDescent="0.15">
      <c r="A370" s="9"/>
      <c r="B370" s="9"/>
      <c r="C370" s="9"/>
      <c r="D370" s="9"/>
      <c r="H370" s="2"/>
      <c r="K370" s="1"/>
      <c r="N370" s="7"/>
      <c r="O370" s="7"/>
      <c r="P370" s="7"/>
      <c r="Q370" s="7"/>
      <c r="R370" s="14"/>
      <c r="S370" s="45"/>
      <c r="T370" s="14"/>
      <c r="U370" s="9"/>
      <c r="V370" s="9"/>
      <c r="W370" s="9"/>
      <c r="X370" s="9"/>
      <c r="Y370"/>
      <c r="Z370"/>
      <c r="AA370"/>
      <c r="AB370"/>
    </row>
    <row r="371" spans="1:28" s="11" customFormat="1" x14ac:dyDescent="0.15">
      <c r="A371" s="9"/>
      <c r="B371" s="9"/>
      <c r="C371" s="9"/>
      <c r="D371" s="9"/>
      <c r="H371" s="2"/>
      <c r="K371" s="1"/>
      <c r="N371" s="7"/>
      <c r="O371" s="7"/>
      <c r="P371" s="7"/>
      <c r="Q371" s="7"/>
      <c r="R371" s="14"/>
      <c r="S371" s="45"/>
      <c r="T371" s="14"/>
      <c r="U371" s="9"/>
      <c r="V371" s="9"/>
      <c r="W371" s="9"/>
      <c r="X371" s="9"/>
      <c r="Y371"/>
      <c r="Z371"/>
      <c r="AA371"/>
      <c r="AB371"/>
    </row>
    <row r="372" spans="1:28" s="11" customFormat="1" x14ac:dyDescent="0.15">
      <c r="A372" s="9"/>
      <c r="B372" s="9"/>
      <c r="C372" s="9"/>
      <c r="D372" s="9"/>
      <c r="H372" s="2"/>
      <c r="K372" s="1"/>
      <c r="N372" s="7"/>
      <c r="O372" s="7"/>
      <c r="P372" s="7"/>
      <c r="Q372" s="7"/>
      <c r="R372" s="14"/>
      <c r="S372" s="45"/>
      <c r="T372" s="14"/>
      <c r="U372" s="9"/>
      <c r="V372" s="9"/>
      <c r="W372" s="9"/>
      <c r="X372" s="9"/>
      <c r="Y372"/>
      <c r="Z372"/>
      <c r="AA372"/>
      <c r="AB372"/>
    </row>
    <row r="373" spans="1:28" s="11" customFormat="1" x14ac:dyDescent="0.15">
      <c r="A373" s="9"/>
      <c r="B373" s="9"/>
      <c r="C373" s="9"/>
      <c r="D373" s="9"/>
      <c r="H373" s="2"/>
      <c r="K373" s="1"/>
      <c r="N373" s="7"/>
      <c r="O373" s="7"/>
      <c r="P373" s="7"/>
      <c r="Q373" s="7"/>
      <c r="R373" s="14"/>
      <c r="S373" s="45"/>
      <c r="T373" s="14"/>
      <c r="U373" s="9"/>
      <c r="V373" s="9"/>
      <c r="W373" s="9"/>
      <c r="X373" s="9"/>
      <c r="Y373"/>
      <c r="Z373"/>
      <c r="AA373"/>
      <c r="AB373"/>
    </row>
    <row r="374" spans="1:28" s="11" customFormat="1" x14ac:dyDescent="0.15">
      <c r="A374" s="9"/>
      <c r="B374" s="9"/>
      <c r="C374" s="9"/>
      <c r="D374" s="9"/>
      <c r="H374" s="2"/>
      <c r="K374" s="1"/>
      <c r="N374" s="7"/>
      <c r="O374" s="7"/>
      <c r="P374" s="7"/>
      <c r="Q374" s="7"/>
      <c r="R374" s="14"/>
      <c r="S374" s="45"/>
      <c r="T374" s="14"/>
      <c r="U374" s="9"/>
      <c r="V374" s="9"/>
      <c r="W374" s="9"/>
      <c r="X374" s="9"/>
      <c r="Y374"/>
      <c r="Z374"/>
      <c r="AA374"/>
      <c r="AB374"/>
    </row>
    <row r="375" spans="1:28" s="11" customFormat="1" x14ac:dyDescent="0.15">
      <c r="A375" s="9"/>
      <c r="B375" s="9"/>
      <c r="C375" s="9"/>
      <c r="D375" s="9"/>
      <c r="H375" s="2"/>
      <c r="K375" s="1"/>
      <c r="N375" s="7"/>
      <c r="O375" s="7"/>
      <c r="P375" s="7"/>
      <c r="Q375" s="7"/>
      <c r="R375" s="14"/>
      <c r="S375" s="45"/>
      <c r="T375" s="14"/>
      <c r="U375" s="9"/>
      <c r="V375" s="9"/>
      <c r="W375" s="9"/>
      <c r="X375" s="9"/>
      <c r="Y375"/>
      <c r="Z375"/>
      <c r="AA375"/>
      <c r="AB375"/>
    </row>
    <row r="376" spans="1:28" s="11" customFormat="1" x14ac:dyDescent="0.15">
      <c r="A376" s="9"/>
      <c r="B376" s="9"/>
      <c r="C376" s="9"/>
      <c r="D376" s="9"/>
      <c r="H376" s="2"/>
      <c r="K376" s="1"/>
      <c r="N376" s="7"/>
      <c r="O376" s="7"/>
      <c r="P376" s="7"/>
      <c r="Q376" s="7"/>
      <c r="R376" s="14"/>
      <c r="S376" s="45"/>
      <c r="T376" s="14"/>
      <c r="U376" s="9"/>
      <c r="V376" s="9"/>
      <c r="W376" s="9"/>
      <c r="X376" s="9"/>
      <c r="Y376"/>
      <c r="Z376"/>
      <c r="AA376"/>
      <c r="AB376"/>
    </row>
    <row r="377" spans="1:28" s="11" customFormat="1" x14ac:dyDescent="0.15">
      <c r="A377" s="9"/>
      <c r="B377" s="9"/>
      <c r="C377" s="9"/>
      <c r="D377" s="9"/>
      <c r="H377" s="2"/>
      <c r="K377" s="1"/>
      <c r="N377" s="7"/>
      <c r="O377" s="7"/>
      <c r="P377" s="7"/>
      <c r="Q377" s="7"/>
      <c r="R377" s="14"/>
      <c r="S377" s="45"/>
      <c r="T377" s="14"/>
      <c r="U377" s="9"/>
      <c r="V377" s="9"/>
      <c r="W377" s="9"/>
      <c r="X377" s="9"/>
      <c r="Y377"/>
      <c r="Z377"/>
      <c r="AA377"/>
      <c r="AB377"/>
    </row>
    <row r="378" spans="1:28" s="11" customFormat="1" x14ac:dyDescent="0.15">
      <c r="A378" s="9"/>
      <c r="B378" s="9"/>
      <c r="C378" s="9"/>
      <c r="D378" s="9"/>
      <c r="H378" s="2"/>
      <c r="K378" s="1"/>
      <c r="N378" s="7"/>
      <c r="O378" s="7"/>
      <c r="P378" s="7"/>
      <c r="Q378" s="7"/>
      <c r="R378" s="14"/>
      <c r="S378" s="45"/>
      <c r="T378" s="14"/>
      <c r="U378" s="9"/>
      <c r="V378" s="9"/>
      <c r="W378" s="9"/>
      <c r="X378" s="9"/>
      <c r="Y378"/>
      <c r="Z378"/>
      <c r="AA378"/>
      <c r="AB378"/>
    </row>
    <row r="379" spans="1:28" s="11" customFormat="1" x14ac:dyDescent="0.15">
      <c r="A379" s="9"/>
      <c r="B379" s="9"/>
      <c r="C379" s="9"/>
      <c r="D379" s="9"/>
      <c r="H379" s="2"/>
      <c r="K379" s="1"/>
      <c r="N379" s="7"/>
      <c r="O379" s="7"/>
      <c r="P379" s="7"/>
      <c r="Q379" s="7"/>
      <c r="R379" s="14"/>
      <c r="S379" s="45"/>
      <c r="T379" s="14"/>
      <c r="U379" s="9"/>
      <c r="V379" s="9"/>
      <c r="W379" s="9"/>
      <c r="X379" s="9"/>
      <c r="Y379"/>
      <c r="Z379"/>
      <c r="AA379"/>
      <c r="AB379"/>
    </row>
    <row r="380" spans="1:28" s="11" customFormat="1" x14ac:dyDescent="0.15">
      <c r="A380" s="9"/>
      <c r="B380" s="9"/>
      <c r="C380" s="9"/>
      <c r="D380" s="9"/>
      <c r="H380" s="2"/>
      <c r="K380" s="1"/>
      <c r="N380" s="7"/>
      <c r="O380" s="7"/>
      <c r="P380" s="7"/>
      <c r="Q380" s="7"/>
      <c r="R380" s="14"/>
      <c r="S380" s="45"/>
      <c r="T380" s="14"/>
      <c r="U380" s="9"/>
      <c r="V380" s="9"/>
      <c r="W380" s="9"/>
      <c r="X380" s="9"/>
      <c r="Y380"/>
      <c r="Z380"/>
      <c r="AA380"/>
      <c r="AB380"/>
    </row>
    <row r="381" spans="1:28" s="11" customFormat="1" x14ac:dyDescent="0.15">
      <c r="A381" s="9"/>
      <c r="B381" s="9"/>
      <c r="C381" s="9"/>
      <c r="D381" s="9"/>
      <c r="H381" s="2"/>
      <c r="K381" s="1"/>
      <c r="N381" s="7"/>
      <c r="O381" s="7"/>
      <c r="P381" s="7"/>
      <c r="Q381" s="7"/>
      <c r="R381" s="14"/>
      <c r="S381" s="45"/>
      <c r="T381" s="14"/>
      <c r="U381" s="9"/>
      <c r="V381" s="9"/>
      <c r="W381" s="9"/>
      <c r="X381" s="9"/>
      <c r="Y381"/>
      <c r="Z381"/>
      <c r="AA381"/>
      <c r="AB381"/>
    </row>
    <row r="382" spans="1:28" s="11" customFormat="1" x14ac:dyDescent="0.15">
      <c r="A382" s="9"/>
      <c r="B382" s="9"/>
      <c r="C382" s="9"/>
      <c r="D382" s="9"/>
      <c r="H382" s="2"/>
      <c r="K382" s="1"/>
      <c r="N382" s="7"/>
      <c r="O382" s="7"/>
      <c r="P382" s="7"/>
      <c r="Q382" s="7"/>
      <c r="R382" s="14"/>
      <c r="S382" s="45"/>
      <c r="T382" s="14"/>
      <c r="U382" s="9"/>
      <c r="V382" s="9"/>
      <c r="W382" s="9"/>
      <c r="X382" s="9"/>
      <c r="Y382"/>
      <c r="Z382"/>
      <c r="AA382"/>
      <c r="AB382"/>
    </row>
    <row r="383" spans="1:28" s="11" customFormat="1" x14ac:dyDescent="0.15">
      <c r="A383" s="9"/>
      <c r="B383" s="9"/>
      <c r="C383" s="9"/>
      <c r="D383" s="9"/>
      <c r="H383" s="2"/>
      <c r="K383" s="1"/>
      <c r="N383" s="7"/>
      <c r="O383" s="7"/>
      <c r="P383" s="7"/>
      <c r="Q383" s="7"/>
      <c r="R383" s="14"/>
      <c r="S383" s="45"/>
      <c r="T383" s="14"/>
      <c r="U383" s="9"/>
      <c r="V383" s="9"/>
      <c r="W383" s="9"/>
      <c r="X383" s="9"/>
      <c r="Y383"/>
      <c r="Z383"/>
      <c r="AA383"/>
      <c r="AB383"/>
    </row>
    <row r="384" spans="1:28" s="11" customFormat="1" x14ac:dyDescent="0.15">
      <c r="A384" s="9"/>
      <c r="B384" s="9"/>
      <c r="C384" s="9"/>
      <c r="D384" s="9"/>
      <c r="H384" s="2"/>
      <c r="K384" s="1"/>
      <c r="N384" s="7"/>
      <c r="O384" s="7"/>
      <c r="P384" s="7"/>
      <c r="Q384" s="7"/>
      <c r="R384" s="14"/>
      <c r="S384" s="45"/>
      <c r="T384" s="14"/>
      <c r="U384" s="9"/>
      <c r="V384" s="9"/>
      <c r="W384" s="9"/>
      <c r="X384" s="9"/>
      <c r="Y384"/>
      <c r="Z384"/>
      <c r="AA384"/>
      <c r="AB384"/>
    </row>
    <row r="385" spans="1:28" s="11" customFormat="1" x14ac:dyDescent="0.15">
      <c r="A385" s="9"/>
      <c r="B385" s="9"/>
      <c r="C385" s="9"/>
      <c r="D385" s="9"/>
      <c r="H385" s="2"/>
      <c r="K385" s="1"/>
      <c r="N385" s="7"/>
      <c r="O385" s="7"/>
      <c r="P385" s="7"/>
      <c r="Q385" s="7"/>
      <c r="R385" s="14"/>
      <c r="S385" s="45"/>
      <c r="T385" s="14"/>
      <c r="U385" s="9"/>
      <c r="V385" s="9"/>
      <c r="W385" s="9"/>
      <c r="X385" s="9"/>
      <c r="Y385"/>
      <c r="Z385"/>
      <c r="AA385"/>
      <c r="AB385"/>
    </row>
    <row r="386" spans="1:28" s="11" customFormat="1" x14ac:dyDescent="0.15">
      <c r="A386" s="9"/>
      <c r="B386" s="9"/>
      <c r="C386" s="9"/>
      <c r="D386" s="9"/>
      <c r="H386" s="2"/>
      <c r="K386" s="1"/>
      <c r="N386" s="7"/>
      <c r="O386" s="7"/>
      <c r="P386" s="7"/>
      <c r="Q386" s="7"/>
      <c r="R386" s="14"/>
      <c r="S386" s="45"/>
      <c r="T386" s="14"/>
      <c r="U386" s="9"/>
      <c r="V386" s="9"/>
      <c r="W386" s="9"/>
      <c r="X386" s="9"/>
      <c r="Y386"/>
      <c r="Z386"/>
      <c r="AA386"/>
      <c r="AB386"/>
    </row>
    <row r="387" spans="1:28" s="11" customFormat="1" x14ac:dyDescent="0.15">
      <c r="A387" s="9"/>
      <c r="B387" s="9"/>
      <c r="C387" s="9"/>
      <c r="D387" s="9"/>
      <c r="H387" s="2"/>
      <c r="K387" s="1"/>
      <c r="N387" s="7"/>
      <c r="O387" s="7"/>
      <c r="P387" s="7"/>
      <c r="Q387" s="7"/>
      <c r="R387" s="14"/>
      <c r="S387" s="45"/>
      <c r="T387" s="14"/>
      <c r="U387" s="9"/>
      <c r="V387" s="9"/>
      <c r="W387" s="9"/>
      <c r="X387" s="9"/>
      <c r="Y387"/>
      <c r="Z387"/>
      <c r="AA387"/>
      <c r="AB387"/>
    </row>
    <row r="388" spans="1:28" s="11" customFormat="1" x14ac:dyDescent="0.15">
      <c r="A388" s="9"/>
      <c r="B388" s="9"/>
      <c r="C388" s="9"/>
      <c r="D388" s="9"/>
      <c r="H388" s="2"/>
      <c r="K388" s="1"/>
      <c r="N388" s="7"/>
      <c r="O388" s="7"/>
      <c r="P388" s="7"/>
      <c r="Q388" s="7"/>
      <c r="R388" s="14"/>
      <c r="S388" s="45"/>
      <c r="T388" s="14"/>
      <c r="U388" s="9"/>
      <c r="V388" s="9"/>
      <c r="W388" s="9"/>
      <c r="X388" s="9"/>
      <c r="Y388"/>
      <c r="Z388"/>
      <c r="AA388"/>
      <c r="AB388"/>
    </row>
    <row r="389" spans="1:28" s="11" customFormat="1" x14ac:dyDescent="0.15">
      <c r="A389" s="9"/>
      <c r="B389" s="9"/>
      <c r="C389" s="9"/>
      <c r="D389" s="9"/>
      <c r="H389" s="2"/>
      <c r="K389" s="1"/>
      <c r="N389" s="7"/>
      <c r="O389" s="7"/>
      <c r="P389" s="7"/>
      <c r="Q389" s="7"/>
      <c r="R389" s="14"/>
      <c r="S389" s="45"/>
      <c r="T389" s="14"/>
      <c r="U389" s="9"/>
      <c r="V389" s="9"/>
      <c r="W389" s="9"/>
      <c r="X389" s="9"/>
      <c r="Y389"/>
      <c r="Z389"/>
      <c r="AA389"/>
      <c r="AB389"/>
    </row>
    <row r="390" spans="1:28" s="11" customFormat="1" x14ac:dyDescent="0.15">
      <c r="A390" s="9"/>
      <c r="B390" s="9"/>
      <c r="C390" s="9"/>
      <c r="D390" s="9"/>
      <c r="H390" s="2"/>
      <c r="K390" s="1"/>
      <c r="N390" s="7"/>
      <c r="O390" s="7"/>
      <c r="P390" s="7"/>
      <c r="Q390" s="7"/>
      <c r="R390" s="14"/>
      <c r="S390" s="45"/>
      <c r="T390" s="14"/>
      <c r="U390" s="9"/>
      <c r="V390" s="9"/>
      <c r="W390" s="9"/>
      <c r="X390" s="9"/>
      <c r="Y390"/>
      <c r="Z390"/>
      <c r="AA390"/>
      <c r="AB390"/>
    </row>
    <row r="391" spans="1:28" s="11" customFormat="1" x14ac:dyDescent="0.15">
      <c r="A391" s="9"/>
      <c r="B391" s="9"/>
      <c r="C391" s="9"/>
      <c r="D391" s="9"/>
      <c r="H391" s="2"/>
      <c r="K391" s="1"/>
      <c r="N391" s="7"/>
      <c r="O391" s="7"/>
      <c r="P391" s="7"/>
      <c r="Q391" s="7"/>
      <c r="R391" s="14"/>
      <c r="S391" s="45"/>
      <c r="T391" s="14"/>
      <c r="U391" s="9"/>
      <c r="V391" s="9"/>
      <c r="W391" s="9"/>
      <c r="X391" s="9"/>
      <c r="Y391"/>
      <c r="Z391"/>
      <c r="AA391"/>
      <c r="AB391"/>
    </row>
    <row r="392" spans="1:28" s="11" customFormat="1" x14ac:dyDescent="0.15">
      <c r="A392" s="9"/>
      <c r="B392" s="9"/>
      <c r="C392" s="9"/>
      <c r="D392" s="9"/>
      <c r="H392" s="2"/>
      <c r="K392" s="1"/>
      <c r="N392" s="7"/>
      <c r="O392" s="7"/>
      <c r="P392" s="7"/>
      <c r="Q392" s="7"/>
      <c r="R392" s="14"/>
      <c r="S392" s="45"/>
      <c r="T392" s="14"/>
      <c r="U392" s="9"/>
      <c r="V392" s="9"/>
      <c r="W392" s="9"/>
      <c r="X392" s="9"/>
      <c r="Y392"/>
      <c r="Z392"/>
      <c r="AA392"/>
      <c r="AB392"/>
    </row>
    <row r="393" spans="1:28" s="11" customFormat="1" x14ac:dyDescent="0.15">
      <c r="A393" s="9"/>
      <c r="B393" s="9"/>
      <c r="C393" s="9"/>
      <c r="D393" s="9"/>
      <c r="H393" s="2"/>
      <c r="K393" s="1"/>
      <c r="N393" s="7"/>
      <c r="O393" s="7"/>
      <c r="P393" s="7"/>
      <c r="Q393" s="7"/>
      <c r="R393" s="14"/>
      <c r="S393" s="45"/>
      <c r="T393" s="14"/>
      <c r="U393" s="9"/>
      <c r="V393" s="9"/>
      <c r="W393" s="9"/>
      <c r="X393" s="9"/>
      <c r="Y393"/>
      <c r="Z393"/>
      <c r="AA393"/>
      <c r="AB393"/>
    </row>
    <row r="394" spans="1:28" s="11" customFormat="1" x14ac:dyDescent="0.15">
      <c r="A394" s="9"/>
      <c r="B394" s="9"/>
      <c r="C394" s="9"/>
      <c r="D394" s="9"/>
      <c r="H394" s="2"/>
      <c r="K394" s="1"/>
      <c r="N394" s="7"/>
      <c r="O394" s="7"/>
      <c r="P394" s="7"/>
      <c r="Q394" s="7"/>
      <c r="R394" s="14"/>
      <c r="S394" s="45"/>
      <c r="T394" s="14"/>
      <c r="U394" s="9"/>
      <c r="V394" s="9"/>
      <c r="W394" s="9"/>
      <c r="X394" s="9"/>
      <c r="Y394"/>
      <c r="Z394"/>
      <c r="AA394"/>
      <c r="AB394"/>
    </row>
    <row r="395" spans="1:28" s="11" customFormat="1" x14ac:dyDescent="0.15">
      <c r="A395" s="9"/>
      <c r="B395" s="9"/>
      <c r="C395" s="9"/>
      <c r="D395" s="9"/>
      <c r="H395" s="2"/>
      <c r="K395" s="1"/>
      <c r="N395" s="7"/>
      <c r="O395" s="7"/>
      <c r="P395" s="7"/>
      <c r="Q395" s="7"/>
      <c r="R395" s="14"/>
      <c r="S395" s="45"/>
      <c r="T395" s="14"/>
      <c r="U395" s="9"/>
      <c r="V395" s="9"/>
      <c r="W395" s="9"/>
      <c r="X395" s="9"/>
      <c r="Y395"/>
      <c r="Z395"/>
      <c r="AA395"/>
      <c r="AB395"/>
    </row>
    <row r="396" spans="1:28" s="11" customFormat="1" x14ac:dyDescent="0.15">
      <c r="A396" s="9"/>
      <c r="B396" s="9"/>
      <c r="C396" s="9"/>
      <c r="D396" s="9"/>
      <c r="H396" s="2"/>
      <c r="K396" s="1"/>
      <c r="N396" s="7"/>
      <c r="O396" s="7"/>
      <c r="P396" s="7"/>
      <c r="Q396" s="7"/>
      <c r="R396" s="14"/>
      <c r="S396" s="45"/>
      <c r="T396" s="14"/>
      <c r="U396" s="9"/>
      <c r="V396" s="9"/>
      <c r="W396" s="9"/>
      <c r="X396" s="9"/>
      <c r="Y396"/>
      <c r="Z396"/>
      <c r="AA396"/>
      <c r="AB396"/>
    </row>
    <row r="397" spans="1:28" s="11" customFormat="1" x14ac:dyDescent="0.15">
      <c r="A397" s="9"/>
      <c r="B397" s="9"/>
      <c r="C397" s="9"/>
      <c r="D397" s="9"/>
      <c r="H397" s="2"/>
      <c r="K397" s="1"/>
      <c r="N397" s="7"/>
      <c r="O397" s="7"/>
      <c r="P397" s="7"/>
      <c r="Q397" s="7"/>
      <c r="R397" s="14"/>
      <c r="S397" s="45"/>
      <c r="T397" s="14"/>
      <c r="U397" s="9"/>
      <c r="V397" s="9"/>
      <c r="W397" s="9"/>
      <c r="X397" s="9"/>
      <c r="Y397"/>
      <c r="Z397"/>
      <c r="AA397"/>
      <c r="AB397"/>
    </row>
    <row r="398" spans="1:28" s="11" customFormat="1" x14ac:dyDescent="0.15">
      <c r="A398" s="9"/>
      <c r="B398" s="9"/>
      <c r="C398" s="9"/>
      <c r="D398" s="9"/>
      <c r="H398" s="2"/>
      <c r="K398" s="1"/>
      <c r="N398" s="7"/>
      <c r="O398" s="7"/>
      <c r="P398" s="7"/>
      <c r="Q398" s="7"/>
      <c r="R398" s="14"/>
      <c r="S398" s="45"/>
      <c r="T398" s="14"/>
      <c r="U398" s="9"/>
      <c r="V398" s="9"/>
      <c r="W398" s="9"/>
      <c r="X398" s="9"/>
      <c r="Y398"/>
      <c r="Z398"/>
      <c r="AA398"/>
      <c r="AB398"/>
    </row>
    <row r="399" spans="1:28" s="11" customFormat="1" x14ac:dyDescent="0.15">
      <c r="A399" s="9"/>
      <c r="B399" s="9"/>
      <c r="C399" s="9"/>
      <c r="D399" s="9"/>
      <c r="H399" s="2"/>
      <c r="K399" s="1"/>
      <c r="N399" s="7"/>
      <c r="O399" s="7"/>
      <c r="P399" s="7"/>
      <c r="Q399" s="7"/>
      <c r="R399" s="14"/>
      <c r="S399" s="45"/>
      <c r="T399" s="14"/>
      <c r="U399" s="9"/>
      <c r="V399" s="9"/>
      <c r="W399" s="9"/>
      <c r="X399" s="9"/>
      <c r="Y399"/>
      <c r="Z399"/>
      <c r="AA399"/>
      <c r="AB399"/>
    </row>
    <row r="400" spans="1:28" s="11" customFormat="1" x14ac:dyDescent="0.15">
      <c r="A400" s="9"/>
      <c r="B400" s="9"/>
      <c r="C400" s="9"/>
      <c r="D400" s="9"/>
      <c r="H400" s="2"/>
      <c r="K400" s="1"/>
      <c r="N400" s="7"/>
      <c r="O400" s="7"/>
      <c r="P400" s="7"/>
      <c r="Q400" s="7"/>
      <c r="R400" s="14"/>
      <c r="S400" s="45"/>
      <c r="T400" s="14"/>
      <c r="U400" s="9"/>
      <c r="V400" s="9"/>
      <c r="W400" s="9"/>
      <c r="X400" s="9"/>
      <c r="Y400"/>
      <c r="Z400"/>
      <c r="AA400"/>
      <c r="AB400"/>
    </row>
    <row r="401" spans="1:28" s="11" customFormat="1" x14ac:dyDescent="0.15">
      <c r="A401" s="9"/>
      <c r="B401" s="9"/>
      <c r="C401" s="9"/>
      <c r="D401" s="9"/>
      <c r="H401" s="2"/>
      <c r="K401" s="1"/>
      <c r="N401" s="7"/>
      <c r="O401" s="7"/>
      <c r="P401" s="7"/>
      <c r="Q401" s="7"/>
      <c r="R401" s="14"/>
      <c r="S401" s="45"/>
      <c r="T401" s="14"/>
      <c r="U401" s="9"/>
      <c r="V401" s="9"/>
      <c r="W401" s="9"/>
      <c r="X401" s="9"/>
      <c r="Y401"/>
      <c r="Z401"/>
      <c r="AA401"/>
      <c r="AB401"/>
    </row>
    <row r="402" spans="1:28" s="11" customFormat="1" x14ac:dyDescent="0.15">
      <c r="A402" s="9"/>
      <c r="B402" s="9"/>
      <c r="C402" s="9"/>
      <c r="D402" s="9"/>
      <c r="H402" s="2"/>
      <c r="K402" s="1"/>
      <c r="N402" s="7"/>
      <c r="O402" s="7"/>
      <c r="P402" s="7"/>
      <c r="Q402" s="7"/>
      <c r="R402" s="14"/>
      <c r="S402" s="45"/>
      <c r="T402" s="14"/>
      <c r="U402" s="9"/>
      <c r="V402" s="9"/>
      <c r="W402" s="9"/>
      <c r="X402" s="9"/>
      <c r="Y402"/>
      <c r="Z402"/>
      <c r="AA402"/>
      <c r="AB402"/>
    </row>
    <row r="403" spans="1:28" s="11" customFormat="1" x14ac:dyDescent="0.15">
      <c r="A403" s="9"/>
      <c r="B403" s="9"/>
      <c r="C403" s="9"/>
      <c r="D403" s="9"/>
      <c r="H403" s="2"/>
      <c r="K403" s="1"/>
      <c r="N403" s="7"/>
      <c r="O403" s="7"/>
      <c r="P403" s="7"/>
      <c r="Q403" s="7"/>
      <c r="R403" s="14"/>
      <c r="S403" s="45"/>
      <c r="T403" s="14"/>
      <c r="U403" s="9"/>
      <c r="V403" s="9"/>
      <c r="W403" s="9"/>
      <c r="X403" s="9"/>
      <c r="Y403"/>
      <c r="Z403"/>
      <c r="AA403"/>
      <c r="AB403"/>
    </row>
    <row r="404" spans="1:28" s="11" customFormat="1" x14ac:dyDescent="0.15">
      <c r="A404" s="9"/>
      <c r="B404" s="9"/>
      <c r="C404" s="9"/>
      <c r="D404" s="9"/>
      <c r="H404" s="2"/>
      <c r="K404" s="1"/>
      <c r="N404" s="7"/>
      <c r="O404" s="7"/>
      <c r="P404" s="7"/>
      <c r="Q404" s="7"/>
      <c r="R404" s="14"/>
      <c r="S404" s="45"/>
      <c r="T404" s="14"/>
      <c r="U404" s="9"/>
      <c r="V404" s="9"/>
      <c r="W404" s="9"/>
      <c r="X404" s="9"/>
      <c r="Y404"/>
      <c r="Z404"/>
      <c r="AA404"/>
      <c r="AB404"/>
    </row>
    <row r="405" spans="1:28" s="11" customFormat="1" x14ac:dyDescent="0.15">
      <c r="A405" s="9"/>
      <c r="B405" s="9"/>
      <c r="C405" s="9"/>
      <c r="D405" s="9"/>
      <c r="H405" s="2"/>
      <c r="K405" s="1"/>
      <c r="N405" s="7"/>
      <c r="O405" s="7"/>
      <c r="P405" s="7"/>
      <c r="Q405" s="7"/>
      <c r="R405" s="14"/>
      <c r="S405" s="45"/>
      <c r="T405" s="14"/>
      <c r="U405" s="9"/>
      <c r="V405" s="9"/>
      <c r="W405" s="9"/>
      <c r="X405" s="9"/>
      <c r="Y405"/>
      <c r="Z405"/>
      <c r="AA405"/>
      <c r="AB405"/>
    </row>
    <row r="406" spans="1:28" s="11" customFormat="1" x14ac:dyDescent="0.15">
      <c r="A406" s="9"/>
      <c r="B406" s="9"/>
      <c r="C406" s="9"/>
      <c r="D406" s="9"/>
      <c r="H406" s="2"/>
      <c r="K406" s="1"/>
      <c r="N406" s="7"/>
      <c r="O406" s="7"/>
      <c r="P406" s="7"/>
      <c r="Q406" s="7"/>
      <c r="R406" s="14"/>
      <c r="S406" s="45"/>
      <c r="T406" s="14"/>
      <c r="U406" s="9"/>
      <c r="V406" s="9"/>
      <c r="W406" s="9"/>
      <c r="X406" s="9"/>
      <c r="Y406"/>
      <c r="Z406"/>
      <c r="AA406"/>
      <c r="AB406"/>
    </row>
    <row r="407" spans="1:28" s="11" customFormat="1" x14ac:dyDescent="0.15">
      <c r="A407" s="9"/>
      <c r="B407" s="9"/>
      <c r="C407" s="9"/>
      <c r="D407" s="9"/>
      <c r="H407" s="2"/>
      <c r="K407" s="1"/>
      <c r="N407" s="7"/>
      <c r="O407" s="7"/>
      <c r="P407" s="7"/>
      <c r="Q407" s="7"/>
      <c r="R407" s="14"/>
      <c r="S407" s="45"/>
      <c r="T407" s="14"/>
      <c r="U407" s="9"/>
      <c r="V407" s="9"/>
      <c r="W407" s="9"/>
      <c r="X407" s="9"/>
      <c r="Y407"/>
      <c r="Z407"/>
      <c r="AA407"/>
      <c r="AB407"/>
    </row>
    <row r="408" spans="1:28" s="11" customFormat="1" x14ac:dyDescent="0.15">
      <c r="A408" s="9"/>
      <c r="B408" s="9"/>
      <c r="C408" s="9"/>
      <c r="D408" s="9"/>
      <c r="H408" s="2"/>
      <c r="K408" s="1"/>
      <c r="N408" s="7"/>
      <c r="O408" s="7"/>
      <c r="P408" s="7"/>
      <c r="Q408" s="7"/>
      <c r="R408" s="14"/>
      <c r="S408" s="45"/>
      <c r="T408" s="14"/>
      <c r="U408" s="9"/>
      <c r="V408" s="9"/>
      <c r="W408" s="9"/>
      <c r="X408" s="9"/>
      <c r="Y408"/>
      <c r="Z408"/>
      <c r="AA408"/>
      <c r="AB408"/>
    </row>
    <row r="409" spans="1:28" s="11" customFormat="1" x14ac:dyDescent="0.15">
      <c r="A409" s="9"/>
      <c r="B409" s="9"/>
      <c r="C409" s="9"/>
      <c r="D409" s="9"/>
      <c r="H409" s="2"/>
      <c r="K409" s="1"/>
      <c r="N409" s="7"/>
      <c r="O409" s="7"/>
      <c r="P409" s="7"/>
      <c r="Q409" s="7"/>
      <c r="R409" s="14"/>
      <c r="S409" s="45"/>
      <c r="T409" s="14"/>
      <c r="U409" s="9"/>
      <c r="V409" s="9"/>
      <c r="W409" s="9"/>
      <c r="X409" s="9"/>
      <c r="Y409"/>
      <c r="Z409"/>
      <c r="AA409"/>
      <c r="AB409"/>
    </row>
    <row r="410" spans="1:28" s="11" customFormat="1" x14ac:dyDescent="0.15">
      <c r="A410" s="9"/>
      <c r="B410" s="9"/>
      <c r="C410" s="9"/>
      <c r="D410" s="9"/>
      <c r="H410" s="2"/>
      <c r="K410" s="1"/>
      <c r="N410" s="7"/>
      <c r="O410" s="7"/>
      <c r="P410" s="7"/>
      <c r="Q410" s="7"/>
      <c r="R410" s="14"/>
      <c r="S410" s="45"/>
      <c r="T410" s="14"/>
      <c r="U410" s="9"/>
      <c r="V410" s="9"/>
      <c r="W410" s="9"/>
      <c r="X410" s="9"/>
      <c r="Y410"/>
      <c r="Z410"/>
      <c r="AA410"/>
      <c r="AB410"/>
    </row>
    <row r="411" spans="1:28" s="11" customFormat="1" x14ac:dyDescent="0.15">
      <c r="A411" s="9"/>
      <c r="B411" s="9"/>
      <c r="C411" s="9"/>
      <c r="D411" s="9"/>
      <c r="H411" s="2"/>
      <c r="K411" s="1"/>
      <c r="N411" s="7"/>
      <c r="O411" s="7"/>
      <c r="P411" s="7"/>
      <c r="Q411" s="7"/>
      <c r="R411" s="14"/>
      <c r="S411" s="45"/>
      <c r="T411" s="14"/>
      <c r="U411" s="9"/>
      <c r="V411" s="9"/>
      <c r="W411" s="9"/>
      <c r="X411" s="9"/>
      <c r="Y411"/>
      <c r="Z411"/>
      <c r="AA411"/>
      <c r="AB411"/>
    </row>
    <row r="412" spans="1:28" s="11" customFormat="1" x14ac:dyDescent="0.15">
      <c r="A412" s="9"/>
      <c r="B412" s="9"/>
      <c r="C412" s="9"/>
      <c r="D412" s="9"/>
      <c r="H412" s="2"/>
      <c r="K412" s="1"/>
      <c r="N412" s="7"/>
      <c r="O412" s="7"/>
      <c r="P412" s="7"/>
      <c r="Q412" s="7"/>
      <c r="R412" s="14"/>
      <c r="S412" s="45"/>
      <c r="T412" s="14"/>
      <c r="U412" s="9"/>
      <c r="V412" s="9"/>
      <c r="W412" s="9"/>
      <c r="X412" s="9"/>
      <c r="Y412"/>
      <c r="Z412"/>
      <c r="AA412"/>
      <c r="AB412"/>
    </row>
    <row r="413" spans="1:28" s="11" customFormat="1" x14ac:dyDescent="0.15">
      <c r="A413" s="9"/>
      <c r="B413" s="9"/>
      <c r="C413" s="9"/>
      <c r="D413" s="9"/>
      <c r="H413" s="2"/>
      <c r="K413" s="1"/>
      <c r="N413" s="7"/>
      <c r="O413" s="7"/>
      <c r="P413" s="7"/>
      <c r="Q413" s="7"/>
      <c r="R413" s="14"/>
      <c r="S413" s="45"/>
      <c r="T413" s="14"/>
      <c r="U413" s="9"/>
      <c r="V413" s="9"/>
      <c r="W413" s="9"/>
      <c r="X413" s="9"/>
      <c r="Y413"/>
      <c r="Z413"/>
      <c r="AA413"/>
      <c r="AB413"/>
    </row>
    <row r="414" spans="1:28" s="11" customFormat="1" x14ac:dyDescent="0.15">
      <c r="A414" s="9"/>
      <c r="B414" s="9"/>
      <c r="C414" s="9"/>
      <c r="D414" s="9"/>
      <c r="H414" s="2"/>
      <c r="K414" s="1"/>
      <c r="N414" s="7"/>
      <c r="O414" s="7"/>
      <c r="P414" s="7"/>
      <c r="Q414" s="7"/>
      <c r="R414" s="14"/>
      <c r="S414" s="45"/>
      <c r="T414" s="14"/>
      <c r="U414" s="9"/>
      <c r="V414" s="9"/>
      <c r="W414" s="9"/>
      <c r="X414" s="9"/>
      <c r="Y414"/>
      <c r="Z414"/>
      <c r="AA414"/>
      <c r="AB414"/>
    </row>
    <row r="415" spans="1:28" s="11" customFormat="1" x14ac:dyDescent="0.15">
      <c r="A415" s="9"/>
      <c r="B415" s="9"/>
      <c r="C415" s="9"/>
      <c r="D415" s="9"/>
      <c r="H415" s="2"/>
      <c r="K415" s="1"/>
      <c r="N415" s="7"/>
      <c r="O415" s="7"/>
      <c r="P415" s="7"/>
      <c r="Q415" s="7"/>
      <c r="R415" s="14"/>
      <c r="S415" s="45"/>
      <c r="T415" s="14"/>
      <c r="U415" s="9"/>
      <c r="V415" s="9"/>
      <c r="W415" s="9"/>
      <c r="X415" s="9"/>
      <c r="Y415"/>
      <c r="Z415"/>
      <c r="AA415"/>
      <c r="AB415"/>
    </row>
    <row r="416" spans="1:28" s="11" customFormat="1" x14ac:dyDescent="0.15">
      <c r="A416" s="9"/>
      <c r="B416" s="9"/>
      <c r="C416" s="9"/>
      <c r="D416" s="9"/>
      <c r="H416" s="2"/>
      <c r="K416" s="1"/>
      <c r="N416" s="7"/>
      <c r="O416" s="7"/>
      <c r="P416" s="7"/>
      <c r="Q416" s="7"/>
      <c r="R416" s="14"/>
      <c r="S416" s="45"/>
      <c r="T416" s="14"/>
      <c r="U416" s="9"/>
      <c r="V416" s="9"/>
      <c r="W416" s="9"/>
      <c r="X416" s="9"/>
      <c r="Y416"/>
      <c r="Z416"/>
      <c r="AA416"/>
      <c r="AB416"/>
    </row>
    <row r="417" spans="1:28" s="11" customFormat="1" x14ac:dyDescent="0.15">
      <c r="A417" s="9"/>
      <c r="B417" s="9"/>
      <c r="C417" s="9"/>
      <c r="D417" s="9"/>
      <c r="H417" s="2"/>
      <c r="K417" s="1"/>
      <c r="N417" s="7"/>
      <c r="O417" s="7"/>
      <c r="P417" s="7"/>
      <c r="Q417" s="7"/>
      <c r="R417" s="14"/>
      <c r="S417" s="45"/>
      <c r="T417" s="14"/>
      <c r="U417" s="9"/>
      <c r="V417" s="9"/>
      <c r="W417" s="9"/>
      <c r="X417" s="9"/>
      <c r="Y417"/>
      <c r="Z417"/>
      <c r="AA417"/>
      <c r="AB417"/>
    </row>
    <row r="418" spans="1:28" s="11" customFormat="1" x14ac:dyDescent="0.15">
      <c r="A418" s="9"/>
      <c r="B418" s="9"/>
      <c r="C418" s="9"/>
      <c r="D418" s="9"/>
      <c r="H418" s="2"/>
      <c r="K418" s="1"/>
      <c r="N418" s="7"/>
      <c r="O418" s="7"/>
      <c r="P418" s="7"/>
      <c r="Q418" s="7"/>
      <c r="R418" s="14"/>
      <c r="S418" s="45"/>
      <c r="T418" s="14"/>
      <c r="U418" s="9"/>
      <c r="V418" s="9"/>
      <c r="W418" s="9"/>
      <c r="X418" s="9"/>
      <c r="Y418"/>
      <c r="Z418"/>
      <c r="AA418"/>
      <c r="AB418"/>
    </row>
    <row r="419" spans="1:28" s="11" customFormat="1" x14ac:dyDescent="0.15">
      <c r="A419" s="9"/>
      <c r="B419" s="9"/>
      <c r="C419" s="9"/>
      <c r="D419" s="9"/>
      <c r="H419" s="2"/>
      <c r="K419" s="1"/>
      <c r="N419" s="7"/>
      <c r="O419" s="7"/>
      <c r="P419" s="7"/>
      <c r="Q419" s="7"/>
      <c r="R419" s="14"/>
      <c r="S419" s="45"/>
      <c r="T419" s="14"/>
      <c r="U419" s="9"/>
      <c r="V419" s="9"/>
      <c r="W419" s="9"/>
      <c r="X419" s="9"/>
      <c r="Y419"/>
      <c r="Z419"/>
      <c r="AA419"/>
      <c r="AB419"/>
    </row>
    <row r="420" spans="1:28" s="11" customFormat="1" x14ac:dyDescent="0.15">
      <c r="A420" s="9"/>
      <c r="B420" s="9"/>
      <c r="C420" s="9"/>
      <c r="D420" s="9"/>
      <c r="H420" s="2"/>
      <c r="K420" s="1"/>
      <c r="N420" s="7"/>
      <c r="O420" s="7"/>
      <c r="P420" s="7"/>
      <c r="Q420" s="7"/>
      <c r="R420" s="14"/>
      <c r="S420" s="45"/>
      <c r="T420" s="14"/>
      <c r="U420" s="9"/>
      <c r="V420" s="9"/>
      <c r="W420" s="9"/>
      <c r="X420" s="9"/>
      <c r="Y420"/>
      <c r="Z420"/>
      <c r="AA420"/>
      <c r="AB420"/>
    </row>
    <row r="421" spans="1:28" s="11" customFormat="1" x14ac:dyDescent="0.15">
      <c r="A421" s="9"/>
      <c r="B421" s="9"/>
      <c r="C421" s="9"/>
      <c r="D421" s="9"/>
      <c r="H421" s="2"/>
      <c r="K421" s="1"/>
      <c r="N421" s="7"/>
      <c r="O421" s="7"/>
      <c r="P421" s="7"/>
      <c r="Q421" s="7"/>
      <c r="R421" s="14"/>
      <c r="S421" s="45"/>
      <c r="T421" s="14"/>
      <c r="U421" s="9"/>
      <c r="V421" s="9"/>
      <c r="W421" s="9"/>
      <c r="X421" s="9"/>
      <c r="Y421"/>
      <c r="Z421"/>
      <c r="AA421"/>
      <c r="AB421"/>
    </row>
    <row r="422" spans="1:28" s="11" customFormat="1" x14ac:dyDescent="0.15">
      <c r="A422" s="9"/>
      <c r="B422" s="9"/>
      <c r="C422" s="9"/>
      <c r="D422" s="9"/>
      <c r="H422" s="2"/>
      <c r="K422" s="1"/>
      <c r="N422" s="7"/>
      <c r="O422" s="7"/>
      <c r="P422" s="7"/>
      <c r="Q422" s="7"/>
      <c r="R422" s="14"/>
      <c r="S422" s="45"/>
      <c r="T422" s="14"/>
      <c r="U422" s="9"/>
      <c r="V422" s="9"/>
      <c r="W422" s="9"/>
      <c r="X422" s="9"/>
      <c r="Y422"/>
      <c r="Z422"/>
      <c r="AA422"/>
      <c r="AB422"/>
    </row>
    <row r="423" spans="1:28" s="11" customFormat="1" x14ac:dyDescent="0.15">
      <c r="A423" s="9"/>
      <c r="B423" s="9"/>
      <c r="C423" s="9"/>
      <c r="D423" s="9"/>
      <c r="H423" s="2"/>
      <c r="K423" s="1"/>
      <c r="N423" s="7"/>
      <c r="O423" s="7"/>
      <c r="P423" s="7"/>
      <c r="Q423" s="7"/>
      <c r="R423" s="14"/>
      <c r="S423" s="45"/>
      <c r="T423" s="14"/>
      <c r="U423" s="9"/>
      <c r="V423" s="9"/>
      <c r="W423" s="9"/>
      <c r="X423" s="9"/>
      <c r="Y423"/>
      <c r="Z423"/>
      <c r="AA423"/>
      <c r="AB423"/>
    </row>
    <row r="424" spans="1:28" s="11" customFormat="1" x14ac:dyDescent="0.15">
      <c r="A424" s="9"/>
      <c r="B424" s="9"/>
      <c r="C424" s="9"/>
      <c r="D424" s="9"/>
      <c r="H424" s="2"/>
      <c r="K424" s="1"/>
      <c r="N424" s="7"/>
      <c r="O424" s="7"/>
      <c r="P424" s="7"/>
      <c r="Q424" s="7"/>
      <c r="R424" s="14"/>
      <c r="S424" s="45"/>
      <c r="T424" s="14"/>
      <c r="U424" s="9"/>
      <c r="V424" s="9"/>
      <c r="W424" s="9"/>
      <c r="X424" s="9"/>
      <c r="Y424"/>
      <c r="Z424"/>
      <c r="AA424"/>
      <c r="AB424"/>
    </row>
    <row r="425" spans="1:28" s="11" customFormat="1" x14ac:dyDescent="0.15">
      <c r="A425" s="9"/>
      <c r="B425" s="9"/>
      <c r="C425" s="9"/>
      <c r="D425" s="9"/>
      <c r="H425" s="2"/>
      <c r="K425" s="1"/>
      <c r="N425" s="7"/>
      <c r="O425" s="7"/>
      <c r="P425" s="7"/>
      <c r="Q425" s="7"/>
      <c r="R425" s="14"/>
      <c r="S425" s="45"/>
      <c r="T425" s="14"/>
      <c r="U425" s="9"/>
      <c r="V425" s="9"/>
      <c r="W425" s="9"/>
      <c r="X425" s="9"/>
      <c r="Y425"/>
      <c r="Z425"/>
      <c r="AA425"/>
      <c r="AB425"/>
    </row>
    <row r="426" spans="1:28" s="11" customFormat="1" x14ac:dyDescent="0.15">
      <c r="A426" s="9"/>
      <c r="B426" s="9"/>
      <c r="C426" s="9"/>
      <c r="D426" s="9"/>
      <c r="H426" s="2"/>
      <c r="K426" s="1"/>
      <c r="N426" s="7"/>
      <c r="O426" s="7"/>
      <c r="P426" s="7"/>
      <c r="Q426" s="7"/>
      <c r="R426" s="14"/>
      <c r="S426" s="45"/>
      <c r="T426" s="14"/>
      <c r="U426" s="9"/>
      <c r="V426" s="9"/>
      <c r="W426" s="9"/>
      <c r="X426" s="9"/>
      <c r="Y426"/>
      <c r="Z426"/>
      <c r="AA426"/>
      <c r="AB426"/>
    </row>
    <row r="427" spans="1:28" s="11" customFormat="1" x14ac:dyDescent="0.15">
      <c r="A427" s="9"/>
      <c r="B427" s="9"/>
      <c r="C427" s="9"/>
      <c r="D427" s="9"/>
      <c r="H427" s="2"/>
      <c r="K427" s="1"/>
      <c r="N427" s="7"/>
      <c r="O427" s="7"/>
      <c r="P427" s="7"/>
      <c r="Q427" s="7"/>
      <c r="R427" s="14"/>
      <c r="S427" s="45"/>
      <c r="T427" s="14"/>
      <c r="U427" s="9"/>
      <c r="V427" s="9"/>
      <c r="W427" s="9"/>
      <c r="X427" s="9"/>
      <c r="Y427"/>
      <c r="Z427"/>
      <c r="AA427"/>
      <c r="AB427"/>
    </row>
    <row r="428" spans="1:28" s="11" customFormat="1" x14ac:dyDescent="0.15">
      <c r="A428" s="9"/>
      <c r="B428" s="9"/>
      <c r="C428" s="9"/>
      <c r="D428" s="9"/>
      <c r="H428" s="2"/>
      <c r="K428" s="1"/>
      <c r="N428" s="7"/>
      <c r="O428" s="7"/>
      <c r="P428" s="7"/>
      <c r="Q428" s="7"/>
      <c r="R428" s="14"/>
      <c r="S428" s="45"/>
      <c r="T428" s="14"/>
      <c r="U428" s="9"/>
      <c r="V428" s="9"/>
      <c r="W428" s="9"/>
      <c r="X428" s="9"/>
      <c r="Y428"/>
      <c r="Z428"/>
      <c r="AA428"/>
      <c r="AB428"/>
    </row>
    <row r="429" spans="1:28" s="11" customFormat="1" x14ac:dyDescent="0.15">
      <c r="A429" s="9"/>
      <c r="B429" s="9"/>
      <c r="C429" s="9"/>
      <c r="D429" s="9"/>
      <c r="H429" s="2"/>
      <c r="K429" s="1"/>
      <c r="N429" s="7"/>
      <c r="O429" s="7"/>
      <c r="P429" s="7"/>
      <c r="Q429" s="7"/>
      <c r="R429" s="14"/>
      <c r="S429" s="45"/>
      <c r="T429" s="14"/>
      <c r="U429" s="9"/>
      <c r="V429" s="9"/>
      <c r="W429" s="9"/>
      <c r="X429" s="9"/>
      <c r="Y429"/>
      <c r="Z429"/>
      <c r="AA429"/>
      <c r="AB429"/>
    </row>
    <row r="430" spans="1:28" s="11" customFormat="1" x14ac:dyDescent="0.15">
      <c r="A430" s="9"/>
      <c r="B430" s="9"/>
      <c r="C430" s="9"/>
      <c r="D430" s="9"/>
      <c r="H430" s="2"/>
      <c r="K430" s="1"/>
      <c r="N430" s="7"/>
      <c r="O430" s="7"/>
      <c r="P430" s="7"/>
      <c r="Q430" s="7"/>
      <c r="R430" s="14"/>
      <c r="S430" s="45"/>
      <c r="T430" s="14"/>
      <c r="U430" s="9"/>
      <c r="V430" s="9"/>
      <c r="W430" s="9"/>
      <c r="X430" s="9"/>
      <c r="Y430"/>
      <c r="Z430"/>
      <c r="AA430"/>
      <c r="AB430"/>
    </row>
    <row r="431" spans="1:28" s="11" customFormat="1" x14ac:dyDescent="0.15">
      <c r="A431" s="9"/>
      <c r="B431" s="9"/>
      <c r="C431" s="9"/>
      <c r="D431" s="9"/>
      <c r="H431" s="2"/>
      <c r="K431" s="1"/>
      <c r="N431" s="7"/>
      <c r="O431" s="7"/>
      <c r="P431" s="7"/>
      <c r="Q431" s="7"/>
      <c r="R431" s="14"/>
      <c r="S431" s="45"/>
      <c r="T431" s="14"/>
      <c r="U431" s="9"/>
      <c r="V431" s="9"/>
      <c r="W431" s="9"/>
      <c r="X431" s="9"/>
      <c r="Y431"/>
      <c r="Z431"/>
      <c r="AA431"/>
      <c r="AB431"/>
    </row>
    <row r="432" spans="1:28" s="11" customFormat="1" x14ac:dyDescent="0.15">
      <c r="A432" s="9"/>
      <c r="B432" s="9"/>
      <c r="C432" s="9"/>
      <c r="D432" s="9"/>
      <c r="H432" s="2"/>
      <c r="K432" s="1"/>
      <c r="N432" s="7"/>
      <c r="O432" s="7"/>
      <c r="P432" s="7"/>
      <c r="Q432" s="7"/>
      <c r="R432" s="14"/>
      <c r="S432" s="45"/>
      <c r="T432" s="14"/>
      <c r="U432" s="9"/>
      <c r="V432" s="9"/>
      <c r="W432" s="9"/>
      <c r="X432" s="9"/>
      <c r="Y432"/>
      <c r="Z432"/>
      <c r="AA432"/>
      <c r="AB432"/>
    </row>
    <row r="433" spans="1:28" s="11" customFormat="1" x14ac:dyDescent="0.15">
      <c r="A433" s="9"/>
      <c r="B433" s="9"/>
      <c r="C433" s="9"/>
      <c r="D433" s="9"/>
      <c r="H433" s="2"/>
      <c r="K433" s="1"/>
      <c r="N433" s="7"/>
      <c r="O433" s="7"/>
      <c r="P433" s="7"/>
      <c r="Q433" s="7"/>
      <c r="R433" s="14"/>
      <c r="S433" s="45"/>
      <c r="T433" s="14"/>
      <c r="U433" s="9"/>
      <c r="V433" s="9"/>
      <c r="W433" s="9"/>
      <c r="X433" s="9"/>
      <c r="Y433"/>
      <c r="Z433"/>
      <c r="AA433"/>
      <c r="AB433"/>
    </row>
    <row r="434" spans="1:28" s="11" customFormat="1" x14ac:dyDescent="0.15">
      <c r="A434" s="9"/>
      <c r="B434" s="9"/>
      <c r="C434" s="9"/>
      <c r="D434" s="9"/>
      <c r="H434" s="2"/>
      <c r="K434" s="1"/>
      <c r="N434" s="7"/>
      <c r="O434" s="7"/>
      <c r="P434" s="7"/>
      <c r="Q434" s="7"/>
      <c r="R434" s="14"/>
      <c r="S434" s="45"/>
      <c r="T434" s="14"/>
      <c r="U434" s="9"/>
      <c r="V434" s="9"/>
      <c r="W434" s="9"/>
      <c r="X434" s="9"/>
      <c r="Y434"/>
      <c r="Z434"/>
      <c r="AA434"/>
      <c r="AB434"/>
    </row>
    <row r="435" spans="1:28" s="11" customFormat="1" x14ac:dyDescent="0.15">
      <c r="A435" s="9"/>
      <c r="B435" s="9"/>
      <c r="C435" s="9"/>
      <c r="D435" s="9"/>
      <c r="H435" s="2"/>
      <c r="K435" s="1"/>
      <c r="N435" s="7"/>
      <c r="O435" s="7"/>
      <c r="P435" s="7"/>
      <c r="Q435" s="7"/>
      <c r="R435" s="14"/>
      <c r="S435" s="45"/>
      <c r="T435" s="14"/>
      <c r="U435" s="9"/>
      <c r="V435" s="9"/>
      <c r="W435" s="9"/>
      <c r="X435" s="9"/>
      <c r="Y435"/>
      <c r="Z435"/>
      <c r="AA435"/>
      <c r="AB435"/>
    </row>
    <row r="436" spans="1:28" s="11" customFormat="1" x14ac:dyDescent="0.15">
      <c r="A436" s="9"/>
      <c r="B436" s="9"/>
      <c r="C436" s="9"/>
      <c r="D436" s="9"/>
      <c r="H436" s="2"/>
      <c r="K436" s="1"/>
      <c r="N436" s="7"/>
      <c r="O436" s="7"/>
      <c r="P436" s="7"/>
      <c r="Q436" s="7"/>
      <c r="R436" s="14"/>
      <c r="S436" s="45"/>
      <c r="T436" s="14"/>
      <c r="U436" s="9"/>
      <c r="V436" s="9"/>
      <c r="W436" s="9"/>
      <c r="X436" s="9"/>
      <c r="Y436"/>
      <c r="Z436"/>
      <c r="AA436"/>
      <c r="AB436"/>
    </row>
    <row r="437" spans="1:28" s="11" customFormat="1" x14ac:dyDescent="0.15">
      <c r="A437" s="9"/>
      <c r="B437" s="9"/>
      <c r="C437" s="9"/>
      <c r="D437" s="9"/>
      <c r="H437" s="2"/>
      <c r="K437" s="1"/>
      <c r="N437" s="7"/>
      <c r="O437" s="7"/>
      <c r="P437" s="7"/>
      <c r="Q437" s="7"/>
      <c r="R437" s="14"/>
      <c r="S437" s="45"/>
      <c r="T437" s="14"/>
      <c r="U437" s="9"/>
      <c r="V437" s="9"/>
      <c r="W437" s="9"/>
      <c r="X437" s="9"/>
      <c r="Y437"/>
      <c r="Z437"/>
      <c r="AA437"/>
      <c r="AB437"/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2"/>
  <sheetViews>
    <sheetView topLeftCell="A3" zoomScale="112" zoomScaleNormal="112" workbookViewId="0">
      <selection activeCell="N32" sqref="N32"/>
    </sheetView>
  </sheetViews>
  <sheetFormatPr baseColWidth="10" defaultRowHeight="13" x14ac:dyDescent="0.15"/>
  <cols>
    <col min="1" max="1" width="12.5" style="9" customWidth="1"/>
    <col min="2" max="4" width="10.6640625" style="9" customWidth="1"/>
    <col min="5" max="7" width="10.6640625" style="11" customWidth="1"/>
    <col min="8" max="8" width="10.6640625" style="2" customWidth="1"/>
    <col min="9" max="9" width="10.6640625" style="11" customWidth="1"/>
    <col min="10" max="12" width="12.1640625" style="11" customWidth="1"/>
    <col min="13" max="13" width="10.6640625" style="11" customWidth="1"/>
    <col min="14" max="16" width="10.6640625" style="7" customWidth="1"/>
    <col min="17" max="17" width="13.6640625" style="7" customWidth="1"/>
    <col min="18" max="18" width="13.6640625" style="14" customWidth="1"/>
    <col min="19" max="19" width="13.6640625" style="45" customWidth="1"/>
    <col min="20" max="20" width="10.6640625" style="14" customWidth="1"/>
    <col min="21" max="24" width="10.6640625" style="9" customWidth="1"/>
  </cols>
  <sheetData>
    <row r="1" spans="1:24" s="33" customFormat="1" ht="16" x14ac:dyDescent="0.2">
      <c r="K1" s="46"/>
      <c r="R1" s="46"/>
    </row>
    <row r="2" spans="1:24" s="33" customFormat="1" ht="16" x14ac:dyDescent="0.2">
      <c r="A2" s="41" t="s">
        <v>33</v>
      </c>
      <c r="B2" s="34"/>
      <c r="C2" s="34"/>
      <c r="D2" s="34"/>
      <c r="E2" s="35"/>
      <c r="F2" s="35"/>
      <c r="G2" s="36"/>
      <c r="H2" s="37"/>
      <c r="I2" s="35"/>
      <c r="J2" s="35"/>
      <c r="K2" s="35"/>
      <c r="L2" s="35"/>
      <c r="M2" s="35"/>
      <c r="N2" s="28"/>
      <c r="O2" s="38"/>
      <c r="P2" s="38"/>
      <c r="Q2" s="38"/>
      <c r="R2" s="34"/>
      <c r="S2" s="38"/>
      <c r="T2" s="34"/>
      <c r="U2" s="39"/>
      <c r="V2" s="39"/>
      <c r="W2" s="39"/>
      <c r="X2" s="39"/>
    </row>
    <row r="3" spans="1:24" s="4" customFormat="1" ht="67" customHeight="1" x14ac:dyDescent="0.15">
      <c r="A3" s="40"/>
      <c r="B3" s="8"/>
      <c r="C3" s="8"/>
      <c r="D3" s="8"/>
      <c r="E3" s="6"/>
      <c r="F3" s="6"/>
      <c r="G3" s="20" t="s">
        <v>16</v>
      </c>
      <c r="H3" s="6" t="s">
        <v>17</v>
      </c>
      <c r="I3" s="6" t="s">
        <v>17</v>
      </c>
      <c r="J3" s="6" t="s">
        <v>16</v>
      </c>
      <c r="K3" s="6" t="s">
        <v>16</v>
      </c>
      <c r="L3" s="6" t="s">
        <v>16</v>
      </c>
      <c r="M3" s="6" t="s">
        <v>16</v>
      </c>
      <c r="N3" s="5" t="s">
        <v>18</v>
      </c>
      <c r="O3" s="8" t="s">
        <v>18</v>
      </c>
      <c r="P3" s="8" t="s">
        <v>18</v>
      </c>
      <c r="Q3" s="8" t="s">
        <v>18</v>
      </c>
      <c r="R3" s="8" t="s">
        <v>18</v>
      </c>
      <c r="S3" s="8" t="s">
        <v>18</v>
      </c>
      <c r="T3" s="8" t="s">
        <v>18</v>
      </c>
      <c r="U3" s="27" t="s">
        <v>10</v>
      </c>
      <c r="V3" s="16" t="s">
        <v>26</v>
      </c>
      <c r="W3" s="26" t="s">
        <v>24</v>
      </c>
      <c r="X3" s="26" t="s">
        <v>25</v>
      </c>
    </row>
    <row r="4" spans="1:24" s="3" customFormat="1" ht="53" customHeight="1" x14ac:dyDescent="0.15">
      <c r="A4" s="18" t="s">
        <v>0</v>
      </c>
      <c r="B4" s="18" t="s">
        <v>3</v>
      </c>
      <c r="C4" s="18" t="s">
        <v>4</v>
      </c>
      <c r="D4" s="18" t="s">
        <v>30</v>
      </c>
      <c r="E4" s="17" t="s">
        <v>8</v>
      </c>
      <c r="F4" s="17" t="s">
        <v>9</v>
      </c>
      <c r="G4" s="17" t="s">
        <v>2</v>
      </c>
      <c r="H4" s="19" t="s">
        <v>7</v>
      </c>
      <c r="I4" s="17" t="s">
        <v>5</v>
      </c>
      <c r="J4" s="17" t="s">
        <v>6</v>
      </c>
      <c r="K4" s="42" t="s">
        <v>31</v>
      </c>
      <c r="L4" s="43" t="s">
        <v>32</v>
      </c>
      <c r="M4" s="17" t="s">
        <v>12</v>
      </c>
      <c r="N4" s="17" t="s">
        <v>2</v>
      </c>
      <c r="O4" s="17" t="s">
        <v>7</v>
      </c>
      <c r="P4" s="17" t="s">
        <v>5</v>
      </c>
      <c r="Q4" s="17" t="s">
        <v>6</v>
      </c>
      <c r="R4" s="42" t="s">
        <v>31</v>
      </c>
      <c r="S4" s="43" t="s">
        <v>32</v>
      </c>
      <c r="T4" s="21" t="s">
        <v>12</v>
      </c>
      <c r="U4" s="18"/>
      <c r="V4" s="18"/>
      <c r="W4" s="18"/>
      <c r="X4" s="18"/>
    </row>
    <row r="5" spans="1:24" ht="53" customHeight="1" x14ac:dyDescent="0.1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x14ac:dyDescent="0.15">
      <c r="A6" s="9" t="s">
        <v>21</v>
      </c>
      <c r="B6" s="9">
        <v>14239</v>
      </c>
      <c r="C6" s="9">
        <v>299634</v>
      </c>
      <c r="D6" s="9">
        <f t="shared" ref="D6:D25" si="0">(C6-B6)/1000</f>
        <v>285.39499999999998</v>
      </c>
      <c r="E6" s="11">
        <v>37.939915065382799</v>
      </c>
      <c r="F6" s="11">
        <v>0.21807906368239999</v>
      </c>
      <c r="G6" s="11">
        <v>7.7129947919214699</v>
      </c>
      <c r="H6" s="11">
        <v>2.2012578616352201</v>
      </c>
      <c r="I6" s="11">
        <v>1.3859005393574499</v>
      </c>
      <c r="J6" s="11">
        <v>3.01661518391299</v>
      </c>
      <c r="K6" s="1">
        <v>1272</v>
      </c>
      <c r="L6" s="29">
        <v>28</v>
      </c>
      <c r="M6" s="9"/>
      <c r="N6" s="11">
        <v>1.2718342462178001</v>
      </c>
      <c r="O6" s="11">
        <v>0.36297640653357499</v>
      </c>
      <c r="P6" s="11">
        <v>7.2595281306711799E-3</v>
      </c>
      <c r="Q6" s="11">
        <v>0.71869328493647999</v>
      </c>
      <c r="R6" s="1">
        <v>1102</v>
      </c>
      <c r="S6" s="9">
        <v>4</v>
      </c>
      <c r="T6" s="13" t="s">
        <v>14</v>
      </c>
      <c r="U6" s="9" t="s">
        <v>11</v>
      </c>
      <c r="W6" s="1" t="s">
        <v>29</v>
      </c>
      <c r="X6" s="29" t="s">
        <v>29</v>
      </c>
    </row>
    <row r="7" spans="1:24" x14ac:dyDescent="0.15">
      <c r="A7" s="9" t="s">
        <v>21</v>
      </c>
      <c r="B7" s="9">
        <v>299634</v>
      </c>
      <c r="C7" s="9">
        <v>594003</v>
      </c>
      <c r="D7" s="9">
        <f t="shared" si="0"/>
        <v>294.36900000000003</v>
      </c>
      <c r="E7" s="11">
        <v>38.264768828345304</v>
      </c>
      <c r="F7" s="11">
        <v>0.210973597012581</v>
      </c>
      <c r="G7" s="11">
        <v>4.8247822219407297</v>
      </c>
      <c r="H7" s="11">
        <v>1.4202711426726899</v>
      </c>
      <c r="I7" s="11">
        <v>0.82677760560013192</v>
      </c>
      <c r="J7" s="11">
        <v>2.01376467974525</v>
      </c>
      <c r="K7" s="1">
        <v>1549</v>
      </c>
      <c r="L7" s="9">
        <v>22</v>
      </c>
      <c r="M7" s="9"/>
      <c r="N7" s="11">
        <v>0.22587003329866398</v>
      </c>
      <c r="O7" s="11">
        <v>6.64893617021277E-2</v>
      </c>
      <c r="P7" s="11">
        <v>0</v>
      </c>
      <c r="Q7" s="11">
        <v>0.19680851063829802</v>
      </c>
      <c r="R7" s="1">
        <v>1504</v>
      </c>
      <c r="S7" s="9">
        <v>1</v>
      </c>
      <c r="T7" s="14" t="s">
        <v>14</v>
      </c>
      <c r="U7" s="9" t="s">
        <v>11</v>
      </c>
      <c r="W7" s="1" t="s">
        <v>29</v>
      </c>
      <c r="X7" s="9" t="s">
        <v>29</v>
      </c>
    </row>
    <row r="8" spans="1:24" x14ac:dyDescent="0.15">
      <c r="A8" s="9" t="s">
        <v>21</v>
      </c>
      <c r="B8" s="9">
        <v>594003</v>
      </c>
      <c r="C8" s="9">
        <v>887390</v>
      </c>
      <c r="D8" s="9">
        <f t="shared" si="0"/>
        <v>293.387</v>
      </c>
      <c r="E8" s="11">
        <v>36.894828691016698</v>
      </c>
      <c r="F8" s="11">
        <v>0.22105525723320399</v>
      </c>
      <c r="G8" s="11">
        <v>7.8505697433232697</v>
      </c>
      <c r="H8" s="11">
        <v>2.3032629558541298</v>
      </c>
      <c r="I8" s="11">
        <v>1.5508637236084499</v>
      </c>
      <c r="J8" s="11">
        <v>3.0556621880998098</v>
      </c>
      <c r="K8" s="1">
        <v>1563</v>
      </c>
      <c r="L8" s="9">
        <v>36</v>
      </c>
      <c r="M8" s="9"/>
      <c r="N8" s="11">
        <v>0.90469958776187198</v>
      </c>
      <c r="O8" s="11">
        <v>0.26542800265427996</v>
      </c>
      <c r="P8" s="11">
        <v>5.3085600530855502E-3</v>
      </c>
      <c r="Q8" s="11">
        <v>0.52554744525547403</v>
      </c>
      <c r="R8" s="1">
        <v>1507</v>
      </c>
      <c r="S8" s="9">
        <v>4</v>
      </c>
      <c r="T8" s="14" t="s">
        <v>14</v>
      </c>
      <c r="U8" s="9" t="s">
        <v>11</v>
      </c>
      <c r="W8" s="1" t="s">
        <v>29</v>
      </c>
      <c r="X8" s="9" t="s">
        <v>29</v>
      </c>
    </row>
    <row r="9" spans="1:24" x14ac:dyDescent="0.15">
      <c r="A9" s="9" t="s">
        <v>21</v>
      </c>
      <c r="B9" s="9">
        <v>887390</v>
      </c>
      <c r="C9" s="9">
        <v>1187817</v>
      </c>
      <c r="D9" s="9">
        <f t="shared" si="0"/>
        <v>300.42700000000002</v>
      </c>
      <c r="E9" s="11">
        <v>36.194695567656801</v>
      </c>
      <c r="F9" s="11">
        <v>0.220360968878337</v>
      </c>
      <c r="G9" s="11">
        <v>7.9931704524643807</v>
      </c>
      <c r="H9" s="11">
        <v>2.4013722126929702</v>
      </c>
      <c r="I9" s="11">
        <v>1.14345652177068</v>
      </c>
      <c r="J9" s="11">
        <v>3.6592879036152595</v>
      </c>
      <c r="K9" s="1">
        <v>583</v>
      </c>
      <c r="L9" s="9">
        <v>14</v>
      </c>
      <c r="M9" s="9"/>
      <c r="N9" s="11">
        <v>1.10437443686291</v>
      </c>
      <c r="O9" s="11">
        <v>0.33178500331784999</v>
      </c>
      <c r="P9" s="11">
        <v>4.0962625355037301E-2</v>
      </c>
      <c r="Q9" s="11">
        <v>0.62260738128066295</v>
      </c>
      <c r="R9" s="1">
        <v>1507</v>
      </c>
      <c r="S9" s="9">
        <v>5</v>
      </c>
      <c r="T9" s="14" t="s">
        <v>14</v>
      </c>
      <c r="U9" s="9" t="s">
        <v>11</v>
      </c>
      <c r="W9" s="1" t="s">
        <v>29</v>
      </c>
      <c r="X9" s="9" t="s">
        <v>29</v>
      </c>
    </row>
    <row r="10" spans="1:24" x14ac:dyDescent="0.15">
      <c r="A10" s="9" t="s">
        <v>21</v>
      </c>
      <c r="B10" s="9">
        <v>1187817</v>
      </c>
      <c r="C10" s="9">
        <v>1483431</v>
      </c>
      <c r="D10" s="9">
        <f t="shared" si="0"/>
        <v>295.61399999999998</v>
      </c>
      <c r="E10" s="11">
        <v>36.464658423963598</v>
      </c>
      <c r="F10" s="11">
        <v>0.22525090187365901</v>
      </c>
      <c r="G10" s="11">
        <v>11.604728218860801</v>
      </c>
      <c r="H10" s="11">
        <v>3.4305317324185203</v>
      </c>
      <c r="I10" s="11">
        <v>1.9270349104975599</v>
      </c>
      <c r="J10" s="11">
        <v>4.9340285543394797</v>
      </c>
      <c r="K10" s="1">
        <v>583</v>
      </c>
      <c r="L10" s="9">
        <v>20</v>
      </c>
      <c r="M10" s="9" t="s">
        <v>13</v>
      </c>
      <c r="N10" s="11">
        <v>0.44894204058366499</v>
      </c>
      <c r="O10" s="11">
        <v>0.13271400132713998</v>
      </c>
      <c r="P10" s="11">
        <v>0</v>
      </c>
      <c r="Q10" s="11">
        <v>0.31664622310891</v>
      </c>
      <c r="R10" s="1">
        <v>1507</v>
      </c>
      <c r="S10" s="9">
        <v>2</v>
      </c>
      <c r="T10" s="14" t="s">
        <v>14</v>
      </c>
      <c r="U10" s="9" t="s">
        <v>11</v>
      </c>
      <c r="W10" s="1" t="s">
        <v>29</v>
      </c>
      <c r="X10" s="9" t="s">
        <v>29</v>
      </c>
    </row>
    <row r="11" spans="1:24" x14ac:dyDescent="0.15">
      <c r="A11" s="9" t="s">
        <v>21</v>
      </c>
      <c r="B11" s="9">
        <v>1483431</v>
      </c>
      <c r="C11" s="9">
        <v>1750573</v>
      </c>
      <c r="D11" s="9">
        <f t="shared" si="0"/>
        <v>267.142</v>
      </c>
      <c r="E11" s="11">
        <v>37.202921281860299</v>
      </c>
      <c r="F11" s="11">
        <v>0.20871592360038099</v>
      </c>
      <c r="G11" s="11">
        <v>3.59305833933194</v>
      </c>
      <c r="H11" s="11">
        <v>0.95986038394415396</v>
      </c>
      <c r="I11" s="11">
        <v>0.39261914580309099</v>
      </c>
      <c r="J11" s="11">
        <v>1.52710162208522</v>
      </c>
      <c r="K11" s="1">
        <v>1146</v>
      </c>
      <c r="L11" s="9">
        <v>11</v>
      </c>
      <c r="M11" s="9"/>
      <c r="N11" s="11">
        <v>0.711656560123472</v>
      </c>
      <c r="O11" s="11">
        <v>0.19011406844106502</v>
      </c>
      <c r="P11" s="11">
        <v>0</v>
      </c>
      <c r="Q11" s="11">
        <v>0.45359872454859995</v>
      </c>
      <c r="R11" s="1">
        <v>1052</v>
      </c>
      <c r="S11" s="9">
        <v>2</v>
      </c>
      <c r="T11" s="14" t="s">
        <v>14</v>
      </c>
      <c r="W11" s="1" t="s">
        <v>29</v>
      </c>
      <c r="X11" s="9" t="s">
        <v>29</v>
      </c>
    </row>
    <row r="12" spans="1:24" x14ac:dyDescent="0.15">
      <c r="A12" s="9" t="s">
        <v>21</v>
      </c>
      <c r="B12" s="9">
        <v>1750573</v>
      </c>
      <c r="C12" s="9">
        <v>2078764</v>
      </c>
      <c r="D12" s="9">
        <f t="shared" si="0"/>
        <v>328.19099999999997</v>
      </c>
      <c r="E12" s="11">
        <v>36.9024839118565</v>
      </c>
      <c r="F12" s="11">
        <v>0.21973214673465299</v>
      </c>
      <c r="G12" s="11">
        <v>23.1316517058588</v>
      </c>
      <c r="H12" s="11">
        <v>7.5916230366492101</v>
      </c>
      <c r="I12" s="11">
        <v>5.9963644900476298</v>
      </c>
      <c r="J12" s="11">
        <v>9.1868815832508002</v>
      </c>
      <c r="K12" s="1">
        <v>1146</v>
      </c>
      <c r="L12" s="9">
        <v>87</v>
      </c>
      <c r="M12" s="9" t="s">
        <v>13</v>
      </c>
      <c r="N12" s="11">
        <v>3.1860233534816702</v>
      </c>
      <c r="O12" s="11">
        <v>1.0456273764258599</v>
      </c>
      <c r="P12" s="11">
        <v>0.42770108468664098</v>
      </c>
      <c r="Q12" s="11">
        <v>1.6635536681650802</v>
      </c>
      <c r="R12" s="1">
        <v>1052</v>
      </c>
      <c r="S12" s="9">
        <v>11</v>
      </c>
      <c r="U12" s="9" t="s">
        <v>11</v>
      </c>
      <c r="W12" s="1" t="s">
        <v>29</v>
      </c>
      <c r="X12" s="9" t="s">
        <v>29</v>
      </c>
    </row>
    <row r="13" spans="1:24" x14ac:dyDescent="0.15">
      <c r="A13" s="9" t="s">
        <v>21</v>
      </c>
      <c r="B13" s="9">
        <v>2078764</v>
      </c>
      <c r="C13" s="9">
        <v>2384082</v>
      </c>
      <c r="D13" s="9">
        <f t="shared" si="0"/>
        <v>305.31799999999998</v>
      </c>
      <c r="E13" s="11">
        <v>37.589209973830698</v>
      </c>
      <c r="F13" s="11">
        <v>0.21199992778437299</v>
      </c>
      <c r="G13" s="11">
        <v>5.2387442766011496</v>
      </c>
      <c r="H13" s="11">
        <v>1.59948816378759</v>
      </c>
      <c r="I13" s="11">
        <v>0.97248880358285594</v>
      </c>
      <c r="J13" s="11">
        <v>2.2264875239923199</v>
      </c>
      <c r="K13" s="1">
        <v>1563</v>
      </c>
      <c r="L13" s="9">
        <v>25</v>
      </c>
      <c r="M13" s="9"/>
      <c r="N13" s="11">
        <v>2.1733662387067301</v>
      </c>
      <c r="O13" s="11">
        <v>0.66357000663569998</v>
      </c>
      <c r="P13" s="11">
        <v>0.25228505547909597</v>
      </c>
      <c r="Q13" s="11">
        <v>1.0748549577923001</v>
      </c>
      <c r="R13" s="1">
        <v>1507</v>
      </c>
      <c r="S13" s="9">
        <v>10</v>
      </c>
      <c r="W13" s="1" t="s">
        <v>29</v>
      </c>
      <c r="X13" s="9" t="s">
        <v>29</v>
      </c>
    </row>
    <row r="14" spans="1:24" x14ac:dyDescent="0.15">
      <c r="A14" s="9" t="s">
        <v>21</v>
      </c>
      <c r="B14" s="9">
        <v>2384082</v>
      </c>
      <c r="C14" s="9">
        <v>2674598</v>
      </c>
      <c r="D14" s="9">
        <f t="shared" si="0"/>
        <v>290.51600000000002</v>
      </c>
      <c r="E14" s="11">
        <v>37.720684159618898</v>
      </c>
      <c r="F14" s="11">
        <v>0.19948811871275901</v>
      </c>
      <c r="G14" s="11">
        <v>5.7258876084328696</v>
      </c>
      <c r="H14" s="11">
        <v>1.6634676903390901</v>
      </c>
      <c r="I14" s="11">
        <v>1.0240512958002599</v>
      </c>
      <c r="J14" s="11">
        <v>2.30288408487792</v>
      </c>
      <c r="K14" s="1">
        <v>1563</v>
      </c>
      <c r="L14" s="9">
        <v>26</v>
      </c>
      <c r="M14" s="9"/>
      <c r="N14" s="11">
        <v>0.91364017477214798</v>
      </c>
      <c r="O14" s="11">
        <v>0.26542800265427996</v>
      </c>
      <c r="P14" s="11">
        <v>5.3085600530855502E-3</v>
      </c>
      <c r="Q14" s="11">
        <v>0.52554744525547403</v>
      </c>
      <c r="R14" s="1">
        <v>1507</v>
      </c>
      <c r="S14" s="9">
        <v>4</v>
      </c>
      <c r="T14" s="14" t="s">
        <v>14</v>
      </c>
      <c r="U14" s="9" t="s">
        <v>11</v>
      </c>
      <c r="W14" s="1" t="s">
        <v>29</v>
      </c>
      <c r="X14" s="9" t="s">
        <v>29</v>
      </c>
    </row>
    <row r="15" spans="1:24" x14ac:dyDescent="0.15">
      <c r="A15" s="9" t="s">
        <v>21</v>
      </c>
      <c r="B15" s="9">
        <v>2674598</v>
      </c>
      <c r="C15" s="9">
        <v>2949173</v>
      </c>
      <c r="D15" s="9">
        <f t="shared" si="0"/>
        <v>274.57499999999999</v>
      </c>
      <c r="E15" s="11">
        <v>38.231309364256198</v>
      </c>
      <c r="F15" s="11">
        <v>0.23109588195467201</v>
      </c>
      <c r="G15" s="11">
        <v>2.7961450331348798</v>
      </c>
      <c r="H15" s="11">
        <v>0.767754318618042</v>
      </c>
      <c r="I15" s="11">
        <v>0.33335641934293003</v>
      </c>
      <c r="J15" s="11">
        <v>1.2021522178931499</v>
      </c>
      <c r="K15" s="1">
        <v>1563</v>
      </c>
      <c r="L15" s="9">
        <v>12</v>
      </c>
      <c r="M15" s="9" t="s">
        <v>14</v>
      </c>
      <c r="N15" s="11">
        <v>2.41670796659468</v>
      </c>
      <c r="O15" s="11">
        <v>0.66357000663569998</v>
      </c>
      <c r="P15" s="11">
        <v>0.25228505547909597</v>
      </c>
      <c r="Q15" s="11">
        <v>1.0748549577923001</v>
      </c>
      <c r="R15" s="1">
        <v>1507</v>
      </c>
      <c r="S15" s="9">
        <v>10</v>
      </c>
      <c r="W15" s="1" t="s">
        <v>29</v>
      </c>
      <c r="X15" s="9" t="s">
        <v>29</v>
      </c>
    </row>
    <row r="16" spans="1:24" x14ac:dyDescent="0.15">
      <c r="A16" s="9" t="s">
        <v>21</v>
      </c>
      <c r="B16" s="9">
        <v>2949173</v>
      </c>
      <c r="C16" s="9">
        <v>3227807</v>
      </c>
      <c r="D16" s="9">
        <f t="shared" si="0"/>
        <v>278.63400000000001</v>
      </c>
      <c r="E16" s="11">
        <v>37.797253745056196</v>
      </c>
      <c r="F16" s="11">
        <v>0.20855350438200701</v>
      </c>
      <c r="G16" s="11">
        <v>4.5923539075495601</v>
      </c>
      <c r="H16" s="11">
        <v>1.2795905310300699</v>
      </c>
      <c r="I16" s="11">
        <v>0.71878525452340503</v>
      </c>
      <c r="J16" s="11">
        <v>1.8403958075367302</v>
      </c>
      <c r="K16" s="1">
        <v>1563</v>
      </c>
      <c r="L16" s="9">
        <v>20</v>
      </c>
      <c r="M16" s="9"/>
      <c r="N16" s="11">
        <v>1.4289016239216901</v>
      </c>
      <c r="O16" s="11">
        <v>0.39814200398141997</v>
      </c>
      <c r="P16" s="11">
        <v>7.9562050706368292E-2</v>
      </c>
      <c r="Q16" s="11">
        <v>0.71672195725647203</v>
      </c>
      <c r="R16" s="1">
        <v>1507</v>
      </c>
      <c r="S16" s="9">
        <v>6</v>
      </c>
      <c r="T16" s="14" t="s">
        <v>14</v>
      </c>
      <c r="W16" s="1" t="s">
        <v>29</v>
      </c>
      <c r="X16" s="9" t="s">
        <v>29</v>
      </c>
    </row>
    <row r="17" spans="1:24" x14ac:dyDescent="0.15">
      <c r="A17" s="9" t="s">
        <v>21</v>
      </c>
      <c r="B17" s="9">
        <v>3227807</v>
      </c>
      <c r="C17" s="9">
        <v>3524763</v>
      </c>
      <c r="D17" s="9">
        <f t="shared" si="0"/>
        <v>296.95600000000002</v>
      </c>
      <c r="E17" s="11">
        <v>37.319207831436898</v>
      </c>
      <c r="F17" s="11">
        <v>0.21648868702098101</v>
      </c>
      <c r="G17" s="11">
        <v>4.0935590152061296</v>
      </c>
      <c r="H17" s="11">
        <v>1.21561100447857</v>
      </c>
      <c r="I17" s="11">
        <v>0.66900563471915098</v>
      </c>
      <c r="J17" s="11">
        <v>1.7622163742379899</v>
      </c>
      <c r="K17" s="1">
        <v>1563</v>
      </c>
      <c r="L17" s="9">
        <v>19</v>
      </c>
      <c r="M17" s="9"/>
      <c r="N17" s="11">
        <v>3.3518489544060301</v>
      </c>
      <c r="O17" s="11">
        <v>0.99535500995354997</v>
      </c>
      <c r="P17" s="11">
        <v>0.49163587534395903</v>
      </c>
      <c r="Q17" s="11">
        <v>1.4990741445631399</v>
      </c>
      <c r="R17" s="1">
        <v>1507</v>
      </c>
      <c r="S17" s="9">
        <v>15</v>
      </c>
      <c r="W17" s="1" t="s">
        <v>29</v>
      </c>
      <c r="X17" s="9" t="s">
        <v>29</v>
      </c>
    </row>
    <row r="18" spans="1:24" x14ac:dyDescent="0.15">
      <c r="A18" s="9" t="s">
        <v>21</v>
      </c>
      <c r="B18" s="9">
        <v>3524763</v>
      </c>
      <c r="C18" s="9">
        <v>3817670</v>
      </c>
      <c r="D18" s="9">
        <f t="shared" si="0"/>
        <v>292.90699999999998</v>
      </c>
      <c r="E18" s="11">
        <v>36.426454722984701</v>
      </c>
      <c r="F18" s="11">
        <v>0.22358812586444601</v>
      </c>
      <c r="G18" s="11">
        <v>4.3685748802698106</v>
      </c>
      <c r="H18" s="11">
        <v>1.2795905310300699</v>
      </c>
      <c r="I18" s="11">
        <v>0.71878525452340503</v>
      </c>
      <c r="J18" s="11">
        <v>1.8403958075367302</v>
      </c>
      <c r="K18" s="1">
        <v>1563</v>
      </c>
      <c r="L18" s="9">
        <v>20</v>
      </c>
      <c r="M18" s="9"/>
      <c r="N18" s="11">
        <v>3.8512741587143098</v>
      </c>
      <c r="O18" s="11">
        <v>1.1280690112806901</v>
      </c>
      <c r="P18" s="11">
        <v>0.59181904271993302</v>
      </c>
      <c r="Q18" s="11">
        <v>1.6643189798414499</v>
      </c>
      <c r="R18" s="1">
        <v>1507</v>
      </c>
      <c r="S18" s="9">
        <v>17</v>
      </c>
      <c r="W18" s="1" t="s">
        <v>29</v>
      </c>
      <c r="X18" s="9" t="s">
        <v>29</v>
      </c>
    </row>
    <row r="19" spans="1:24" x14ac:dyDescent="0.15">
      <c r="A19" s="9" t="s">
        <v>21</v>
      </c>
      <c r="B19" s="9">
        <v>3817670</v>
      </c>
      <c r="C19" s="9">
        <v>4114394</v>
      </c>
      <c r="D19" s="9">
        <f t="shared" si="0"/>
        <v>296.72399999999999</v>
      </c>
      <c r="E19" s="11">
        <v>37.699216446204396</v>
      </c>
      <c r="F19" s="11">
        <v>0.21602741754195801</v>
      </c>
      <c r="G19" s="11">
        <v>2.3718082132160698</v>
      </c>
      <c r="H19" s="11">
        <v>0.70377479206653903</v>
      </c>
      <c r="I19" s="11">
        <v>0.28787046774813901</v>
      </c>
      <c r="J19" s="11">
        <v>1.11967911638494</v>
      </c>
      <c r="K19" s="1">
        <v>1563</v>
      </c>
      <c r="L19" s="9">
        <v>11</v>
      </c>
      <c r="M19" s="9" t="s">
        <v>14</v>
      </c>
      <c r="N19" s="11">
        <v>2.45994441755589</v>
      </c>
      <c r="O19" s="11">
        <v>0.72992700729926996</v>
      </c>
      <c r="P19" s="11">
        <v>0.29856771140699501</v>
      </c>
      <c r="Q19" s="11">
        <v>1.1612863031915501</v>
      </c>
      <c r="R19" s="1">
        <v>1507</v>
      </c>
      <c r="S19" s="9">
        <v>11</v>
      </c>
      <c r="W19" s="30" t="s">
        <v>28</v>
      </c>
      <c r="X19" s="9" t="s">
        <v>29</v>
      </c>
    </row>
    <row r="20" spans="1:24" x14ac:dyDescent="0.15">
      <c r="A20" s="9" t="s">
        <v>21</v>
      </c>
      <c r="B20" s="9">
        <v>4114394</v>
      </c>
      <c r="C20" s="9">
        <v>4406412</v>
      </c>
      <c r="D20" s="9">
        <f t="shared" si="0"/>
        <v>292.01799999999997</v>
      </c>
      <c r="E20" s="11">
        <v>37.608854218389901</v>
      </c>
      <c r="F20" s="11">
        <v>0.19905347194603401</v>
      </c>
      <c r="G20" s="11">
        <v>2.6308077168553203</v>
      </c>
      <c r="H20" s="11">
        <v>0.76824583866837404</v>
      </c>
      <c r="I20" s="11">
        <v>0.33356983574455901</v>
      </c>
      <c r="J20" s="11">
        <v>1.2029218415921901</v>
      </c>
      <c r="K20" s="1">
        <v>1562</v>
      </c>
      <c r="L20" s="9">
        <v>12</v>
      </c>
      <c r="M20" s="9" t="s">
        <v>14</v>
      </c>
      <c r="N20" s="11">
        <v>2.16280087038316</v>
      </c>
      <c r="O20" s="11">
        <v>0.63157894736842102</v>
      </c>
      <c r="P20" s="11">
        <v>0.21894736842105303</v>
      </c>
      <c r="Q20" s="11">
        <v>1.0442105263157899</v>
      </c>
      <c r="R20" s="1">
        <v>1425</v>
      </c>
      <c r="S20" s="9">
        <v>9</v>
      </c>
      <c r="W20" s="1" t="s">
        <v>28</v>
      </c>
      <c r="X20" s="9" t="s">
        <v>29</v>
      </c>
    </row>
    <row r="21" spans="1:24" x14ac:dyDescent="0.15">
      <c r="A21" s="9" t="s">
        <v>21</v>
      </c>
      <c r="B21" s="9">
        <v>4406412</v>
      </c>
      <c r="C21" s="9">
        <v>4710381</v>
      </c>
      <c r="D21" s="9">
        <f t="shared" si="0"/>
        <v>303.96899999999999</v>
      </c>
      <c r="E21" s="11">
        <v>36.896075270585897</v>
      </c>
      <c r="F21" s="11">
        <v>0.20863802281601701</v>
      </c>
      <c r="G21" s="11">
        <v>3.7910608218000501</v>
      </c>
      <c r="H21" s="11">
        <v>1.1523687580025599</v>
      </c>
      <c r="I21" s="11">
        <v>0.62000155270462198</v>
      </c>
      <c r="J21" s="11">
        <v>1.6847359633004999</v>
      </c>
      <c r="K21" s="1">
        <v>1562</v>
      </c>
      <c r="L21" s="9">
        <v>18</v>
      </c>
      <c r="M21" s="9" t="s">
        <v>14</v>
      </c>
      <c r="N21" s="11">
        <v>1.6160412875462702</v>
      </c>
      <c r="O21" s="11">
        <v>0.49122807017543896</v>
      </c>
      <c r="P21" s="11">
        <v>0.127321223179888</v>
      </c>
      <c r="Q21" s="11">
        <v>0.85513491717098999</v>
      </c>
      <c r="R21" s="1">
        <v>1425</v>
      </c>
      <c r="S21" s="9">
        <v>7</v>
      </c>
      <c r="T21" s="14" t="s">
        <v>14</v>
      </c>
      <c r="W21" s="1" t="s">
        <v>28</v>
      </c>
      <c r="X21" s="9" t="s">
        <v>29</v>
      </c>
    </row>
    <row r="22" spans="1:24" x14ac:dyDescent="0.15">
      <c r="A22" s="9" t="s">
        <v>21</v>
      </c>
      <c r="B22" s="9">
        <v>4710381</v>
      </c>
      <c r="C22" s="9">
        <v>5002150</v>
      </c>
      <c r="D22" s="9">
        <f t="shared" si="0"/>
        <v>291.76900000000001</v>
      </c>
      <c r="E22" s="11">
        <v>36.476334098776398</v>
      </c>
      <c r="F22" s="11">
        <v>0.228132807230779</v>
      </c>
      <c r="G22" s="11">
        <v>3.94705239718636</v>
      </c>
      <c r="H22" s="11">
        <v>1.15163147792706</v>
      </c>
      <c r="I22" s="11">
        <v>0.61960487864658698</v>
      </c>
      <c r="J22" s="11">
        <v>1.68365807720753</v>
      </c>
      <c r="K22" s="1">
        <v>1563</v>
      </c>
      <c r="L22" s="9">
        <v>18</v>
      </c>
      <c r="M22" s="9"/>
      <c r="N22" s="11">
        <v>2.0468622749841701</v>
      </c>
      <c r="O22" s="11">
        <v>0.59721300597213001</v>
      </c>
      <c r="P22" s="11">
        <v>0.20703384207033798</v>
      </c>
      <c r="Q22" s="11">
        <v>0.98739216987392198</v>
      </c>
      <c r="R22" s="1">
        <v>1507</v>
      </c>
      <c r="S22" s="9">
        <v>9</v>
      </c>
      <c r="W22" s="1" t="s">
        <v>28</v>
      </c>
      <c r="X22" s="9" t="s">
        <v>29</v>
      </c>
    </row>
    <row r="23" spans="1:24" x14ac:dyDescent="0.15">
      <c r="A23" s="9" t="s">
        <v>21</v>
      </c>
      <c r="B23" s="9">
        <v>5002150</v>
      </c>
      <c r="C23" s="9">
        <v>5320752</v>
      </c>
      <c r="D23" s="9">
        <f t="shared" si="0"/>
        <v>318.60199999999998</v>
      </c>
      <c r="E23" s="11">
        <v>36.671657203478901</v>
      </c>
      <c r="F23" s="11">
        <v>0.21914326277476401</v>
      </c>
      <c r="G23" s="11">
        <v>4.4178792545364498</v>
      </c>
      <c r="H23" s="11">
        <v>1.4075495841330801</v>
      </c>
      <c r="I23" s="11">
        <v>0.81937204803238095</v>
      </c>
      <c r="J23" s="11">
        <v>1.9957271202337801</v>
      </c>
      <c r="K23" s="1">
        <v>1563</v>
      </c>
      <c r="L23" s="9">
        <v>22</v>
      </c>
      <c r="M23" s="9"/>
      <c r="N23" s="11">
        <v>1.45792413958748</v>
      </c>
      <c r="O23" s="11">
        <v>0.46449900464499</v>
      </c>
      <c r="P23" s="11">
        <v>0.12039332649724001</v>
      </c>
      <c r="Q23" s="11">
        <v>0.80860468279274</v>
      </c>
      <c r="R23" s="1">
        <v>1507</v>
      </c>
      <c r="S23" s="9">
        <v>7</v>
      </c>
      <c r="T23" s="14" t="s">
        <v>14</v>
      </c>
      <c r="W23" s="1" t="s">
        <v>28</v>
      </c>
      <c r="X23" s="9" t="s">
        <v>29</v>
      </c>
    </row>
    <row r="24" spans="1:24" x14ac:dyDescent="0.15">
      <c r="A24" s="9" t="s">
        <v>21</v>
      </c>
      <c r="B24" s="9">
        <v>5320752</v>
      </c>
      <c r="C24" s="9">
        <v>5619456</v>
      </c>
      <c r="D24" s="9">
        <f t="shared" si="0"/>
        <v>298.70400000000001</v>
      </c>
      <c r="E24" s="11">
        <v>36.009440752582002</v>
      </c>
      <c r="F24" s="11">
        <v>0.219756508439787</v>
      </c>
      <c r="G24" s="11">
        <v>4.4979831525470697</v>
      </c>
      <c r="H24" s="11">
        <v>1.3435700575815701</v>
      </c>
      <c r="I24" s="11">
        <v>0.76891565181615396</v>
      </c>
      <c r="J24" s="11">
        <v>1.9182244633469898</v>
      </c>
      <c r="K24" s="1">
        <v>1563</v>
      </c>
      <c r="L24" s="9">
        <v>21</v>
      </c>
      <c r="M24" s="9"/>
      <c r="N24" s="11">
        <v>3.9986810128530199</v>
      </c>
      <c r="O24" s="11">
        <v>1.19442601194426</v>
      </c>
      <c r="P24" s="11">
        <v>0.64262934659895199</v>
      </c>
      <c r="Q24" s="11">
        <v>1.7462226772895699</v>
      </c>
      <c r="R24" s="1">
        <v>1507</v>
      </c>
      <c r="S24" s="9">
        <v>18</v>
      </c>
      <c r="W24" s="1" t="s">
        <v>28</v>
      </c>
      <c r="X24" s="9" t="s">
        <v>29</v>
      </c>
    </row>
    <row r="25" spans="1:24" x14ac:dyDescent="0.15">
      <c r="A25" s="9" t="s">
        <v>21</v>
      </c>
      <c r="B25" s="9">
        <v>5619456</v>
      </c>
      <c r="C25" s="9">
        <v>5916828</v>
      </c>
      <c r="D25" s="9">
        <f t="shared" si="0"/>
        <v>297.37200000000001</v>
      </c>
      <c r="E25" s="11">
        <v>36.135762157290699</v>
      </c>
      <c r="F25" s="11">
        <v>0.22160514365294801</v>
      </c>
      <c r="G25" s="11">
        <v>4.3057363348856699</v>
      </c>
      <c r="H25" s="11">
        <v>1.2804097311139602</v>
      </c>
      <c r="I25" s="11">
        <v>0.71924542434064509</v>
      </c>
      <c r="J25" s="11">
        <v>1.84157403788727</v>
      </c>
      <c r="K25" s="1">
        <v>1562</v>
      </c>
      <c r="L25" s="9">
        <v>20</v>
      </c>
      <c r="M25" s="9"/>
      <c r="N25" s="11">
        <v>3.3471599975571102</v>
      </c>
      <c r="O25" s="11">
        <v>0.99535500995354997</v>
      </c>
      <c r="P25" s="11">
        <v>0.49163587534395903</v>
      </c>
      <c r="Q25" s="11">
        <v>1.4990741445631399</v>
      </c>
      <c r="R25" s="1">
        <v>1507</v>
      </c>
      <c r="S25" s="9">
        <v>15</v>
      </c>
      <c r="W25" s="1" t="s">
        <v>28</v>
      </c>
      <c r="X25" s="9" t="s">
        <v>29</v>
      </c>
    </row>
    <row r="26" spans="1:24" x14ac:dyDescent="0.15">
      <c r="A26" s="24"/>
      <c r="B26" s="24"/>
      <c r="C26" s="24"/>
      <c r="D26" s="24"/>
      <c r="E26" s="23"/>
      <c r="F26" s="23"/>
      <c r="G26" s="23"/>
      <c r="H26" s="23"/>
      <c r="I26" s="23"/>
      <c r="J26" s="23"/>
      <c r="K26" s="1"/>
      <c r="L26" s="24"/>
      <c r="M26" s="24"/>
      <c r="N26" s="23"/>
      <c r="O26" s="23"/>
      <c r="P26" s="23"/>
      <c r="Q26" s="23"/>
      <c r="R26" s="1"/>
      <c r="S26" s="24"/>
      <c r="T26" s="24"/>
      <c r="W26" s="1"/>
    </row>
    <row r="27" spans="1:24" s="3" customFormat="1" ht="42" x14ac:dyDescent="0.15">
      <c r="A27" s="49"/>
      <c r="B27" s="49"/>
      <c r="C27" s="49"/>
      <c r="D27" s="49"/>
      <c r="E27" s="50"/>
      <c r="F27" s="50"/>
      <c r="G27" s="51" t="s">
        <v>36</v>
      </c>
      <c r="H27" s="50"/>
      <c r="I27" s="50"/>
      <c r="J27" s="50"/>
      <c r="L27" s="50"/>
      <c r="M27" s="50"/>
      <c r="N27" s="51" t="s">
        <v>37</v>
      </c>
      <c r="O27" s="49"/>
      <c r="P27" s="49"/>
      <c r="Q27" s="49"/>
      <c r="R27" s="49"/>
      <c r="S27" s="49"/>
      <c r="T27" s="49"/>
      <c r="U27" s="52"/>
      <c r="V27" s="52"/>
      <c r="W27" s="52"/>
      <c r="X27" s="52"/>
    </row>
    <row r="28" spans="1:24" x14ac:dyDescent="0.15">
      <c r="A28" s="24"/>
      <c r="B28" s="24"/>
      <c r="C28" s="24"/>
      <c r="D28" s="24"/>
      <c r="E28" s="23"/>
      <c r="F28" s="23"/>
      <c r="G28" s="23">
        <f>AVERAGE(G6:G25)</f>
        <v>5.9744274042961374</v>
      </c>
      <c r="H28"/>
      <c r="I28"/>
      <c r="J28"/>
      <c r="K28"/>
      <c r="L28"/>
      <c r="M28"/>
      <c r="N28" s="23">
        <f>AVERAGE(N6:N25)</f>
        <v>1.9539276687956373</v>
      </c>
      <c r="O28" s="25"/>
      <c r="P28" s="25"/>
      <c r="Q28" s="25"/>
      <c r="R28" s="24"/>
      <c r="S28" s="25"/>
      <c r="T28" s="24"/>
    </row>
    <row r="29" spans="1:24" x14ac:dyDescent="0.15">
      <c r="A29" s="24"/>
      <c r="B29" s="24"/>
      <c r="C29" s="24"/>
      <c r="D29" s="24"/>
      <c r="E29" s="23"/>
      <c r="F29" s="23"/>
      <c r="G29" s="23"/>
      <c r="H29" s="23"/>
      <c r="I29" s="23"/>
      <c r="J29" s="23"/>
      <c r="K29" s="1"/>
      <c r="L29" s="23"/>
      <c r="M29" s="23"/>
      <c r="N29" s="25"/>
      <c r="O29" s="25"/>
      <c r="P29" s="25"/>
      <c r="Q29" s="25"/>
      <c r="R29" s="24"/>
      <c r="S29" s="25"/>
      <c r="T29" s="24"/>
    </row>
    <row r="30" spans="1:24" x14ac:dyDescent="0.15">
      <c r="A30" s="24"/>
      <c r="B30" s="24"/>
      <c r="C30" s="24"/>
      <c r="D30" s="24"/>
      <c r="E30" s="23"/>
      <c r="F30" s="23"/>
      <c r="G30" s="23" t="s">
        <v>39</v>
      </c>
      <c r="H30" s="23"/>
      <c r="I30" s="23"/>
      <c r="J30" s="23"/>
      <c r="K30" s="1"/>
      <c r="L30" s="23"/>
      <c r="M30" s="23"/>
      <c r="N30" s="23" t="s">
        <v>39</v>
      </c>
      <c r="O30" s="25"/>
      <c r="P30" s="25"/>
      <c r="Q30" s="25"/>
      <c r="R30" s="24"/>
      <c r="S30" s="25"/>
      <c r="T30" s="24"/>
    </row>
    <row r="31" spans="1:24" x14ac:dyDescent="0.15">
      <c r="A31" s="24"/>
      <c r="B31" s="24"/>
      <c r="C31" s="24"/>
      <c r="D31" s="24"/>
      <c r="E31" s="23"/>
      <c r="F31" s="23"/>
      <c r="G31" s="23">
        <v>5.54</v>
      </c>
      <c r="H31" s="23"/>
      <c r="I31" s="23"/>
      <c r="J31" s="23"/>
      <c r="K31" s="1"/>
      <c r="L31" s="23"/>
      <c r="M31" s="23"/>
      <c r="N31" s="23">
        <v>5.54</v>
      </c>
      <c r="O31" s="25"/>
      <c r="P31" s="25"/>
      <c r="Q31" s="25"/>
      <c r="R31" s="24"/>
      <c r="S31" s="25"/>
      <c r="T31" s="24"/>
    </row>
    <row r="32" spans="1:24" x14ac:dyDescent="0.15">
      <c r="A32" s="24"/>
      <c r="B32" s="24"/>
      <c r="C32" s="24"/>
      <c r="D32" s="24"/>
      <c r="E32" s="23"/>
      <c r="F32" s="23"/>
      <c r="G32" s="23"/>
      <c r="H32" s="23"/>
      <c r="I32" s="23"/>
      <c r="J32" s="23"/>
      <c r="K32" s="1"/>
      <c r="L32" s="23"/>
      <c r="M32" s="23"/>
      <c r="N32" s="48"/>
      <c r="O32" s="25"/>
      <c r="P32" s="25"/>
      <c r="Q32" s="25"/>
      <c r="R32" s="24"/>
      <c r="S32" s="25"/>
      <c r="T32" s="24"/>
    </row>
    <row r="33" spans="1:28" x14ac:dyDescent="0.15">
      <c r="A33" s="24"/>
      <c r="B33" s="24"/>
      <c r="C33" s="24"/>
      <c r="D33" s="24"/>
      <c r="E33" s="23"/>
      <c r="F33" s="23"/>
      <c r="G33" s="23" t="s">
        <v>38</v>
      </c>
      <c r="H33" s="23"/>
      <c r="I33" s="23"/>
      <c r="J33" s="23"/>
      <c r="K33" s="1"/>
      <c r="L33" s="23"/>
      <c r="M33" s="23"/>
      <c r="N33" s="25" t="s">
        <v>38</v>
      </c>
      <c r="O33" s="25"/>
      <c r="P33" s="25"/>
      <c r="Q33" s="25"/>
      <c r="R33" s="24"/>
      <c r="S33" s="25"/>
      <c r="T33" s="24"/>
    </row>
    <row r="34" spans="1:28" x14ac:dyDescent="0.15">
      <c r="A34" s="24"/>
      <c r="B34" s="24"/>
      <c r="C34" s="24"/>
      <c r="D34" s="24"/>
      <c r="E34" s="23"/>
      <c r="F34" s="23"/>
      <c r="G34" s="23"/>
      <c r="H34"/>
      <c r="I34"/>
      <c r="J34"/>
      <c r="K34"/>
      <c r="L34"/>
      <c r="M34"/>
      <c r="O34" s="25"/>
      <c r="P34" s="25"/>
      <c r="Q34" s="25"/>
      <c r="R34" s="24"/>
      <c r="S34" s="25"/>
      <c r="T34" s="24"/>
    </row>
    <row r="35" spans="1:28" x14ac:dyDescent="0.15">
      <c r="A35" s="24"/>
      <c r="B35" s="24"/>
      <c r="C35" s="24"/>
      <c r="D35" s="24"/>
      <c r="E35" s="23"/>
      <c r="F35" s="23"/>
      <c r="G35" s="23">
        <f>G28*G31</f>
        <v>33.098327819800602</v>
      </c>
      <c r="H35"/>
      <c r="I35"/>
      <c r="J35"/>
      <c r="K35"/>
      <c r="L35"/>
      <c r="M35"/>
      <c r="N35" s="23">
        <f>N28*N31</f>
        <v>10.824759285127831</v>
      </c>
      <c r="O35" s="25"/>
      <c r="P35" s="25"/>
      <c r="Q35" s="25"/>
      <c r="R35" s="24"/>
      <c r="S35" s="25"/>
      <c r="T35" s="24"/>
    </row>
    <row r="36" spans="1:28" x14ac:dyDescent="0.15">
      <c r="A36" s="24"/>
      <c r="B36" s="24"/>
      <c r="C36" s="24"/>
      <c r="D36" s="24"/>
      <c r="E36" s="23"/>
      <c r="F36" s="23"/>
      <c r="G36" s="23"/>
      <c r="H36" s="23"/>
      <c r="I36" s="23"/>
      <c r="J36" s="23"/>
      <c r="K36" s="1"/>
      <c r="L36" s="23"/>
      <c r="M36" s="23"/>
      <c r="N36" s="25"/>
      <c r="O36" s="25"/>
      <c r="P36" s="25"/>
      <c r="Q36" s="25"/>
      <c r="R36" s="24"/>
      <c r="S36" s="25"/>
      <c r="T36" s="24"/>
    </row>
    <row r="37" spans="1:28" x14ac:dyDescent="0.15">
      <c r="A37" s="24"/>
      <c r="B37" s="24"/>
      <c r="C37" s="24"/>
      <c r="D37" s="24"/>
      <c r="E37" s="23"/>
      <c r="F37" s="23"/>
      <c r="G37" s="23"/>
      <c r="H37" s="23"/>
      <c r="I37" s="23"/>
      <c r="J37" s="23"/>
      <c r="K37" s="1"/>
      <c r="L37" s="23"/>
      <c r="M37" s="23"/>
      <c r="N37" s="25"/>
      <c r="O37" s="25"/>
      <c r="P37" s="25"/>
      <c r="Q37" s="25"/>
      <c r="R37" s="24"/>
      <c r="S37" s="25"/>
      <c r="T37" s="24"/>
    </row>
    <row r="38" spans="1:28" x14ac:dyDescent="0.15">
      <c r="A38" s="24"/>
      <c r="B38" s="24"/>
      <c r="C38" s="24"/>
      <c r="D38" s="24"/>
      <c r="E38" s="23"/>
      <c r="F38" s="23"/>
      <c r="G38" s="23"/>
      <c r="H38" s="23"/>
      <c r="I38" s="23"/>
      <c r="J38" s="23"/>
      <c r="K38" s="1"/>
      <c r="L38" s="23"/>
      <c r="M38" s="23"/>
      <c r="N38" s="25"/>
      <c r="O38" s="25"/>
      <c r="P38" s="25"/>
      <c r="Q38" s="25"/>
      <c r="R38" s="24"/>
      <c r="S38" s="25"/>
      <c r="T38" s="24"/>
    </row>
    <row r="39" spans="1:28" x14ac:dyDescent="0.15">
      <c r="A39" s="24"/>
      <c r="B39" s="24"/>
      <c r="C39" s="24"/>
      <c r="D39" s="24"/>
      <c r="E39" s="23"/>
      <c r="F39" s="23"/>
      <c r="G39" s="23"/>
      <c r="H39" s="23"/>
      <c r="I39" s="23"/>
      <c r="J39" s="23"/>
      <c r="K39" s="1"/>
      <c r="L39" s="23"/>
      <c r="M39" s="23"/>
      <c r="N39" s="25"/>
      <c r="O39" s="25"/>
      <c r="P39" s="25"/>
      <c r="Q39" s="25"/>
      <c r="R39" s="24"/>
      <c r="S39" s="25"/>
      <c r="T39" s="24"/>
    </row>
    <row r="40" spans="1:28" s="9" customFormat="1" x14ac:dyDescent="0.15">
      <c r="A40" s="24"/>
      <c r="B40" s="24"/>
      <c r="C40" s="24"/>
      <c r="D40" s="24"/>
      <c r="E40" s="23"/>
      <c r="F40" s="23"/>
      <c r="G40" s="23"/>
      <c r="H40" s="23"/>
      <c r="I40" s="23"/>
      <c r="J40" s="23"/>
      <c r="K40" s="1"/>
      <c r="L40" s="23"/>
      <c r="M40" s="23"/>
      <c r="N40" s="25"/>
      <c r="O40" s="25"/>
      <c r="P40" s="25"/>
      <c r="Q40" s="25"/>
      <c r="R40" s="24"/>
      <c r="S40" s="25"/>
      <c r="T40" s="24"/>
      <c r="Y40"/>
      <c r="Z40"/>
      <c r="AA40"/>
      <c r="AB40"/>
    </row>
    <row r="41" spans="1:28" s="9" customFormat="1" x14ac:dyDescent="0.15">
      <c r="A41" s="24"/>
      <c r="B41" s="24"/>
      <c r="C41" s="24"/>
      <c r="D41" s="24"/>
      <c r="E41" s="23"/>
      <c r="F41" s="23"/>
      <c r="G41" s="23"/>
      <c r="H41" s="23"/>
      <c r="I41" s="23"/>
      <c r="J41" s="23"/>
      <c r="K41" s="1"/>
      <c r="L41" s="23"/>
      <c r="M41" s="23"/>
      <c r="N41" s="25"/>
      <c r="O41" s="25"/>
      <c r="P41" s="25"/>
      <c r="Q41" s="25"/>
      <c r="R41" s="24"/>
      <c r="S41" s="25"/>
      <c r="T41" s="24"/>
      <c r="Y41"/>
      <c r="Z41"/>
      <c r="AA41"/>
      <c r="AB41"/>
    </row>
    <row r="42" spans="1:28" s="9" customFormat="1" x14ac:dyDescent="0.15">
      <c r="A42" s="24"/>
      <c r="B42" s="24"/>
      <c r="C42" s="24"/>
      <c r="D42" s="24"/>
      <c r="E42" s="23"/>
      <c r="F42" s="23"/>
      <c r="G42" s="23"/>
      <c r="H42" s="23"/>
      <c r="I42" s="23"/>
      <c r="J42" s="23"/>
      <c r="K42" s="1"/>
      <c r="L42" s="23"/>
      <c r="M42" s="23"/>
      <c r="N42" s="25"/>
      <c r="O42" s="25"/>
      <c r="P42" s="25"/>
      <c r="Q42" s="25"/>
      <c r="R42" s="24"/>
      <c r="S42" s="25"/>
      <c r="T42" s="24"/>
      <c r="Y42"/>
      <c r="Z42"/>
      <c r="AA42"/>
      <c r="AB42"/>
    </row>
    <row r="43" spans="1:28" s="9" customFormat="1" x14ac:dyDescent="0.15">
      <c r="A43" s="24"/>
      <c r="B43" s="24"/>
      <c r="C43" s="24"/>
      <c r="D43" s="24"/>
      <c r="E43" s="23"/>
      <c r="F43" s="23"/>
      <c r="G43" s="23"/>
      <c r="H43" s="23"/>
      <c r="I43" s="23"/>
      <c r="J43" s="23"/>
      <c r="K43" s="1"/>
      <c r="L43" s="23"/>
      <c r="M43" s="23"/>
      <c r="N43" s="25"/>
      <c r="O43" s="25"/>
      <c r="P43" s="25"/>
      <c r="Q43" s="25"/>
      <c r="R43" s="24"/>
      <c r="S43" s="25"/>
      <c r="T43" s="24"/>
      <c r="Y43"/>
      <c r="Z43"/>
      <c r="AA43"/>
      <c r="AB43"/>
    </row>
    <row r="44" spans="1:28" s="9" customFormat="1" x14ac:dyDescent="0.15">
      <c r="A44" s="24"/>
      <c r="B44" s="24"/>
      <c r="C44" s="24"/>
      <c r="D44" s="24"/>
      <c r="E44" s="23"/>
      <c r="F44" s="23"/>
      <c r="G44" s="23"/>
      <c r="H44" s="23"/>
      <c r="I44" s="23"/>
      <c r="J44" s="23"/>
      <c r="K44" s="1"/>
      <c r="L44" s="23"/>
      <c r="M44" s="23"/>
      <c r="N44" s="25"/>
      <c r="O44" s="25"/>
      <c r="P44" s="25"/>
      <c r="Q44" s="25"/>
      <c r="R44" s="24"/>
      <c r="S44" s="25"/>
      <c r="T44" s="24"/>
      <c r="Y44"/>
      <c r="Z44"/>
      <c r="AA44"/>
      <c r="AB44"/>
    </row>
    <row r="45" spans="1:28" s="9" customFormat="1" x14ac:dyDescent="0.15">
      <c r="A45" s="24"/>
      <c r="B45" s="24"/>
      <c r="C45" s="24"/>
      <c r="D45" s="24"/>
      <c r="E45" s="23"/>
      <c r="F45" s="23"/>
      <c r="G45" s="23"/>
      <c r="H45" s="23"/>
      <c r="I45" s="23"/>
      <c r="J45" s="23"/>
      <c r="K45" s="1"/>
      <c r="L45" s="23"/>
      <c r="M45" s="23"/>
      <c r="N45" s="25"/>
      <c r="O45" s="25"/>
      <c r="P45" s="25"/>
      <c r="Q45" s="25"/>
      <c r="R45" s="24"/>
      <c r="S45" s="25"/>
      <c r="T45" s="24"/>
      <c r="Y45"/>
      <c r="Z45"/>
      <c r="AA45"/>
      <c r="AB45"/>
    </row>
    <row r="46" spans="1:28" s="9" customFormat="1" x14ac:dyDescent="0.15">
      <c r="A46" s="24"/>
      <c r="B46" s="24"/>
      <c r="C46" s="24"/>
      <c r="D46" s="24"/>
      <c r="E46" s="23"/>
      <c r="F46" s="23"/>
      <c r="G46" s="23"/>
      <c r="H46" s="23"/>
      <c r="I46" s="23"/>
      <c r="J46" s="23"/>
      <c r="K46" s="1"/>
      <c r="L46" s="23"/>
      <c r="M46" s="23"/>
      <c r="N46" s="25"/>
      <c r="O46" s="25"/>
      <c r="P46" s="25"/>
      <c r="Q46" s="25"/>
      <c r="R46" s="24"/>
      <c r="S46" s="25"/>
      <c r="T46" s="24"/>
      <c r="Y46"/>
      <c r="Z46"/>
      <c r="AA46"/>
      <c r="AB46"/>
    </row>
    <row r="47" spans="1:28" s="9" customFormat="1" x14ac:dyDescent="0.15">
      <c r="A47" s="24"/>
      <c r="B47" s="24"/>
      <c r="C47" s="24"/>
      <c r="D47" s="24"/>
      <c r="E47" s="23"/>
      <c r="F47" s="23"/>
      <c r="G47" s="23"/>
      <c r="H47" s="23"/>
      <c r="I47" s="23"/>
      <c r="J47" s="23"/>
      <c r="K47" s="1"/>
      <c r="L47" s="23"/>
      <c r="M47" s="23"/>
      <c r="N47" s="25"/>
      <c r="O47" s="25"/>
      <c r="P47" s="25"/>
      <c r="Q47" s="25"/>
      <c r="R47" s="24"/>
      <c r="S47" s="25"/>
      <c r="T47" s="24"/>
      <c r="Y47"/>
      <c r="Z47"/>
      <c r="AA47"/>
      <c r="AB47"/>
    </row>
    <row r="48" spans="1:28" s="9" customFormat="1" x14ac:dyDescent="0.15">
      <c r="A48" s="24"/>
      <c r="B48" s="24"/>
      <c r="C48" s="24"/>
      <c r="D48" s="24"/>
      <c r="E48" s="23"/>
      <c r="F48" s="23"/>
      <c r="G48" s="23"/>
      <c r="H48" s="23"/>
      <c r="I48" s="23"/>
      <c r="J48" s="23"/>
      <c r="K48" s="1"/>
      <c r="L48" s="23"/>
      <c r="M48" s="23"/>
      <c r="N48" s="25"/>
      <c r="O48" s="25"/>
      <c r="P48" s="25"/>
      <c r="Q48" s="25"/>
      <c r="R48" s="24"/>
      <c r="S48" s="25"/>
      <c r="T48" s="24"/>
      <c r="Y48"/>
      <c r="Z48"/>
      <c r="AA48"/>
      <c r="AB48"/>
    </row>
    <row r="49" spans="1:28" s="9" customFormat="1" x14ac:dyDescent="0.15">
      <c r="A49" s="24"/>
      <c r="B49" s="24"/>
      <c r="C49" s="24"/>
      <c r="D49" s="24"/>
      <c r="E49" s="23"/>
      <c r="F49" s="23"/>
      <c r="G49" s="23"/>
      <c r="H49" s="23"/>
      <c r="I49" s="23"/>
      <c r="J49" s="23"/>
      <c r="K49" s="1"/>
      <c r="L49" s="23"/>
      <c r="M49" s="23"/>
      <c r="N49" s="25"/>
      <c r="O49" s="25"/>
      <c r="P49" s="25"/>
      <c r="Q49" s="25"/>
      <c r="R49" s="24"/>
      <c r="S49" s="25"/>
      <c r="T49" s="24"/>
      <c r="Y49"/>
      <c r="Z49"/>
      <c r="AA49"/>
      <c r="AB49"/>
    </row>
    <row r="50" spans="1:28" s="9" customFormat="1" x14ac:dyDescent="0.15">
      <c r="A50" s="24"/>
      <c r="B50" s="24"/>
      <c r="C50" s="24"/>
      <c r="D50" s="24"/>
      <c r="E50" s="23"/>
      <c r="F50" s="23"/>
      <c r="G50" s="23"/>
      <c r="H50" s="23"/>
      <c r="I50" s="23"/>
      <c r="J50" s="23"/>
      <c r="K50" s="1"/>
      <c r="L50" s="23"/>
      <c r="M50" s="23"/>
      <c r="N50" s="25"/>
      <c r="O50" s="25"/>
      <c r="P50" s="25"/>
      <c r="Q50" s="25"/>
      <c r="R50" s="24"/>
      <c r="S50" s="25"/>
      <c r="T50" s="24"/>
      <c r="Y50"/>
      <c r="Z50"/>
      <c r="AA50"/>
      <c r="AB50"/>
    </row>
    <row r="51" spans="1:28" s="9" customFormat="1" x14ac:dyDescent="0.15">
      <c r="A51" s="24"/>
      <c r="B51" s="24"/>
      <c r="C51" s="24"/>
      <c r="D51" s="24"/>
      <c r="E51" s="23"/>
      <c r="F51" s="23"/>
      <c r="G51" s="23"/>
      <c r="H51" s="23"/>
      <c r="I51" s="23"/>
      <c r="J51" s="23"/>
      <c r="K51" s="1"/>
      <c r="L51" s="23"/>
      <c r="M51" s="23"/>
      <c r="N51" s="25"/>
      <c r="O51" s="25"/>
      <c r="P51" s="25"/>
      <c r="Q51" s="25"/>
      <c r="R51" s="24"/>
      <c r="S51" s="25"/>
      <c r="T51" s="24"/>
      <c r="Y51"/>
      <c r="Z51"/>
      <c r="AA51"/>
      <c r="AB51"/>
    </row>
    <row r="52" spans="1:28" s="9" customFormat="1" x14ac:dyDescent="0.15">
      <c r="A52" s="24"/>
      <c r="B52" s="24"/>
      <c r="C52" s="24"/>
      <c r="D52" s="24"/>
      <c r="E52" s="23"/>
      <c r="F52" s="23"/>
      <c r="G52" s="23"/>
      <c r="H52" s="23"/>
      <c r="I52" s="23"/>
      <c r="J52" s="23"/>
      <c r="K52" s="1"/>
      <c r="L52" s="23"/>
      <c r="M52" s="23"/>
      <c r="N52" s="25"/>
      <c r="O52" s="25"/>
      <c r="P52" s="25"/>
      <c r="Q52" s="25"/>
      <c r="R52" s="24"/>
      <c r="S52" s="25"/>
      <c r="T52" s="24"/>
      <c r="Y52"/>
      <c r="Z52"/>
      <c r="AA52"/>
      <c r="AB52"/>
    </row>
    <row r="53" spans="1:28" s="9" customFormat="1" x14ac:dyDescent="0.15">
      <c r="A53" s="24"/>
      <c r="B53" s="24"/>
      <c r="C53" s="24"/>
      <c r="D53" s="24"/>
      <c r="E53" s="23"/>
      <c r="F53" s="23"/>
      <c r="G53" s="23"/>
      <c r="H53" s="23"/>
      <c r="I53" s="23"/>
      <c r="J53" s="23"/>
      <c r="K53" s="1"/>
      <c r="L53" s="23"/>
      <c r="M53" s="23"/>
      <c r="N53" s="25"/>
      <c r="O53" s="25"/>
      <c r="P53" s="25"/>
      <c r="Q53" s="25"/>
      <c r="R53" s="24"/>
      <c r="S53" s="25"/>
      <c r="T53" s="24"/>
      <c r="Y53"/>
      <c r="Z53"/>
      <c r="AA53"/>
      <c r="AB53"/>
    </row>
    <row r="54" spans="1:28" s="9" customFormat="1" x14ac:dyDescent="0.15">
      <c r="A54" s="24"/>
      <c r="B54" s="24"/>
      <c r="C54" s="24"/>
      <c r="D54" s="24"/>
      <c r="E54" s="23"/>
      <c r="F54" s="23"/>
      <c r="G54" s="23"/>
      <c r="H54" s="23"/>
      <c r="I54" s="23"/>
      <c r="J54" s="23"/>
      <c r="K54" s="1"/>
      <c r="L54" s="23"/>
      <c r="M54" s="23"/>
      <c r="N54" s="25"/>
      <c r="O54" s="25"/>
      <c r="P54" s="25"/>
      <c r="Q54" s="25"/>
      <c r="R54" s="24"/>
      <c r="S54" s="25"/>
      <c r="T54" s="24"/>
      <c r="Y54"/>
      <c r="Z54"/>
      <c r="AA54"/>
      <c r="AB54"/>
    </row>
    <row r="55" spans="1:28" s="9" customFormat="1" x14ac:dyDescent="0.15">
      <c r="A55" s="24"/>
      <c r="B55" s="24"/>
      <c r="C55" s="24"/>
      <c r="D55" s="24"/>
      <c r="E55" s="23"/>
      <c r="F55" s="23"/>
      <c r="G55" s="23"/>
      <c r="H55" s="23"/>
      <c r="I55" s="23"/>
      <c r="J55" s="23"/>
      <c r="K55" s="1"/>
      <c r="L55" s="23"/>
      <c r="M55" s="23"/>
      <c r="N55" s="25"/>
      <c r="O55" s="25"/>
      <c r="P55" s="25"/>
      <c r="Q55" s="25"/>
      <c r="R55" s="24"/>
      <c r="S55" s="25"/>
      <c r="T55" s="24"/>
      <c r="Y55"/>
      <c r="Z55"/>
      <c r="AA55"/>
      <c r="AB55"/>
    </row>
    <row r="56" spans="1:28" s="9" customFormat="1" x14ac:dyDescent="0.15">
      <c r="A56" s="24"/>
      <c r="B56" s="24"/>
      <c r="C56" s="24"/>
      <c r="D56" s="24"/>
      <c r="E56" s="23"/>
      <c r="F56" s="23"/>
      <c r="G56" s="23"/>
      <c r="H56" s="23"/>
      <c r="I56" s="23"/>
      <c r="J56" s="23"/>
      <c r="K56" s="1"/>
      <c r="L56" s="23"/>
      <c r="M56" s="23"/>
      <c r="N56" s="25"/>
      <c r="O56" s="25"/>
      <c r="P56" s="25"/>
      <c r="Q56" s="25"/>
      <c r="R56" s="24"/>
      <c r="S56" s="25"/>
      <c r="T56" s="24"/>
      <c r="Y56"/>
      <c r="Z56"/>
      <c r="AA56"/>
      <c r="AB56"/>
    </row>
    <row r="57" spans="1:28" s="9" customFormat="1" x14ac:dyDescent="0.15">
      <c r="A57" s="24"/>
      <c r="B57" s="24"/>
      <c r="C57" s="24"/>
      <c r="D57" s="24"/>
      <c r="E57" s="23"/>
      <c r="F57" s="23"/>
      <c r="G57" s="23"/>
      <c r="H57" s="23"/>
      <c r="I57" s="23"/>
      <c r="J57" s="23"/>
      <c r="K57" s="1"/>
      <c r="L57" s="23"/>
      <c r="M57" s="23"/>
      <c r="N57" s="25"/>
      <c r="O57" s="25"/>
      <c r="P57" s="25"/>
      <c r="Q57" s="25"/>
      <c r="R57" s="24"/>
      <c r="S57" s="25"/>
      <c r="T57" s="24"/>
      <c r="Y57"/>
      <c r="Z57"/>
      <c r="AA57"/>
      <c r="AB57"/>
    </row>
    <row r="58" spans="1:28" s="9" customFormat="1" x14ac:dyDescent="0.15">
      <c r="A58" s="24"/>
      <c r="B58" s="24"/>
      <c r="C58" s="24"/>
      <c r="D58" s="24"/>
      <c r="E58" s="23"/>
      <c r="F58" s="23"/>
      <c r="G58" s="23"/>
      <c r="H58" s="23"/>
      <c r="I58" s="23"/>
      <c r="J58" s="23"/>
      <c r="K58" s="1"/>
      <c r="L58" s="23"/>
      <c r="M58" s="23"/>
      <c r="N58" s="25"/>
      <c r="O58" s="25"/>
      <c r="P58" s="25"/>
      <c r="Q58" s="25"/>
      <c r="R58" s="24"/>
      <c r="S58" s="25"/>
      <c r="T58" s="24"/>
      <c r="Y58"/>
      <c r="Z58"/>
      <c r="AA58"/>
      <c r="AB58"/>
    </row>
    <row r="59" spans="1:28" s="9" customFormat="1" x14ac:dyDescent="0.15">
      <c r="A59" s="24"/>
      <c r="B59" s="24"/>
      <c r="C59" s="24"/>
      <c r="D59" s="24"/>
      <c r="E59" s="23"/>
      <c r="F59" s="23"/>
      <c r="G59" s="23"/>
      <c r="H59" s="23"/>
      <c r="I59" s="23"/>
      <c r="J59" s="23"/>
      <c r="K59" s="1"/>
      <c r="L59" s="23"/>
      <c r="M59" s="23"/>
      <c r="N59" s="25"/>
      <c r="O59" s="25"/>
      <c r="P59" s="25"/>
      <c r="Q59" s="25"/>
      <c r="R59" s="24"/>
      <c r="S59" s="25"/>
      <c r="T59" s="24"/>
      <c r="Y59"/>
      <c r="Z59"/>
      <c r="AA59"/>
      <c r="AB59"/>
    </row>
    <row r="60" spans="1:28" s="9" customFormat="1" x14ac:dyDescent="0.15">
      <c r="A60" s="24"/>
      <c r="B60" s="24"/>
      <c r="C60" s="24"/>
      <c r="D60" s="24"/>
      <c r="E60" s="23"/>
      <c r="F60" s="23"/>
      <c r="G60" s="23"/>
      <c r="H60" s="23"/>
      <c r="I60" s="23"/>
      <c r="J60" s="23"/>
      <c r="K60" s="1"/>
      <c r="L60" s="23"/>
      <c r="M60" s="23"/>
      <c r="N60" s="25"/>
      <c r="O60" s="25"/>
      <c r="P60" s="25"/>
      <c r="Q60" s="25"/>
      <c r="R60" s="24"/>
      <c r="S60" s="25"/>
      <c r="T60" s="24"/>
      <c r="Y60"/>
      <c r="Z60"/>
      <c r="AA60"/>
      <c r="AB60"/>
    </row>
    <row r="61" spans="1:28" s="9" customFormat="1" x14ac:dyDescent="0.15">
      <c r="A61" s="24"/>
      <c r="B61" s="24"/>
      <c r="C61" s="24"/>
      <c r="D61" s="24"/>
      <c r="E61" s="23"/>
      <c r="F61" s="23"/>
      <c r="G61" s="23"/>
      <c r="H61" s="23"/>
      <c r="I61" s="23"/>
      <c r="J61" s="23"/>
      <c r="K61" s="1"/>
      <c r="L61" s="23"/>
      <c r="M61" s="23"/>
      <c r="N61" s="25"/>
      <c r="O61" s="25"/>
      <c r="P61" s="25"/>
      <c r="Q61" s="25"/>
      <c r="R61" s="24"/>
      <c r="S61" s="25"/>
      <c r="T61" s="24"/>
      <c r="Y61"/>
      <c r="Z61"/>
      <c r="AA61"/>
      <c r="AB61"/>
    </row>
    <row r="62" spans="1:28" s="9" customFormat="1" x14ac:dyDescent="0.15">
      <c r="A62" s="24"/>
      <c r="B62" s="24"/>
      <c r="C62" s="24"/>
      <c r="D62" s="24"/>
      <c r="E62" s="23"/>
      <c r="F62" s="23"/>
      <c r="G62" s="23"/>
      <c r="H62" s="23"/>
      <c r="I62" s="23"/>
      <c r="J62" s="23"/>
      <c r="K62" s="1"/>
      <c r="L62" s="23"/>
      <c r="M62" s="23"/>
      <c r="N62" s="25"/>
      <c r="O62" s="25"/>
      <c r="P62" s="25"/>
      <c r="Q62" s="25"/>
      <c r="R62" s="24"/>
      <c r="S62" s="25"/>
      <c r="T62" s="24"/>
      <c r="Y62"/>
      <c r="Z62"/>
      <c r="AA62"/>
      <c r="AB62"/>
    </row>
    <row r="63" spans="1:28" s="9" customFormat="1" x14ac:dyDescent="0.15">
      <c r="A63" s="24"/>
      <c r="B63" s="24"/>
      <c r="C63" s="24"/>
      <c r="D63" s="24"/>
      <c r="E63" s="23"/>
      <c r="F63" s="23"/>
      <c r="G63" s="23"/>
      <c r="H63" s="23"/>
      <c r="I63" s="23"/>
      <c r="J63" s="23"/>
      <c r="K63" s="1"/>
      <c r="L63" s="23"/>
      <c r="M63" s="23"/>
      <c r="N63" s="25"/>
      <c r="O63" s="25"/>
      <c r="P63" s="25"/>
      <c r="Q63" s="25"/>
      <c r="R63" s="24"/>
      <c r="S63" s="25"/>
      <c r="T63" s="24"/>
      <c r="Y63"/>
      <c r="Z63"/>
      <c r="AA63"/>
      <c r="AB63"/>
    </row>
    <row r="64" spans="1:28" s="9" customFormat="1" x14ac:dyDescent="0.15">
      <c r="A64" s="24"/>
      <c r="B64" s="24"/>
      <c r="C64" s="24"/>
      <c r="D64" s="24"/>
      <c r="E64" s="23"/>
      <c r="F64" s="23"/>
      <c r="G64" s="23"/>
      <c r="H64" s="23"/>
      <c r="I64" s="23"/>
      <c r="J64" s="23"/>
      <c r="K64" s="1"/>
      <c r="L64" s="23"/>
      <c r="M64" s="23"/>
      <c r="N64" s="25"/>
      <c r="O64" s="25"/>
      <c r="P64" s="25"/>
      <c r="Q64" s="25"/>
      <c r="R64" s="24"/>
      <c r="S64" s="25"/>
      <c r="T64" s="24"/>
      <c r="Y64"/>
      <c r="Z64"/>
      <c r="AA64"/>
      <c r="AB64"/>
    </row>
    <row r="65" spans="1:28" s="9" customFormat="1" x14ac:dyDescent="0.15">
      <c r="A65" s="24"/>
      <c r="B65" s="24"/>
      <c r="C65" s="24"/>
      <c r="D65" s="24"/>
      <c r="E65" s="23"/>
      <c r="F65" s="23"/>
      <c r="G65" s="23"/>
      <c r="H65" s="23"/>
      <c r="I65" s="23"/>
      <c r="J65" s="23"/>
      <c r="K65" s="1"/>
      <c r="L65" s="23"/>
      <c r="M65" s="23"/>
      <c r="N65" s="25"/>
      <c r="O65" s="25"/>
      <c r="P65" s="25"/>
      <c r="Q65" s="25"/>
      <c r="R65" s="24"/>
      <c r="S65" s="25"/>
      <c r="T65" s="24"/>
      <c r="Y65"/>
      <c r="Z65"/>
      <c r="AA65"/>
      <c r="AB65"/>
    </row>
    <row r="66" spans="1:28" s="9" customFormat="1" x14ac:dyDescent="0.15">
      <c r="A66" s="24"/>
      <c r="B66" s="24"/>
      <c r="C66" s="24"/>
      <c r="D66" s="24"/>
      <c r="E66" s="23"/>
      <c r="F66" s="23"/>
      <c r="G66" s="23"/>
      <c r="H66" s="23"/>
      <c r="I66" s="23"/>
      <c r="J66" s="23"/>
      <c r="K66" s="1"/>
      <c r="L66" s="23"/>
      <c r="M66" s="23"/>
      <c r="N66" s="25"/>
      <c r="O66" s="25"/>
      <c r="P66" s="25"/>
      <c r="Q66" s="25"/>
      <c r="R66" s="24"/>
      <c r="S66" s="25"/>
      <c r="T66" s="24"/>
      <c r="Y66"/>
      <c r="Z66"/>
      <c r="AA66"/>
      <c r="AB66"/>
    </row>
    <row r="67" spans="1:28" s="9" customFormat="1" x14ac:dyDescent="0.15">
      <c r="A67" s="24"/>
      <c r="B67" s="24"/>
      <c r="C67" s="24"/>
      <c r="D67" s="24"/>
      <c r="E67" s="23"/>
      <c r="F67" s="23"/>
      <c r="G67" s="23"/>
      <c r="H67" s="23"/>
      <c r="I67" s="23"/>
      <c r="J67" s="23"/>
      <c r="K67" s="1"/>
      <c r="L67" s="23"/>
      <c r="M67" s="23"/>
      <c r="N67" s="25"/>
      <c r="O67" s="25"/>
      <c r="P67" s="25"/>
      <c r="Q67" s="25"/>
      <c r="R67" s="24"/>
      <c r="S67" s="25"/>
      <c r="T67" s="24"/>
      <c r="Y67"/>
      <c r="Z67"/>
      <c r="AA67"/>
      <c r="AB67"/>
    </row>
    <row r="68" spans="1:28" s="9" customFormat="1" x14ac:dyDescent="0.15">
      <c r="A68" s="24"/>
      <c r="B68" s="24"/>
      <c r="C68" s="24"/>
      <c r="D68" s="24"/>
      <c r="E68" s="23"/>
      <c r="F68" s="23"/>
      <c r="G68" s="23"/>
      <c r="H68" s="23"/>
      <c r="I68" s="23"/>
      <c r="J68" s="23"/>
      <c r="K68" s="1"/>
      <c r="L68" s="23"/>
      <c r="M68" s="23"/>
      <c r="N68" s="25"/>
      <c r="O68" s="25"/>
      <c r="P68" s="25"/>
      <c r="Q68" s="25"/>
      <c r="R68" s="24"/>
      <c r="S68" s="25"/>
      <c r="T68" s="24"/>
      <c r="Y68"/>
      <c r="Z68"/>
      <c r="AA68"/>
      <c r="AB68"/>
    </row>
    <row r="69" spans="1:28" s="9" customFormat="1" x14ac:dyDescent="0.15">
      <c r="A69" s="24"/>
      <c r="B69" s="24"/>
      <c r="C69" s="24"/>
      <c r="D69" s="24"/>
      <c r="E69" s="23"/>
      <c r="F69" s="23"/>
      <c r="G69" s="23"/>
      <c r="H69" s="23"/>
      <c r="I69" s="23"/>
      <c r="J69" s="23"/>
      <c r="K69" s="1"/>
      <c r="L69" s="23"/>
      <c r="M69" s="23"/>
      <c r="N69" s="25"/>
      <c r="O69" s="25"/>
      <c r="P69" s="25"/>
      <c r="Q69" s="25"/>
      <c r="R69" s="24"/>
      <c r="S69" s="25"/>
      <c r="T69" s="24"/>
      <c r="Y69"/>
      <c r="Z69"/>
      <c r="AA69"/>
      <c r="AB69"/>
    </row>
    <row r="70" spans="1:28" s="9" customFormat="1" x14ac:dyDescent="0.15">
      <c r="A70" s="24"/>
      <c r="B70" s="24"/>
      <c r="C70" s="24"/>
      <c r="D70" s="24"/>
      <c r="E70" s="23"/>
      <c r="F70" s="23"/>
      <c r="G70" s="23"/>
      <c r="H70" s="23"/>
      <c r="I70" s="23"/>
      <c r="J70" s="23"/>
      <c r="K70" s="1"/>
      <c r="L70" s="23"/>
      <c r="M70" s="23"/>
      <c r="N70" s="25"/>
      <c r="O70" s="25"/>
      <c r="P70" s="25"/>
      <c r="Q70" s="25"/>
      <c r="R70" s="24"/>
      <c r="S70" s="25"/>
      <c r="T70" s="24"/>
      <c r="Y70"/>
      <c r="Z70"/>
      <c r="AA70"/>
      <c r="AB70"/>
    </row>
    <row r="71" spans="1:28" s="9" customFormat="1" x14ac:dyDescent="0.15">
      <c r="A71" s="24"/>
      <c r="B71" s="24"/>
      <c r="C71" s="24"/>
      <c r="D71" s="24"/>
      <c r="E71" s="23"/>
      <c r="F71" s="23"/>
      <c r="G71" s="23"/>
      <c r="H71" s="23"/>
      <c r="I71" s="23"/>
      <c r="J71" s="23"/>
      <c r="K71" s="1"/>
      <c r="L71" s="23"/>
      <c r="M71" s="23"/>
      <c r="N71" s="25"/>
      <c r="O71" s="25"/>
      <c r="P71" s="25"/>
      <c r="Q71" s="25"/>
      <c r="R71" s="24"/>
      <c r="S71" s="25"/>
      <c r="T71" s="24"/>
      <c r="Y71"/>
      <c r="Z71"/>
      <c r="AA71"/>
      <c r="AB71"/>
    </row>
    <row r="72" spans="1:28" s="9" customFormat="1" x14ac:dyDescent="0.15">
      <c r="A72" s="24"/>
      <c r="B72" s="24"/>
      <c r="C72" s="24"/>
      <c r="D72" s="24"/>
      <c r="E72" s="23"/>
      <c r="F72" s="23"/>
      <c r="G72" s="23"/>
      <c r="H72" s="23"/>
      <c r="I72" s="23"/>
      <c r="J72" s="23"/>
      <c r="K72" s="1"/>
      <c r="L72" s="23"/>
      <c r="M72" s="23"/>
      <c r="N72" s="25"/>
      <c r="O72" s="25"/>
      <c r="P72" s="25"/>
      <c r="Q72" s="25"/>
      <c r="R72" s="24"/>
      <c r="S72" s="25"/>
      <c r="T72" s="24"/>
      <c r="Y72"/>
      <c r="Z72"/>
      <c r="AA72"/>
      <c r="AB72"/>
    </row>
    <row r="73" spans="1:28" s="9" customFormat="1" x14ac:dyDescent="0.15">
      <c r="A73" s="24"/>
      <c r="B73" s="24"/>
      <c r="C73" s="24"/>
      <c r="D73" s="24"/>
      <c r="E73" s="23"/>
      <c r="F73" s="23"/>
      <c r="G73" s="23"/>
      <c r="H73" s="23"/>
      <c r="I73" s="23"/>
      <c r="J73" s="23"/>
      <c r="K73" s="1"/>
      <c r="L73" s="23"/>
      <c r="M73" s="23"/>
      <c r="N73" s="25"/>
      <c r="O73" s="25"/>
      <c r="P73" s="25"/>
      <c r="Q73" s="25"/>
      <c r="R73" s="24"/>
      <c r="S73" s="25"/>
      <c r="T73" s="24"/>
      <c r="Y73"/>
      <c r="Z73"/>
      <c r="AA73"/>
      <c r="AB73"/>
    </row>
    <row r="74" spans="1:28" s="9" customFormat="1" x14ac:dyDescent="0.15">
      <c r="A74" s="24"/>
      <c r="B74" s="24"/>
      <c r="C74" s="24"/>
      <c r="D74" s="24"/>
      <c r="E74" s="23"/>
      <c r="F74" s="23"/>
      <c r="G74" s="23"/>
      <c r="H74" s="23"/>
      <c r="I74" s="23"/>
      <c r="J74" s="23"/>
      <c r="K74" s="1"/>
      <c r="L74" s="23"/>
      <c r="M74" s="23"/>
      <c r="N74" s="25"/>
      <c r="O74" s="25"/>
      <c r="P74" s="25"/>
      <c r="Q74" s="25"/>
      <c r="R74" s="24"/>
      <c r="S74" s="25"/>
      <c r="T74" s="24"/>
      <c r="Y74"/>
      <c r="Z74"/>
      <c r="AA74"/>
      <c r="AB74"/>
    </row>
    <row r="75" spans="1:28" s="9" customFormat="1" x14ac:dyDescent="0.15">
      <c r="A75" s="24"/>
      <c r="B75" s="24"/>
      <c r="C75" s="24"/>
      <c r="D75" s="24"/>
      <c r="E75" s="23"/>
      <c r="F75" s="23"/>
      <c r="G75" s="23"/>
      <c r="H75" s="23"/>
      <c r="I75" s="23"/>
      <c r="J75" s="23"/>
      <c r="K75" s="1"/>
      <c r="L75" s="23"/>
      <c r="M75" s="23"/>
      <c r="N75" s="25"/>
      <c r="O75" s="25"/>
      <c r="P75" s="25"/>
      <c r="Q75" s="25"/>
      <c r="R75" s="24"/>
      <c r="S75" s="25"/>
      <c r="T75" s="24"/>
      <c r="Y75"/>
      <c r="Z75"/>
      <c r="AA75"/>
      <c r="AB75"/>
    </row>
    <row r="76" spans="1:28" s="9" customFormat="1" x14ac:dyDescent="0.15">
      <c r="A76" s="24"/>
      <c r="B76" s="24"/>
      <c r="C76" s="24"/>
      <c r="D76" s="24"/>
      <c r="E76" s="23"/>
      <c r="F76" s="23"/>
      <c r="G76" s="23"/>
      <c r="H76" s="23"/>
      <c r="I76" s="23"/>
      <c r="J76" s="23"/>
      <c r="K76" s="1"/>
      <c r="L76" s="23"/>
      <c r="M76" s="23"/>
      <c r="N76" s="25"/>
      <c r="O76" s="25"/>
      <c r="P76" s="25"/>
      <c r="Q76" s="25"/>
      <c r="R76" s="24"/>
      <c r="S76" s="25"/>
      <c r="T76" s="24"/>
      <c r="Y76"/>
      <c r="Z76"/>
      <c r="AA76"/>
      <c r="AB76"/>
    </row>
    <row r="77" spans="1:28" s="9" customFormat="1" x14ac:dyDescent="0.15">
      <c r="A77" s="24"/>
      <c r="B77" s="24"/>
      <c r="C77" s="24"/>
      <c r="D77" s="24"/>
      <c r="E77" s="23"/>
      <c r="F77" s="23"/>
      <c r="G77" s="23"/>
      <c r="H77" s="23"/>
      <c r="I77" s="23"/>
      <c r="J77" s="23"/>
      <c r="K77" s="1"/>
      <c r="L77" s="23"/>
      <c r="M77" s="23"/>
      <c r="N77" s="25"/>
      <c r="O77" s="25"/>
      <c r="P77" s="25"/>
      <c r="Q77" s="25"/>
      <c r="R77" s="24"/>
      <c r="S77" s="25"/>
      <c r="T77" s="24"/>
      <c r="Y77"/>
      <c r="Z77"/>
      <c r="AA77"/>
      <c r="AB77"/>
    </row>
    <row r="78" spans="1:28" s="9" customFormat="1" x14ac:dyDescent="0.15">
      <c r="A78" s="24"/>
      <c r="B78" s="24"/>
      <c r="C78" s="24"/>
      <c r="D78" s="24"/>
      <c r="E78" s="23"/>
      <c r="F78" s="23"/>
      <c r="G78" s="23"/>
      <c r="H78" s="23"/>
      <c r="I78" s="23"/>
      <c r="J78" s="23"/>
      <c r="K78" s="1"/>
      <c r="L78" s="23"/>
      <c r="M78" s="23"/>
      <c r="N78" s="25"/>
      <c r="O78" s="25"/>
      <c r="P78" s="25"/>
      <c r="Q78" s="25"/>
      <c r="R78" s="24"/>
      <c r="S78" s="25"/>
      <c r="T78" s="24"/>
      <c r="Y78"/>
      <c r="Z78"/>
      <c r="AA78"/>
      <c r="AB78"/>
    </row>
    <row r="79" spans="1:28" s="9" customFormat="1" x14ac:dyDescent="0.15">
      <c r="A79" s="24"/>
      <c r="B79" s="24"/>
      <c r="C79" s="24"/>
      <c r="D79" s="24"/>
      <c r="E79" s="23"/>
      <c r="F79" s="23"/>
      <c r="G79" s="23"/>
      <c r="H79" s="23"/>
      <c r="I79" s="23"/>
      <c r="J79" s="23"/>
      <c r="K79" s="1"/>
      <c r="L79" s="23"/>
      <c r="M79" s="23"/>
      <c r="N79" s="25"/>
      <c r="O79" s="25"/>
      <c r="P79" s="25"/>
      <c r="Q79" s="25"/>
      <c r="R79" s="24"/>
      <c r="S79" s="25"/>
      <c r="T79" s="24"/>
      <c r="Y79"/>
      <c r="Z79"/>
      <c r="AA79"/>
      <c r="AB79"/>
    </row>
    <row r="80" spans="1:28" s="9" customFormat="1" x14ac:dyDescent="0.15">
      <c r="A80" s="24"/>
      <c r="B80" s="24"/>
      <c r="C80" s="24"/>
      <c r="D80" s="24"/>
      <c r="E80" s="23"/>
      <c r="F80" s="23"/>
      <c r="G80" s="23"/>
      <c r="H80" s="23"/>
      <c r="I80" s="23"/>
      <c r="J80" s="23"/>
      <c r="K80" s="1"/>
      <c r="L80" s="23"/>
      <c r="M80" s="23"/>
      <c r="N80" s="25"/>
      <c r="O80" s="25"/>
      <c r="P80" s="25"/>
      <c r="Q80" s="25"/>
      <c r="R80" s="24"/>
      <c r="S80" s="25"/>
      <c r="T80" s="24"/>
      <c r="Y80"/>
      <c r="Z80"/>
      <c r="AA80"/>
      <c r="AB80"/>
    </row>
    <row r="81" spans="1:28" s="9" customFormat="1" x14ac:dyDescent="0.15">
      <c r="A81" s="24"/>
      <c r="B81" s="24"/>
      <c r="C81" s="24"/>
      <c r="D81" s="24"/>
      <c r="E81" s="23"/>
      <c r="F81" s="23"/>
      <c r="G81" s="23"/>
      <c r="H81" s="23"/>
      <c r="I81" s="23"/>
      <c r="J81" s="23"/>
      <c r="K81" s="1"/>
      <c r="L81" s="23"/>
      <c r="M81" s="23"/>
      <c r="N81" s="25"/>
      <c r="O81" s="25"/>
      <c r="P81" s="25"/>
      <c r="Q81" s="25"/>
      <c r="R81" s="24"/>
      <c r="S81" s="25"/>
      <c r="T81" s="24"/>
      <c r="Y81"/>
      <c r="Z81"/>
      <c r="AA81"/>
      <c r="AB81"/>
    </row>
    <row r="82" spans="1:28" s="9" customFormat="1" x14ac:dyDescent="0.15">
      <c r="A82" s="24"/>
      <c r="B82" s="24"/>
      <c r="C82" s="24"/>
      <c r="D82" s="24"/>
      <c r="E82" s="23"/>
      <c r="F82" s="23"/>
      <c r="G82" s="23"/>
      <c r="H82" s="23"/>
      <c r="I82" s="23"/>
      <c r="J82" s="23"/>
      <c r="K82" s="1"/>
      <c r="L82" s="23"/>
      <c r="M82" s="23"/>
      <c r="N82" s="25"/>
      <c r="O82" s="25"/>
      <c r="P82" s="25"/>
      <c r="Q82" s="25"/>
      <c r="R82" s="24"/>
      <c r="S82" s="25"/>
      <c r="T82" s="24"/>
      <c r="Y82"/>
      <c r="Z82"/>
      <c r="AA82"/>
      <c r="AB82"/>
    </row>
    <row r="83" spans="1:28" s="9" customFormat="1" x14ac:dyDescent="0.15">
      <c r="A83" s="24"/>
      <c r="B83" s="24"/>
      <c r="C83" s="24"/>
      <c r="D83" s="24"/>
      <c r="E83" s="23"/>
      <c r="F83" s="23"/>
      <c r="G83" s="23"/>
      <c r="H83" s="23"/>
      <c r="I83" s="23"/>
      <c r="J83" s="23"/>
      <c r="K83" s="1"/>
      <c r="L83" s="23"/>
      <c r="M83" s="23"/>
      <c r="N83" s="25"/>
      <c r="O83" s="25"/>
      <c r="P83" s="25"/>
      <c r="Q83" s="25"/>
      <c r="R83" s="24"/>
      <c r="S83" s="25"/>
      <c r="T83" s="24"/>
      <c r="Y83"/>
      <c r="Z83"/>
      <c r="AA83"/>
      <c r="AB83"/>
    </row>
    <row r="84" spans="1:28" s="9" customFormat="1" x14ac:dyDescent="0.15">
      <c r="A84" s="24"/>
      <c r="B84" s="24"/>
      <c r="C84" s="24"/>
      <c r="D84" s="24"/>
      <c r="E84" s="23"/>
      <c r="F84" s="23"/>
      <c r="G84" s="23"/>
      <c r="H84" s="23"/>
      <c r="I84" s="23"/>
      <c r="J84" s="23"/>
      <c r="K84" s="1"/>
      <c r="L84" s="23"/>
      <c r="M84" s="23"/>
      <c r="N84" s="25"/>
      <c r="O84" s="25"/>
      <c r="P84" s="25"/>
      <c r="Q84" s="25"/>
      <c r="R84" s="24"/>
      <c r="S84" s="25"/>
      <c r="T84" s="24"/>
      <c r="Y84"/>
      <c r="Z84"/>
      <c r="AA84"/>
      <c r="AB84"/>
    </row>
    <row r="85" spans="1:28" s="9" customFormat="1" x14ac:dyDescent="0.15">
      <c r="A85" s="24"/>
      <c r="B85" s="24"/>
      <c r="C85" s="24"/>
      <c r="D85" s="24"/>
      <c r="E85" s="23"/>
      <c r="F85" s="23"/>
      <c r="G85" s="23"/>
      <c r="H85" s="23"/>
      <c r="I85" s="23"/>
      <c r="J85" s="23"/>
      <c r="K85" s="1"/>
      <c r="L85" s="23"/>
      <c r="M85" s="23"/>
      <c r="N85" s="25"/>
      <c r="O85" s="25"/>
      <c r="P85" s="25"/>
      <c r="Q85" s="25"/>
      <c r="R85" s="24"/>
      <c r="S85" s="25"/>
      <c r="T85" s="24"/>
      <c r="Y85"/>
      <c r="Z85"/>
      <c r="AA85"/>
      <c r="AB85"/>
    </row>
    <row r="86" spans="1:28" s="9" customFormat="1" x14ac:dyDescent="0.15">
      <c r="A86" s="24"/>
      <c r="B86" s="24"/>
      <c r="C86" s="24"/>
      <c r="D86" s="24"/>
      <c r="E86" s="23"/>
      <c r="F86" s="23"/>
      <c r="G86" s="23"/>
      <c r="H86" s="23"/>
      <c r="I86" s="23"/>
      <c r="J86" s="23"/>
      <c r="K86" s="1"/>
      <c r="L86" s="23"/>
      <c r="M86" s="23"/>
      <c r="N86" s="25"/>
      <c r="O86" s="25"/>
      <c r="P86" s="25"/>
      <c r="Q86" s="25"/>
      <c r="R86" s="24"/>
      <c r="S86" s="25"/>
      <c r="T86" s="24"/>
      <c r="Y86"/>
      <c r="Z86"/>
      <c r="AA86"/>
      <c r="AB86"/>
    </row>
    <row r="87" spans="1:28" s="9" customFormat="1" x14ac:dyDescent="0.15">
      <c r="A87" s="24"/>
      <c r="B87" s="24"/>
      <c r="C87" s="24"/>
      <c r="D87" s="24"/>
      <c r="E87" s="23"/>
      <c r="F87" s="23"/>
      <c r="G87" s="23"/>
      <c r="H87" s="23"/>
      <c r="I87" s="23"/>
      <c r="J87" s="23"/>
      <c r="K87" s="1"/>
      <c r="L87" s="23"/>
      <c r="M87" s="23"/>
      <c r="N87" s="25"/>
      <c r="O87" s="25"/>
      <c r="P87" s="25"/>
      <c r="Q87" s="25"/>
      <c r="R87" s="24"/>
      <c r="S87" s="25"/>
      <c r="T87" s="24"/>
      <c r="Y87"/>
      <c r="Z87"/>
      <c r="AA87"/>
      <c r="AB87"/>
    </row>
    <row r="88" spans="1:28" s="9" customFormat="1" x14ac:dyDescent="0.15">
      <c r="A88" s="24"/>
      <c r="B88" s="24"/>
      <c r="C88" s="24"/>
      <c r="D88" s="24"/>
      <c r="E88" s="23"/>
      <c r="F88" s="23"/>
      <c r="G88" s="23"/>
      <c r="H88" s="23"/>
      <c r="I88" s="23"/>
      <c r="J88" s="23"/>
      <c r="K88" s="1"/>
      <c r="L88" s="23"/>
      <c r="M88" s="23"/>
      <c r="N88" s="25"/>
      <c r="O88" s="25"/>
      <c r="P88" s="25"/>
      <c r="Q88" s="25"/>
      <c r="R88" s="24"/>
      <c r="S88" s="25"/>
      <c r="T88" s="24"/>
      <c r="Y88"/>
      <c r="Z88"/>
      <c r="AA88"/>
      <c r="AB88"/>
    </row>
    <row r="89" spans="1:28" s="9" customFormat="1" x14ac:dyDescent="0.15">
      <c r="A89" s="24"/>
      <c r="B89" s="24"/>
      <c r="C89" s="24"/>
      <c r="D89" s="24"/>
      <c r="E89" s="23"/>
      <c r="F89" s="23"/>
      <c r="G89" s="23"/>
      <c r="H89" s="23"/>
      <c r="I89" s="23"/>
      <c r="J89" s="23"/>
      <c r="K89" s="1"/>
      <c r="L89" s="23"/>
      <c r="M89" s="23"/>
      <c r="N89" s="25"/>
      <c r="O89" s="25"/>
      <c r="P89" s="25"/>
      <c r="Q89" s="25"/>
      <c r="R89" s="24"/>
      <c r="S89" s="25"/>
      <c r="T89" s="24"/>
      <c r="Y89"/>
      <c r="Z89"/>
      <c r="AA89"/>
      <c r="AB89"/>
    </row>
    <row r="90" spans="1:28" s="9" customFormat="1" x14ac:dyDescent="0.15">
      <c r="A90" s="24"/>
      <c r="B90" s="24"/>
      <c r="C90" s="24"/>
      <c r="D90" s="24"/>
      <c r="E90" s="23"/>
      <c r="F90" s="23"/>
      <c r="G90" s="23"/>
      <c r="H90" s="23"/>
      <c r="I90" s="23"/>
      <c r="J90" s="23"/>
      <c r="K90" s="1"/>
      <c r="L90" s="23"/>
      <c r="M90" s="23"/>
      <c r="N90" s="25"/>
      <c r="O90" s="25"/>
      <c r="P90" s="25"/>
      <c r="Q90" s="25"/>
      <c r="R90" s="24"/>
      <c r="S90" s="25"/>
      <c r="T90" s="24"/>
      <c r="Y90"/>
      <c r="Z90"/>
      <c r="AA90"/>
      <c r="AB90"/>
    </row>
    <row r="91" spans="1:28" s="9" customFormat="1" x14ac:dyDescent="0.15">
      <c r="A91" s="24"/>
      <c r="B91" s="24"/>
      <c r="C91" s="24"/>
      <c r="D91" s="24"/>
      <c r="E91" s="23"/>
      <c r="F91" s="23"/>
      <c r="G91" s="23"/>
      <c r="H91" s="23"/>
      <c r="I91" s="23"/>
      <c r="J91" s="23"/>
      <c r="K91" s="1"/>
      <c r="L91" s="23"/>
      <c r="M91" s="23"/>
      <c r="N91" s="25"/>
      <c r="O91" s="25"/>
      <c r="P91" s="25"/>
      <c r="Q91" s="25"/>
      <c r="R91" s="24"/>
      <c r="S91" s="25"/>
      <c r="T91" s="24"/>
      <c r="Y91"/>
      <c r="Z91"/>
      <c r="AA91"/>
      <c r="AB91"/>
    </row>
    <row r="92" spans="1:28" s="9" customFormat="1" x14ac:dyDescent="0.15">
      <c r="A92" s="24"/>
      <c r="B92" s="24"/>
      <c r="C92" s="24"/>
      <c r="D92" s="24"/>
      <c r="E92" s="23"/>
      <c r="F92" s="23"/>
      <c r="G92" s="23"/>
      <c r="H92" s="23"/>
      <c r="I92" s="23"/>
      <c r="J92" s="23"/>
      <c r="K92" s="1"/>
      <c r="L92" s="23"/>
      <c r="M92" s="23"/>
      <c r="N92" s="25"/>
      <c r="O92" s="25"/>
      <c r="P92" s="25"/>
      <c r="Q92" s="25"/>
      <c r="R92" s="24"/>
      <c r="S92" s="25"/>
      <c r="T92" s="24"/>
      <c r="Y92"/>
      <c r="Z92"/>
      <c r="AA92"/>
      <c r="AB92"/>
    </row>
    <row r="93" spans="1:28" s="9" customFormat="1" x14ac:dyDescent="0.15">
      <c r="A93" s="24"/>
      <c r="B93" s="24"/>
      <c r="C93" s="24"/>
      <c r="D93" s="24"/>
      <c r="E93" s="23"/>
      <c r="F93" s="23"/>
      <c r="G93" s="23"/>
      <c r="H93" s="23"/>
      <c r="I93" s="23"/>
      <c r="J93" s="23"/>
      <c r="K93" s="1"/>
      <c r="L93" s="23"/>
      <c r="M93" s="23"/>
      <c r="N93" s="25"/>
      <c r="O93" s="25"/>
      <c r="P93" s="25"/>
      <c r="Q93" s="25"/>
      <c r="R93" s="24"/>
      <c r="S93" s="25"/>
      <c r="T93" s="24"/>
      <c r="Y93"/>
      <c r="Z93"/>
      <c r="AA93"/>
      <c r="AB93"/>
    </row>
    <row r="94" spans="1:28" s="9" customFormat="1" x14ac:dyDescent="0.15">
      <c r="A94" s="24"/>
      <c r="B94" s="24"/>
      <c r="C94" s="24"/>
      <c r="D94" s="24"/>
      <c r="E94" s="23"/>
      <c r="F94" s="23"/>
      <c r="G94" s="23"/>
      <c r="H94" s="23"/>
      <c r="I94" s="23"/>
      <c r="J94" s="23"/>
      <c r="K94" s="1"/>
      <c r="L94" s="23"/>
      <c r="M94" s="23"/>
      <c r="N94" s="25"/>
      <c r="O94" s="25"/>
      <c r="P94" s="25"/>
      <c r="Q94" s="25"/>
      <c r="R94" s="24"/>
      <c r="S94" s="25"/>
      <c r="T94" s="24"/>
      <c r="Y94"/>
      <c r="Z94"/>
      <c r="AA94"/>
      <c r="AB94"/>
    </row>
    <row r="95" spans="1:28" s="9" customFormat="1" x14ac:dyDescent="0.15">
      <c r="A95" s="24"/>
      <c r="B95" s="24"/>
      <c r="C95" s="24"/>
      <c r="D95" s="24"/>
      <c r="E95" s="23"/>
      <c r="F95" s="23"/>
      <c r="G95" s="23"/>
      <c r="H95" s="23"/>
      <c r="I95" s="23"/>
      <c r="J95" s="23"/>
      <c r="K95" s="1"/>
      <c r="L95" s="23"/>
      <c r="M95" s="23"/>
      <c r="N95" s="25"/>
      <c r="O95" s="25"/>
      <c r="P95" s="25"/>
      <c r="Q95" s="25"/>
      <c r="R95" s="24"/>
      <c r="S95" s="25"/>
      <c r="T95" s="24"/>
      <c r="Y95"/>
      <c r="Z95"/>
      <c r="AA95"/>
      <c r="AB95"/>
    </row>
    <row r="96" spans="1:28" s="9" customFormat="1" x14ac:dyDescent="0.15">
      <c r="A96" s="24"/>
      <c r="B96" s="24"/>
      <c r="C96" s="24"/>
      <c r="D96" s="24"/>
      <c r="E96" s="23"/>
      <c r="F96" s="23"/>
      <c r="G96" s="23"/>
      <c r="H96" s="23"/>
      <c r="I96" s="23"/>
      <c r="J96" s="23"/>
      <c r="K96" s="1"/>
      <c r="L96" s="23"/>
      <c r="M96" s="23"/>
      <c r="N96" s="25"/>
      <c r="O96" s="25"/>
      <c r="P96" s="25"/>
      <c r="Q96" s="25"/>
      <c r="R96" s="24"/>
      <c r="S96" s="25"/>
      <c r="T96" s="24"/>
      <c r="Y96"/>
      <c r="Z96"/>
      <c r="AA96"/>
      <c r="AB96"/>
    </row>
    <row r="97" spans="1:28" s="9" customFormat="1" x14ac:dyDescent="0.15">
      <c r="A97" s="24"/>
      <c r="B97" s="24"/>
      <c r="C97" s="24"/>
      <c r="D97" s="24"/>
      <c r="E97" s="23"/>
      <c r="F97" s="23"/>
      <c r="G97" s="23"/>
      <c r="H97" s="23"/>
      <c r="I97" s="23"/>
      <c r="J97" s="23"/>
      <c r="K97" s="1"/>
      <c r="L97" s="23"/>
      <c r="M97" s="23"/>
      <c r="N97" s="25"/>
      <c r="O97" s="25"/>
      <c r="P97" s="25"/>
      <c r="Q97" s="25"/>
      <c r="R97" s="24"/>
      <c r="S97" s="25"/>
      <c r="T97" s="24"/>
      <c r="Y97"/>
      <c r="Z97"/>
      <c r="AA97"/>
      <c r="AB97"/>
    </row>
    <row r="98" spans="1:28" s="9" customFormat="1" x14ac:dyDescent="0.15">
      <c r="A98" s="24"/>
      <c r="B98" s="24"/>
      <c r="C98" s="24"/>
      <c r="D98" s="24"/>
      <c r="E98" s="23"/>
      <c r="F98" s="23"/>
      <c r="G98" s="23"/>
      <c r="H98" s="23"/>
      <c r="I98" s="23"/>
      <c r="J98" s="23"/>
      <c r="K98" s="1"/>
      <c r="L98" s="23"/>
      <c r="M98" s="23"/>
      <c r="N98" s="25"/>
      <c r="O98" s="25"/>
      <c r="P98" s="25"/>
      <c r="Q98" s="25"/>
      <c r="R98" s="24"/>
      <c r="S98" s="25"/>
      <c r="T98" s="24"/>
      <c r="Y98"/>
      <c r="Z98"/>
      <c r="AA98"/>
      <c r="AB98"/>
    </row>
    <row r="99" spans="1:28" s="9" customFormat="1" x14ac:dyDescent="0.15">
      <c r="A99" s="24"/>
      <c r="B99" s="24"/>
      <c r="C99" s="24"/>
      <c r="D99" s="24"/>
      <c r="E99" s="23"/>
      <c r="F99" s="23"/>
      <c r="G99" s="23"/>
      <c r="H99" s="23"/>
      <c r="I99" s="23"/>
      <c r="J99" s="23"/>
      <c r="K99" s="1"/>
      <c r="L99" s="23"/>
      <c r="M99" s="23"/>
      <c r="N99" s="25"/>
      <c r="O99" s="25"/>
      <c r="P99" s="25"/>
      <c r="Q99" s="25"/>
      <c r="R99" s="24"/>
      <c r="S99" s="25"/>
      <c r="T99" s="24"/>
      <c r="Y99"/>
      <c r="Z99"/>
      <c r="AA99"/>
      <c r="AB99"/>
    </row>
    <row r="100" spans="1:28" s="9" customFormat="1" x14ac:dyDescent="0.15">
      <c r="A100" s="24"/>
      <c r="B100" s="24"/>
      <c r="C100" s="24"/>
      <c r="D100" s="24"/>
      <c r="E100" s="23"/>
      <c r="F100" s="23"/>
      <c r="G100" s="23"/>
      <c r="H100" s="23"/>
      <c r="I100" s="23"/>
      <c r="J100" s="23"/>
      <c r="K100" s="1"/>
      <c r="L100" s="23"/>
      <c r="M100" s="23"/>
      <c r="N100" s="25"/>
      <c r="O100" s="25"/>
      <c r="P100" s="25"/>
      <c r="Q100" s="25"/>
      <c r="R100" s="24"/>
      <c r="S100" s="25"/>
      <c r="T100" s="24"/>
      <c r="Y100"/>
      <c r="Z100"/>
      <c r="AA100"/>
      <c r="AB100"/>
    </row>
    <row r="101" spans="1:28" s="9" customFormat="1" x14ac:dyDescent="0.15">
      <c r="A101" s="24"/>
      <c r="B101" s="24"/>
      <c r="C101" s="24"/>
      <c r="D101" s="24"/>
      <c r="E101" s="23"/>
      <c r="F101" s="23"/>
      <c r="G101" s="23"/>
      <c r="H101" s="23"/>
      <c r="I101" s="23"/>
      <c r="J101" s="23"/>
      <c r="K101" s="1"/>
      <c r="L101" s="23"/>
      <c r="M101" s="23"/>
      <c r="N101" s="25"/>
      <c r="O101" s="25"/>
      <c r="P101" s="25"/>
      <c r="Q101" s="25"/>
      <c r="R101" s="24"/>
      <c r="S101" s="25"/>
      <c r="T101" s="24"/>
      <c r="Y101"/>
      <c r="Z101"/>
      <c r="AA101"/>
      <c r="AB101"/>
    </row>
    <row r="102" spans="1:28" s="9" customFormat="1" x14ac:dyDescent="0.15">
      <c r="A102" s="24"/>
      <c r="B102" s="24"/>
      <c r="C102" s="24"/>
      <c r="D102" s="24"/>
      <c r="E102" s="23"/>
      <c r="F102" s="23"/>
      <c r="G102" s="23"/>
      <c r="H102" s="23"/>
      <c r="I102" s="23"/>
      <c r="J102" s="23"/>
      <c r="K102" s="1"/>
      <c r="L102" s="23"/>
      <c r="M102" s="23"/>
      <c r="N102" s="25"/>
      <c r="O102" s="25"/>
      <c r="P102" s="25"/>
      <c r="Q102" s="25"/>
      <c r="R102" s="24"/>
      <c r="S102" s="25"/>
      <c r="T102" s="24"/>
      <c r="Y102"/>
      <c r="Z102"/>
      <c r="AA102"/>
      <c r="AB102"/>
    </row>
    <row r="103" spans="1:28" s="9" customFormat="1" x14ac:dyDescent="0.15">
      <c r="A103" s="24"/>
      <c r="B103" s="24"/>
      <c r="C103" s="24"/>
      <c r="D103" s="24"/>
      <c r="E103" s="23"/>
      <c r="F103" s="23"/>
      <c r="G103" s="23"/>
      <c r="H103" s="23"/>
      <c r="I103" s="23"/>
      <c r="J103" s="23"/>
      <c r="K103" s="1"/>
      <c r="L103" s="23"/>
      <c r="M103" s="23"/>
      <c r="N103" s="25"/>
      <c r="O103" s="25"/>
      <c r="P103" s="25"/>
      <c r="Q103" s="25"/>
      <c r="R103" s="24"/>
      <c r="S103" s="25"/>
      <c r="T103" s="24"/>
      <c r="Y103"/>
      <c r="Z103"/>
      <c r="AA103"/>
      <c r="AB103"/>
    </row>
    <row r="104" spans="1:28" s="9" customFormat="1" x14ac:dyDescent="0.15">
      <c r="A104" s="24"/>
      <c r="B104" s="24"/>
      <c r="C104" s="24"/>
      <c r="D104" s="24"/>
      <c r="E104" s="23"/>
      <c r="F104" s="23"/>
      <c r="G104" s="23"/>
      <c r="H104" s="23"/>
      <c r="I104" s="23"/>
      <c r="J104" s="23"/>
      <c r="K104" s="1"/>
      <c r="L104" s="23"/>
      <c r="M104" s="23"/>
      <c r="N104" s="25"/>
      <c r="O104" s="25"/>
      <c r="P104" s="25"/>
      <c r="Q104" s="25"/>
      <c r="R104" s="24"/>
      <c r="S104" s="25"/>
      <c r="T104" s="24"/>
      <c r="Y104"/>
      <c r="Z104"/>
      <c r="AA104"/>
      <c r="AB104"/>
    </row>
    <row r="105" spans="1:28" s="9" customFormat="1" x14ac:dyDescent="0.15">
      <c r="A105" s="24"/>
      <c r="B105" s="24"/>
      <c r="C105" s="24"/>
      <c r="D105" s="24"/>
      <c r="E105" s="23"/>
      <c r="F105" s="23"/>
      <c r="G105" s="23"/>
      <c r="H105" s="23"/>
      <c r="I105" s="23"/>
      <c r="J105" s="23"/>
      <c r="K105" s="1"/>
      <c r="L105" s="23"/>
      <c r="M105" s="23"/>
      <c r="N105" s="25"/>
      <c r="O105" s="25"/>
      <c r="P105" s="25"/>
      <c r="Q105" s="25"/>
      <c r="R105" s="24"/>
      <c r="S105" s="25"/>
      <c r="T105" s="24"/>
      <c r="Y105"/>
      <c r="Z105"/>
      <c r="AA105"/>
      <c r="AB105"/>
    </row>
    <row r="106" spans="1:28" s="9" customFormat="1" x14ac:dyDescent="0.15">
      <c r="A106" s="24"/>
      <c r="B106" s="24"/>
      <c r="C106" s="24"/>
      <c r="D106" s="24"/>
      <c r="E106" s="23"/>
      <c r="F106" s="23"/>
      <c r="G106" s="23"/>
      <c r="H106" s="23"/>
      <c r="I106" s="23"/>
      <c r="J106" s="23"/>
      <c r="K106" s="1"/>
      <c r="L106" s="23"/>
      <c r="M106" s="23"/>
      <c r="N106" s="25"/>
      <c r="O106" s="25"/>
      <c r="P106" s="25"/>
      <c r="Q106" s="25"/>
      <c r="R106" s="24"/>
      <c r="S106" s="25"/>
      <c r="T106" s="24"/>
      <c r="Y106"/>
      <c r="Z106"/>
      <c r="AA106"/>
      <c r="AB106"/>
    </row>
    <row r="107" spans="1:28" s="9" customFormat="1" x14ac:dyDescent="0.15">
      <c r="A107" s="24"/>
      <c r="B107" s="24"/>
      <c r="C107" s="24"/>
      <c r="D107" s="24"/>
      <c r="E107" s="23"/>
      <c r="F107" s="23"/>
      <c r="G107" s="23"/>
      <c r="H107" s="23"/>
      <c r="I107" s="23"/>
      <c r="J107" s="23"/>
      <c r="K107" s="1"/>
      <c r="L107" s="23"/>
      <c r="M107" s="23"/>
      <c r="N107" s="25"/>
      <c r="O107" s="25"/>
      <c r="P107" s="25"/>
      <c r="Q107" s="25"/>
      <c r="R107" s="24"/>
      <c r="S107" s="25"/>
      <c r="T107" s="24"/>
      <c r="Y107"/>
      <c r="Z107"/>
      <c r="AA107"/>
      <c r="AB107"/>
    </row>
    <row r="108" spans="1:28" s="9" customFormat="1" x14ac:dyDescent="0.15">
      <c r="A108" s="24"/>
      <c r="B108" s="24"/>
      <c r="C108" s="24"/>
      <c r="D108" s="24"/>
      <c r="E108" s="23"/>
      <c r="F108" s="23"/>
      <c r="G108" s="23"/>
      <c r="H108" s="23"/>
      <c r="I108" s="23"/>
      <c r="J108" s="23"/>
      <c r="K108" s="1"/>
      <c r="L108" s="23"/>
      <c r="M108" s="23"/>
      <c r="N108" s="25"/>
      <c r="O108" s="25"/>
      <c r="P108" s="25"/>
      <c r="Q108" s="25"/>
      <c r="R108" s="24"/>
      <c r="S108" s="25"/>
      <c r="T108" s="24"/>
      <c r="Y108"/>
      <c r="Z108"/>
      <c r="AA108"/>
      <c r="AB108"/>
    </row>
    <row r="109" spans="1:28" s="9" customFormat="1" x14ac:dyDescent="0.15">
      <c r="A109" s="24"/>
      <c r="B109" s="24"/>
      <c r="C109" s="24"/>
      <c r="D109" s="24"/>
      <c r="E109" s="23"/>
      <c r="F109" s="23"/>
      <c r="G109" s="23"/>
      <c r="H109" s="23"/>
      <c r="I109" s="23"/>
      <c r="J109" s="23"/>
      <c r="K109" s="1"/>
      <c r="L109" s="23"/>
      <c r="M109" s="23"/>
      <c r="N109" s="25"/>
      <c r="O109" s="25"/>
      <c r="P109" s="25"/>
      <c r="Q109" s="25"/>
      <c r="R109" s="24"/>
      <c r="S109" s="25"/>
      <c r="T109" s="24"/>
      <c r="Y109"/>
      <c r="Z109"/>
      <c r="AA109"/>
      <c r="AB109"/>
    </row>
    <row r="110" spans="1:28" s="9" customFormat="1" x14ac:dyDescent="0.15">
      <c r="A110" s="24"/>
      <c r="B110" s="24"/>
      <c r="C110" s="24"/>
      <c r="D110" s="24"/>
      <c r="E110" s="23"/>
      <c r="F110" s="23"/>
      <c r="G110" s="23"/>
      <c r="H110" s="23"/>
      <c r="I110" s="23"/>
      <c r="J110" s="23"/>
      <c r="K110" s="1"/>
      <c r="L110" s="23"/>
      <c r="M110" s="23"/>
      <c r="N110" s="25"/>
      <c r="O110" s="25"/>
      <c r="P110" s="25"/>
      <c r="Q110" s="25"/>
      <c r="R110" s="24"/>
      <c r="S110" s="25"/>
      <c r="T110" s="24"/>
      <c r="Y110"/>
      <c r="Z110"/>
      <c r="AA110"/>
      <c r="AB110"/>
    </row>
    <row r="111" spans="1:28" s="9" customFormat="1" x14ac:dyDescent="0.15">
      <c r="A111" s="24"/>
      <c r="B111" s="24"/>
      <c r="C111" s="24"/>
      <c r="D111" s="24"/>
      <c r="E111" s="23"/>
      <c r="F111" s="23"/>
      <c r="G111" s="23"/>
      <c r="H111" s="23"/>
      <c r="I111" s="23"/>
      <c r="J111" s="23"/>
      <c r="K111" s="1"/>
      <c r="L111" s="23"/>
      <c r="M111" s="23"/>
      <c r="N111" s="25"/>
      <c r="O111" s="25"/>
      <c r="P111" s="25"/>
      <c r="Q111" s="25"/>
      <c r="R111" s="24"/>
      <c r="S111" s="25"/>
      <c r="T111" s="24"/>
      <c r="Y111"/>
      <c r="Z111"/>
      <c r="AA111"/>
      <c r="AB111"/>
    </row>
    <row r="112" spans="1:28" s="9" customFormat="1" x14ac:dyDescent="0.15">
      <c r="A112" s="24"/>
      <c r="B112" s="24"/>
      <c r="C112" s="24"/>
      <c r="D112" s="24"/>
      <c r="E112" s="23"/>
      <c r="F112" s="23"/>
      <c r="G112" s="23"/>
      <c r="H112" s="23"/>
      <c r="I112" s="23"/>
      <c r="J112" s="23"/>
      <c r="K112" s="1"/>
      <c r="L112" s="23"/>
      <c r="M112" s="23"/>
      <c r="N112" s="25"/>
      <c r="O112" s="25"/>
      <c r="P112" s="25"/>
      <c r="Q112" s="25"/>
      <c r="R112" s="24"/>
      <c r="S112" s="25"/>
      <c r="T112" s="24"/>
      <c r="Y112"/>
      <c r="Z112"/>
      <c r="AA112"/>
      <c r="AB112"/>
    </row>
    <row r="113" spans="1:28" s="9" customFormat="1" x14ac:dyDescent="0.15">
      <c r="A113" s="24"/>
      <c r="B113" s="24"/>
      <c r="C113" s="24"/>
      <c r="D113" s="24"/>
      <c r="E113" s="23"/>
      <c r="F113" s="23"/>
      <c r="G113" s="23"/>
      <c r="H113" s="23"/>
      <c r="I113" s="23"/>
      <c r="J113" s="23"/>
      <c r="K113" s="1"/>
      <c r="L113" s="23"/>
      <c r="M113" s="23"/>
      <c r="N113" s="25"/>
      <c r="O113" s="25"/>
      <c r="P113" s="25"/>
      <c r="Q113" s="25"/>
      <c r="R113" s="24"/>
      <c r="S113" s="25"/>
      <c r="T113" s="24"/>
      <c r="Y113"/>
      <c r="Z113"/>
      <c r="AA113"/>
      <c r="AB113"/>
    </row>
    <row r="114" spans="1:28" s="9" customFormat="1" x14ac:dyDescent="0.15">
      <c r="A114" s="24"/>
      <c r="B114" s="24"/>
      <c r="C114" s="24"/>
      <c r="D114" s="24"/>
      <c r="E114" s="23"/>
      <c r="F114" s="23"/>
      <c r="G114" s="23"/>
      <c r="H114" s="23"/>
      <c r="I114" s="23"/>
      <c r="J114" s="23"/>
      <c r="K114" s="1"/>
      <c r="L114" s="23"/>
      <c r="M114" s="23"/>
      <c r="N114" s="25"/>
      <c r="O114" s="25"/>
      <c r="P114" s="25"/>
      <c r="Q114" s="25"/>
      <c r="R114" s="24"/>
      <c r="S114" s="25"/>
      <c r="T114" s="24"/>
      <c r="Y114"/>
      <c r="Z114"/>
      <c r="AA114"/>
      <c r="AB114"/>
    </row>
    <row r="115" spans="1:28" s="9" customFormat="1" x14ac:dyDescent="0.15">
      <c r="A115" s="24"/>
      <c r="B115" s="24"/>
      <c r="C115" s="24"/>
      <c r="D115" s="24"/>
      <c r="E115" s="23"/>
      <c r="F115" s="23"/>
      <c r="G115" s="23"/>
      <c r="H115" s="23"/>
      <c r="I115" s="23"/>
      <c r="J115" s="23"/>
      <c r="K115" s="1"/>
      <c r="L115" s="23"/>
      <c r="M115" s="23"/>
      <c r="N115" s="25"/>
      <c r="O115" s="25"/>
      <c r="P115" s="25"/>
      <c r="Q115" s="25"/>
      <c r="R115" s="24"/>
      <c r="S115" s="25"/>
      <c r="T115" s="24"/>
      <c r="Y115"/>
      <c r="Z115"/>
      <c r="AA115"/>
      <c r="AB115"/>
    </row>
    <row r="116" spans="1:28" s="9" customFormat="1" x14ac:dyDescent="0.15">
      <c r="A116" s="24"/>
      <c r="B116" s="24"/>
      <c r="C116" s="24"/>
      <c r="D116" s="24"/>
      <c r="E116" s="23"/>
      <c r="F116" s="23"/>
      <c r="G116" s="23"/>
      <c r="H116" s="23"/>
      <c r="I116" s="23"/>
      <c r="J116" s="23"/>
      <c r="K116" s="1"/>
      <c r="L116" s="23"/>
      <c r="M116" s="23"/>
      <c r="N116" s="25"/>
      <c r="O116" s="25"/>
      <c r="P116" s="25"/>
      <c r="Q116" s="25"/>
      <c r="R116" s="24"/>
      <c r="S116" s="25"/>
      <c r="T116" s="24"/>
      <c r="Y116"/>
      <c r="Z116"/>
      <c r="AA116"/>
      <c r="AB116"/>
    </row>
    <row r="117" spans="1:28" s="9" customFormat="1" x14ac:dyDescent="0.15">
      <c r="E117" s="11"/>
      <c r="F117" s="11"/>
      <c r="G117" s="11"/>
      <c r="H117" s="2"/>
      <c r="I117" s="11"/>
      <c r="J117" s="11"/>
      <c r="K117" s="1"/>
      <c r="L117" s="11"/>
      <c r="M117" s="11"/>
      <c r="N117" s="7"/>
      <c r="O117" s="7"/>
      <c r="P117" s="7"/>
      <c r="Q117" s="7"/>
      <c r="R117" s="14"/>
      <c r="S117" s="45"/>
      <c r="T117" s="14"/>
      <c r="Y117"/>
      <c r="Z117"/>
      <c r="AA117"/>
      <c r="AB117"/>
    </row>
    <row r="118" spans="1:28" s="9" customFormat="1" x14ac:dyDescent="0.15">
      <c r="E118" s="11"/>
      <c r="F118" s="11"/>
      <c r="G118" s="11"/>
      <c r="H118" s="2"/>
      <c r="I118" s="11"/>
      <c r="J118" s="11"/>
      <c r="K118" s="1"/>
      <c r="L118" s="11"/>
      <c r="M118" s="11"/>
      <c r="N118" s="7"/>
      <c r="O118" s="7"/>
      <c r="P118" s="7"/>
      <c r="Q118" s="7"/>
      <c r="R118" s="14"/>
      <c r="S118" s="45"/>
      <c r="T118" s="14"/>
      <c r="Y118"/>
      <c r="Z118"/>
      <c r="AA118"/>
      <c r="AB118"/>
    </row>
    <row r="119" spans="1:28" s="9" customFormat="1" x14ac:dyDescent="0.15">
      <c r="E119" s="11"/>
      <c r="F119" s="11"/>
      <c r="G119" s="11"/>
      <c r="H119" s="2"/>
      <c r="I119" s="11"/>
      <c r="J119" s="11"/>
      <c r="K119" s="1"/>
      <c r="L119" s="11"/>
      <c r="M119" s="11"/>
      <c r="N119" s="7"/>
      <c r="O119" s="7"/>
      <c r="P119" s="7"/>
      <c r="Q119" s="7"/>
      <c r="R119" s="14"/>
      <c r="S119" s="45"/>
      <c r="T119" s="14"/>
      <c r="Y119"/>
      <c r="Z119"/>
      <c r="AA119"/>
      <c r="AB119"/>
    </row>
    <row r="120" spans="1:28" s="11" customFormat="1" x14ac:dyDescent="0.15">
      <c r="A120" s="9"/>
      <c r="B120" s="9"/>
      <c r="C120" s="9"/>
      <c r="D120" s="9"/>
      <c r="H120" s="2"/>
      <c r="K120" s="1"/>
      <c r="N120" s="7"/>
      <c r="O120" s="7"/>
      <c r="P120" s="7"/>
      <c r="Q120" s="7"/>
      <c r="R120" s="14"/>
      <c r="S120" s="45"/>
      <c r="T120" s="14"/>
      <c r="U120" s="9"/>
      <c r="V120" s="9"/>
      <c r="W120" s="9"/>
      <c r="X120" s="9"/>
      <c r="Y120"/>
      <c r="Z120"/>
      <c r="AA120"/>
      <c r="AB120"/>
    </row>
    <row r="121" spans="1:28" s="11" customFormat="1" x14ac:dyDescent="0.15">
      <c r="A121" s="9"/>
      <c r="B121" s="9"/>
      <c r="C121" s="9"/>
      <c r="D121" s="9"/>
      <c r="H121" s="2"/>
      <c r="K121" s="1"/>
      <c r="N121" s="7"/>
      <c r="O121" s="7"/>
      <c r="P121" s="7"/>
      <c r="Q121" s="7"/>
      <c r="R121" s="14"/>
      <c r="S121" s="45"/>
      <c r="T121" s="14"/>
      <c r="U121" s="9"/>
      <c r="V121" s="9"/>
      <c r="W121" s="9"/>
      <c r="X121" s="9"/>
      <c r="Y121"/>
      <c r="Z121"/>
      <c r="AA121"/>
      <c r="AB121"/>
    </row>
    <row r="122" spans="1:28" s="11" customFormat="1" x14ac:dyDescent="0.15">
      <c r="A122" s="9"/>
      <c r="B122" s="9"/>
      <c r="C122" s="9"/>
      <c r="D122" s="9"/>
      <c r="H122" s="2"/>
      <c r="K122" s="1"/>
      <c r="N122" s="7"/>
      <c r="O122" s="7"/>
      <c r="P122" s="7"/>
      <c r="Q122" s="7"/>
      <c r="R122" s="14"/>
      <c r="S122" s="45"/>
      <c r="T122" s="14"/>
      <c r="U122" s="9"/>
      <c r="V122" s="9"/>
      <c r="W122" s="9"/>
      <c r="X122" s="9"/>
      <c r="Y122"/>
      <c r="Z122"/>
      <c r="AA122"/>
      <c r="AB122"/>
    </row>
    <row r="123" spans="1:28" s="11" customFormat="1" x14ac:dyDescent="0.15">
      <c r="A123" s="9"/>
      <c r="B123" s="9"/>
      <c r="C123" s="9"/>
      <c r="D123" s="9"/>
      <c r="H123" s="2"/>
      <c r="K123" s="1"/>
      <c r="N123" s="7"/>
      <c r="O123" s="7"/>
      <c r="P123" s="7"/>
      <c r="Q123" s="7"/>
      <c r="R123" s="14"/>
      <c r="S123" s="45"/>
      <c r="T123" s="14"/>
      <c r="U123" s="9"/>
      <c r="V123" s="9"/>
      <c r="W123" s="9"/>
      <c r="X123" s="9"/>
      <c r="Y123"/>
      <c r="Z123"/>
      <c r="AA123"/>
      <c r="AB123"/>
    </row>
    <row r="124" spans="1:28" s="11" customFormat="1" x14ac:dyDescent="0.15">
      <c r="A124" s="9"/>
      <c r="B124" s="9"/>
      <c r="C124" s="9"/>
      <c r="D124" s="9"/>
      <c r="H124" s="2"/>
      <c r="K124" s="1"/>
      <c r="N124" s="7"/>
      <c r="O124" s="7"/>
      <c r="P124" s="7"/>
      <c r="Q124" s="7"/>
      <c r="R124" s="14"/>
      <c r="S124" s="45"/>
      <c r="T124" s="14"/>
      <c r="U124" s="9"/>
      <c r="V124" s="9"/>
      <c r="W124" s="9"/>
      <c r="X124" s="9"/>
      <c r="Y124"/>
      <c r="Z124"/>
      <c r="AA124"/>
      <c r="AB124"/>
    </row>
    <row r="125" spans="1:28" s="11" customFormat="1" x14ac:dyDescent="0.15">
      <c r="A125" s="9"/>
      <c r="B125" s="9"/>
      <c r="C125" s="9"/>
      <c r="D125" s="9"/>
      <c r="H125" s="2"/>
      <c r="K125" s="1"/>
      <c r="N125" s="7"/>
      <c r="O125" s="7"/>
      <c r="P125" s="7"/>
      <c r="Q125" s="7"/>
      <c r="R125" s="14"/>
      <c r="S125" s="45"/>
      <c r="T125" s="14"/>
      <c r="U125" s="9"/>
      <c r="V125" s="9"/>
      <c r="W125" s="9"/>
      <c r="X125" s="9"/>
      <c r="Y125"/>
      <c r="Z125"/>
      <c r="AA125"/>
      <c r="AB125"/>
    </row>
    <row r="126" spans="1:28" s="11" customFormat="1" x14ac:dyDescent="0.15">
      <c r="A126" s="9"/>
      <c r="B126" s="9"/>
      <c r="C126" s="9"/>
      <c r="D126" s="9"/>
      <c r="H126" s="2"/>
      <c r="K126" s="1"/>
      <c r="N126" s="7"/>
      <c r="O126" s="7"/>
      <c r="P126" s="7"/>
      <c r="Q126" s="7"/>
      <c r="R126" s="14"/>
      <c r="S126" s="45"/>
      <c r="T126" s="14"/>
      <c r="U126" s="9"/>
      <c r="V126" s="9"/>
      <c r="W126" s="9"/>
      <c r="X126" s="9"/>
      <c r="Y126"/>
      <c r="Z126"/>
      <c r="AA126"/>
      <c r="AB126"/>
    </row>
    <row r="127" spans="1:28" s="11" customFormat="1" x14ac:dyDescent="0.15">
      <c r="A127" s="9"/>
      <c r="B127" s="9"/>
      <c r="C127" s="9"/>
      <c r="D127" s="9"/>
      <c r="H127" s="2"/>
      <c r="K127" s="1"/>
      <c r="N127" s="7"/>
      <c r="O127" s="7"/>
      <c r="P127" s="7"/>
      <c r="Q127" s="7"/>
      <c r="R127" s="14"/>
      <c r="S127" s="45"/>
      <c r="T127" s="14"/>
      <c r="U127" s="9"/>
      <c r="V127" s="9"/>
      <c r="W127" s="9"/>
      <c r="X127" s="9"/>
      <c r="Y127"/>
      <c r="Z127"/>
      <c r="AA127"/>
      <c r="AB127"/>
    </row>
    <row r="128" spans="1:28" s="11" customFormat="1" x14ac:dyDescent="0.15">
      <c r="A128" s="9"/>
      <c r="B128" s="9"/>
      <c r="C128" s="9"/>
      <c r="D128" s="9"/>
      <c r="H128" s="2"/>
      <c r="K128" s="1"/>
      <c r="N128" s="7"/>
      <c r="O128" s="7"/>
      <c r="P128" s="7"/>
      <c r="Q128" s="7"/>
      <c r="R128" s="14"/>
      <c r="S128" s="45"/>
      <c r="T128" s="14"/>
      <c r="U128" s="9"/>
      <c r="V128" s="9"/>
      <c r="W128" s="9"/>
      <c r="X128" s="9"/>
      <c r="Y128"/>
      <c r="Z128"/>
      <c r="AA128"/>
      <c r="AB128"/>
    </row>
    <row r="129" spans="1:28" s="11" customFormat="1" x14ac:dyDescent="0.15">
      <c r="A129" s="9"/>
      <c r="B129" s="9"/>
      <c r="C129" s="9"/>
      <c r="D129" s="9"/>
      <c r="H129" s="2"/>
      <c r="K129" s="1"/>
      <c r="N129" s="7"/>
      <c r="O129" s="7"/>
      <c r="P129" s="7"/>
      <c r="Q129" s="7"/>
      <c r="R129" s="14"/>
      <c r="S129" s="45"/>
      <c r="T129" s="14"/>
      <c r="U129" s="9"/>
      <c r="V129" s="9"/>
      <c r="W129" s="9"/>
      <c r="X129" s="9"/>
      <c r="Y129"/>
      <c r="Z129"/>
      <c r="AA129"/>
      <c r="AB129"/>
    </row>
    <row r="130" spans="1:28" s="11" customFormat="1" x14ac:dyDescent="0.15">
      <c r="A130" s="9"/>
      <c r="B130" s="9"/>
      <c r="C130" s="9"/>
      <c r="D130" s="9"/>
      <c r="H130" s="2"/>
      <c r="K130" s="1"/>
      <c r="N130" s="7"/>
      <c r="O130" s="7"/>
      <c r="P130" s="7"/>
      <c r="Q130" s="7"/>
      <c r="R130" s="14"/>
      <c r="S130" s="45"/>
      <c r="T130" s="14"/>
      <c r="U130" s="9"/>
      <c r="V130" s="9"/>
      <c r="W130" s="9"/>
      <c r="X130" s="9"/>
      <c r="Y130"/>
      <c r="Z130"/>
      <c r="AA130"/>
      <c r="AB130"/>
    </row>
    <row r="131" spans="1:28" s="11" customFormat="1" x14ac:dyDescent="0.15">
      <c r="A131" s="9"/>
      <c r="B131" s="9"/>
      <c r="C131" s="9"/>
      <c r="D131" s="9"/>
      <c r="H131" s="2"/>
      <c r="K131" s="1"/>
      <c r="N131" s="7"/>
      <c r="O131" s="7"/>
      <c r="P131" s="7"/>
      <c r="Q131" s="7"/>
      <c r="R131" s="14"/>
      <c r="S131" s="45"/>
      <c r="T131" s="14"/>
      <c r="U131" s="9"/>
      <c r="V131" s="9"/>
      <c r="W131" s="9"/>
      <c r="X131" s="9"/>
      <c r="Y131"/>
      <c r="Z131"/>
      <c r="AA131"/>
      <c r="AB131"/>
    </row>
    <row r="132" spans="1:28" s="11" customFormat="1" x14ac:dyDescent="0.15">
      <c r="A132" s="9"/>
      <c r="B132" s="9"/>
      <c r="C132" s="9"/>
      <c r="D132" s="9"/>
      <c r="H132" s="2"/>
      <c r="K132" s="1"/>
      <c r="N132" s="7"/>
      <c r="O132" s="7"/>
      <c r="P132" s="7"/>
      <c r="Q132" s="7"/>
      <c r="R132" s="14"/>
      <c r="S132" s="45"/>
      <c r="T132" s="14"/>
      <c r="U132" s="9"/>
      <c r="V132" s="9"/>
      <c r="W132" s="9"/>
      <c r="X132" s="9"/>
      <c r="Y132"/>
      <c r="Z132"/>
      <c r="AA132"/>
      <c r="AB132"/>
    </row>
    <row r="133" spans="1:28" s="11" customFormat="1" x14ac:dyDescent="0.15">
      <c r="A133" s="9"/>
      <c r="B133" s="9"/>
      <c r="C133" s="9"/>
      <c r="D133" s="9"/>
      <c r="H133" s="2"/>
      <c r="K133" s="1"/>
      <c r="N133" s="7"/>
      <c r="O133" s="7"/>
      <c r="P133" s="7"/>
      <c r="Q133" s="7"/>
      <c r="R133" s="14"/>
      <c r="S133" s="45"/>
      <c r="T133" s="14"/>
      <c r="U133" s="9"/>
      <c r="V133" s="9"/>
      <c r="W133" s="9"/>
      <c r="X133" s="9"/>
      <c r="Y133"/>
      <c r="Z133"/>
      <c r="AA133"/>
      <c r="AB133"/>
    </row>
    <row r="134" spans="1:28" s="11" customFormat="1" x14ac:dyDescent="0.15">
      <c r="A134" s="9"/>
      <c r="B134" s="9"/>
      <c r="C134" s="9"/>
      <c r="D134" s="9"/>
      <c r="H134" s="2"/>
      <c r="K134" s="1"/>
      <c r="N134" s="7"/>
      <c r="O134" s="7"/>
      <c r="P134" s="7"/>
      <c r="Q134" s="7"/>
      <c r="R134" s="14"/>
      <c r="S134" s="45"/>
      <c r="T134" s="14"/>
      <c r="U134" s="9"/>
      <c r="V134" s="9"/>
      <c r="W134" s="9"/>
      <c r="X134" s="9"/>
      <c r="Y134"/>
      <c r="Z134"/>
      <c r="AA134"/>
      <c r="AB134"/>
    </row>
    <row r="135" spans="1:28" s="11" customFormat="1" x14ac:dyDescent="0.15">
      <c r="A135" s="9"/>
      <c r="B135" s="9"/>
      <c r="C135" s="9"/>
      <c r="D135" s="9"/>
      <c r="H135" s="2"/>
      <c r="K135" s="1"/>
      <c r="N135" s="7"/>
      <c r="O135" s="7"/>
      <c r="P135" s="7"/>
      <c r="Q135" s="7"/>
      <c r="R135" s="14"/>
      <c r="S135" s="45"/>
      <c r="T135" s="14"/>
      <c r="U135" s="9"/>
      <c r="V135" s="9"/>
      <c r="W135" s="9"/>
      <c r="X135" s="9"/>
      <c r="Y135"/>
      <c r="Z135"/>
      <c r="AA135"/>
      <c r="AB135"/>
    </row>
    <row r="136" spans="1:28" s="11" customFormat="1" x14ac:dyDescent="0.15">
      <c r="A136" s="9"/>
      <c r="B136" s="9"/>
      <c r="C136" s="9"/>
      <c r="D136" s="9"/>
      <c r="H136" s="2"/>
      <c r="K136" s="1"/>
      <c r="N136" s="7"/>
      <c r="O136" s="7"/>
      <c r="P136" s="7"/>
      <c r="Q136" s="7"/>
      <c r="R136" s="14"/>
      <c r="S136" s="45"/>
      <c r="T136" s="14"/>
      <c r="U136" s="9"/>
      <c r="V136" s="9"/>
      <c r="W136" s="9"/>
      <c r="X136" s="9"/>
      <c r="Y136"/>
      <c r="Z136"/>
      <c r="AA136"/>
      <c r="AB136"/>
    </row>
    <row r="137" spans="1:28" s="11" customFormat="1" x14ac:dyDescent="0.15">
      <c r="A137" s="9"/>
      <c r="B137" s="9"/>
      <c r="C137" s="9"/>
      <c r="D137" s="9"/>
      <c r="H137" s="2"/>
      <c r="K137" s="1"/>
      <c r="N137" s="7"/>
      <c r="O137" s="7"/>
      <c r="P137" s="7"/>
      <c r="Q137" s="7"/>
      <c r="R137" s="14"/>
      <c r="S137" s="45"/>
      <c r="T137" s="14"/>
      <c r="U137" s="9"/>
      <c r="V137" s="9"/>
      <c r="W137" s="9"/>
      <c r="X137" s="9"/>
      <c r="Y137"/>
      <c r="Z137"/>
      <c r="AA137"/>
      <c r="AB137"/>
    </row>
    <row r="138" spans="1:28" s="11" customFormat="1" x14ac:dyDescent="0.15">
      <c r="A138" s="9"/>
      <c r="B138" s="9"/>
      <c r="C138" s="9"/>
      <c r="D138" s="9"/>
      <c r="H138" s="2"/>
      <c r="K138" s="1"/>
      <c r="N138" s="7"/>
      <c r="O138" s="7"/>
      <c r="P138" s="7"/>
      <c r="Q138" s="7"/>
      <c r="R138" s="14"/>
      <c r="S138" s="45"/>
      <c r="T138" s="14"/>
      <c r="U138" s="9"/>
      <c r="V138" s="9"/>
      <c r="W138" s="9"/>
      <c r="X138" s="9"/>
      <c r="Y138"/>
      <c r="Z138"/>
      <c r="AA138"/>
      <c r="AB138"/>
    </row>
    <row r="139" spans="1:28" s="11" customFormat="1" x14ac:dyDescent="0.15">
      <c r="A139" s="9"/>
      <c r="B139" s="9"/>
      <c r="C139" s="9"/>
      <c r="D139" s="9"/>
      <c r="H139" s="2"/>
      <c r="K139" s="1"/>
      <c r="N139" s="7"/>
      <c r="O139" s="7"/>
      <c r="P139" s="7"/>
      <c r="Q139" s="7"/>
      <c r="R139" s="14"/>
      <c r="S139" s="45"/>
      <c r="T139" s="14"/>
      <c r="U139" s="9"/>
      <c r="V139" s="9"/>
      <c r="W139" s="9"/>
      <c r="X139" s="9"/>
      <c r="Y139"/>
      <c r="Z139"/>
      <c r="AA139"/>
      <c r="AB139"/>
    </row>
    <row r="140" spans="1:28" s="11" customFormat="1" x14ac:dyDescent="0.15">
      <c r="A140" s="9"/>
      <c r="B140" s="9"/>
      <c r="C140" s="9"/>
      <c r="D140" s="9"/>
      <c r="H140" s="2"/>
      <c r="K140" s="1"/>
      <c r="N140" s="7"/>
      <c r="O140" s="7"/>
      <c r="P140" s="7"/>
      <c r="Q140" s="7"/>
      <c r="R140" s="14"/>
      <c r="S140" s="45"/>
      <c r="T140" s="14"/>
      <c r="U140" s="9"/>
      <c r="V140" s="9"/>
      <c r="W140" s="9"/>
      <c r="X140" s="9"/>
      <c r="Y140"/>
      <c r="Z140"/>
      <c r="AA140"/>
      <c r="AB140"/>
    </row>
    <row r="141" spans="1:28" s="11" customFormat="1" x14ac:dyDescent="0.15">
      <c r="A141" s="9"/>
      <c r="B141" s="9"/>
      <c r="C141" s="9"/>
      <c r="D141" s="9"/>
      <c r="H141" s="2"/>
      <c r="K141" s="1"/>
      <c r="N141" s="7"/>
      <c r="O141" s="7"/>
      <c r="P141" s="7"/>
      <c r="Q141" s="7"/>
      <c r="R141" s="14"/>
      <c r="S141" s="45"/>
      <c r="T141" s="14"/>
      <c r="U141" s="9"/>
      <c r="V141" s="9"/>
      <c r="W141" s="9"/>
      <c r="X141" s="9"/>
      <c r="Y141"/>
      <c r="Z141"/>
      <c r="AA141"/>
      <c r="AB141"/>
    </row>
    <row r="142" spans="1:28" s="11" customFormat="1" x14ac:dyDescent="0.15">
      <c r="A142" s="9"/>
      <c r="B142" s="9"/>
      <c r="C142" s="9"/>
      <c r="D142" s="9"/>
      <c r="H142" s="2"/>
      <c r="K142" s="1"/>
      <c r="N142" s="7"/>
      <c r="O142" s="7"/>
      <c r="P142" s="7"/>
      <c r="Q142" s="7"/>
      <c r="R142" s="14"/>
      <c r="S142" s="45"/>
      <c r="T142" s="14"/>
      <c r="U142" s="9"/>
      <c r="V142" s="9"/>
      <c r="W142" s="9"/>
      <c r="X142" s="9"/>
      <c r="Y142"/>
      <c r="Z142"/>
      <c r="AA142"/>
      <c r="AB142"/>
    </row>
    <row r="143" spans="1:28" s="11" customFormat="1" x14ac:dyDescent="0.15">
      <c r="A143" s="9"/>
      <c r="B143" s="9"/>
      <c r="C143" s="9"/>
      <c r="D143" s="9"/>
      <c r="H143" s="2"/>
      <c r="K143" s="1"/>
      <c r="N143" s="7"/>
      <c r="O143" s="7"/>
      <c r="P143" s="7"/>
      <c r="Q143" s="7"/>
      <c r="R143" s="14"/>
      <c r="S143" s="45"/>
      <c r="T143" s="14"/>
      <c r="U143" s="9"/>
      <c r="V143" s="9"/>
      <c r="W143" s="9"/>
      <c r="X143" s="9"/>
      <c r="Y143"/>
      <c r="Z143"/>
      <c r="AA143"/>
      <c r="AB143"/>
    </row>
    <row r="144" spans="1:28" s="11" customFormat="1" x14ac:dyDescent="0.15">
      <c r="A144" s="9"/>
      <c r="B144" s="9"/>
      <c r="C144" s="9"/>
      <c r="D144" s="9"/>
      <c r="H144" s="2"/>
      <c r="K144" s="1"/>
      <c r="N144" s="7"/>
      <c r="O144" s="7"/>
      <c r="P144" s="7"/>
      <c r="Q144" s="7"/>
      <c r="R144" s="14"/>
      <c r="S144" s="45"/>
      <c r="T144" s="14"/>
      <c r="U144" s="9"/>
      <c r="V144" s="9"/>
      <c r="W144" s="9"/>
      <c r="X144" s="9"/>
      <c r="Y144"/>
      <c r="Z144"/>
      <c r="AA144"/>
      <c r="AB144"/>
    </row>
    <row r="145" spans="1:28" s="11" customFormat="1" x14ac:dyDescent="0.15">
      <c r="A145" s="9"/>
      <c r="B145" s="9"/>
      <c r="C145" s="9"/>
      <c r="D145" s="9"/>
      <c r="H145" s="2"/>
      <c r="K145" s="1"/>
      <c r="N145" s="7"/>
      <c r="O145" s="7"/>
      <c r="P145" s="7"/>
      <c r="Q145" s="7"/>
      <c r="R145" s="14"/>
      <c r="S145" s="45"/>
      <c r="T145" s="14"/>
      <c r="U145" s="9"/>
      <c r="V145" s="9"/>
      <c r="W145" s="9"/>
      <c r="X145" s="9"/>
      <c r="Y145"/>
      <c r="Z145"/>
      <c r="AA145"/>
      <c r="AB145"/>
    </row>
    <row r="146" spans="1:28" s="11" customFormat="1" x14ac:dyDescent="0.15">
      <c r="A146" s="9"/>
      <c r="B146" s="9"/>
      <c r="C146" s="9"/>
      <c r="D146" s="9"/>
      <c r="H146" s="2"/>
      <c r="K146" s="1"/>
      <c r="N146" s="7"/>
      <c r="O146" s="7"/>
      <c r="P146" s="7"/>
      <c r="Q146" s="7"/>
      <c r="R146" s="14"/>
      <c r="S146" s="45"/>
      <c r="T146" s="14"/>
      <c r="U146" s="9"/>
      <c r="V146" s="9"/>
      <c r="W146" s="9"/>
      <c r="X146" s="9"/>
      <c r="Y146"/>
      <c r="Z146"/>
      <c r="AA146"/>
      <c r="AB146"/>
    </row>
    <row r="147" spans="1:28" s="11" customFormat="1" x14ac:dyDescent="0.15">
      <c r="A147" s="9"/>
      <c r="B147" s="9"/>
      <c r="C147" s="9"/>
      <c r="D147" s="9"/>
      <c r="H147" s="2"/>
      <c r="K147" s="1"/>
      <c r="N147" s="7"/>
      <c r="O147" s="7"/>
      <c r="P147" s="7"/>
      <c r="Q147" s="7"/>
      <c r="R147" s="14"/>
      <c r="S147" s="45"/>
      <c r="T147" s="14"/>
      <c r="U147" s="9"/>
      <c r="V147" s="9"/>
      <c r="W147" s="9"/>
      <c r="X147" s="9"/>
      <c r="Y147"/>
      <c r="Z147"/>
      <c r="AA147"/>
      <c r="AB147"/>
    </row>
    <row r="148" spans="1:28" s="11" customFormat="1" x14ac:dyDescent="0.15">
      <c r="A148" s="9"/>
      <c r="B148" s="9"/>
      <c r="C148" s="9"/>
      <c r="D148" s="9"/>
      <c r="H148" s="2"/>
      <c r="K148" s="1"/>
      <c r="N148" s="7"/>
      <c r="O148" s="7"/>
      <c r="P148" s="7"/>
      <c r="Q148" s="7"/>
      <c r="R148" s="14"/>
      <c r="S148" s="45"/>
      <c r="T148" s="14"/>
      <c r="U148" s="9"/>
      <c r="V148" s="9"/>
      <c r="W148" s="9"/>
      <c r="X148" s="9"/>
      <c r="Y148"/>
      <c r="Z148"/>
      <c r="AA148"/>
      <c r="AB148"/>
    </row>
    <row r="149" spans="1:28" s="11" customFormat="1" x14ac:dyDescent="0.15">
      <c r="A149" s="9"/>
      <c r="B149" s="9"/>
      <c r="C149" s="9"/>
      <c r="D149" s="9"/>
      <c r="H149" s="2"/>
      <c r="K149" s="1"/>
      <c r="N149" s="7"/>
      <c r="O149" s="7"/>
      <c r="P149" s="7"/>
      <c r="Q149" s="7"/>
      <c r="R149" s="14"/>
      <c r="S149" s="45"/>
      <c r="T149" s="14"/>
      <c r="U149" s="9"/>
      <c r="V149" s="9"/>
      <c r="W149" s="9"/>
      <c r="X149" s="9"/>
      <c r="Y149"/>
      <c r="Z149"/>
      <c r="AA149"/>
      <c r="AB149"/>
    </row>
    <row r="150" spans="1:28" s="11" customFormat="1" x14ac:dyDescent="0.15">
      <c r="A150" s="9"/>
      <c r="B150" s="9"/>
      <c r="C150" s="9"/>
      <c r="D150" s="9"/>
      <c r="H150" s="2"/>
      <c r="K150" s="1"/>
      <c r="N150" s="7"/>
      <c r="O150" s="7"/>
      <c r="P150" s="7"/>
      <c r="Q150" s="7"/>
      <c r="R150" s="14"/>
      <c r="S150" s="45"/>
      <c r="T150" s="14"/>
      <c r="U150" s="9"/>
      <c r="V150" s="9"/>
      <c r="W150" s="9"/>
      <c r="X150" s="9"/>
      <c r="Y150"/>
      <c r="Z150"/>
      <c r="AA150"/>
      <c r="AB150"/>
    </row>
    <row r="151" spans="1:28" s="11" customFormat="1" x14ac:dyDescent="0.15">
      <c r="A151" s="9"/>
      <c r="B151" s="9"/>
      <c r="C151" s="9"/>
      <c r="D151" s="9"/>
      <c r="H151" s="2"/>
      <c r="K151" s="1"/>
      <c r="N151" s="7"/>
      <c r="O151" s="7"/>
      <c r="P151" s="7"/>
      <c r="Q151" s="7"/>
      <c r="R151" s="14"/>
      <c r="S151" s="45"/>
      <c r="T151" s="14"/>
      <c r="U151" s="9"/>
      <c r="V151" s="9"/>
      <c r="W151" s="9"/>
      <c r="X151" s="9"/>
      <c r="Y151"/>
      <c r="Z151"/>
      <c r="AA151"/>
      <c r="AB151"/>
    </row>
    <row r="152" spans="1:28" s="11" customFormat="1" x14ac:dyDescent="0.15">
      <c r="A152" s="9"/>
      <c r="B152" s="9"/>
      <c r="C152" s="9"/>
      <c r="D152" s="9"/>
      <c r="H152" s="2"/>
      <c r="K152" s="1"/>
      <c r="N152" s="7"/>
      <c r="O152" s="7"/>
      <c r="P152" s="7"/>
      <c r="Q152" s="7"/>
      <c r="R152" s="14"/>
      <c r="S152" s="45"/>
      <c r="T152" s="14"/>
      <c r="U152" s="9"/>
      <c r="V152" s="9"/>
      <c r="W152" s="9"/>
      <c r="X152" s="9"/>
      <c r="Y152"/>
      <c r="Z152"/>
      <c r="AA152"/>
      <c r="AB152"/>
    </row>
    <row r="153" spans="1:28" s="11" customFormat="1" x14ac:dyDescent="0.15">
      <c r="A153" s="9"/>
      <c r="B153" s="9"/>
      <c r="C153" s="9"/>
      <c r="D153" s="9"/>
      <c r="H153" s="2"/>
      <c r="K153" s="1"/>
      <c r="N153" s="7"/>
      <c r="O153" s="7"/>
      <c r="P153" s="7"/>
      <c r="Q153" s="7"/>
      <c r="R153" s="14"/>
      <c r="S153" s="45"/>
      <c r="T153" s="14"/>
      <c r="U153" s="9"/>
      <c r="V153" s="9"/>
      <c r="W153" s="9"/>
      <c r="X153" s="9"/>
      <c r="Y153"/>
      <c r="Z153"/>
      <c r="AA153"/>
      <c r="AB153"/>
    </row>
    <row r="154" spans="1:28" s="11" customFormat="1" x14ac:dyDescent="0.15">
      <c r="A154" s="9"/>
      <c r="B154" s="9"/>
      <c r="C154" s="9"/>
      <c r="D154" s="9"/>
      <c r="H154" s="2"/>
      <c r="K154" s="1"/>
      <c r="N154" s="7"/>
      <c r="O154" s="7"/>
      <c r="P154" s="7"/>
      <c r="Q154" s="7"/>
      <c r="R154" s="14"/>
      <c r="S154" s="45"/>
      <c r="T154" s="14"/>
      <c r="U154" s="9"/>
      <c r="V154" s="9"/>
      <c r="W154" s="9"/>
      <c r="X154" s="9"/>
      <c r="Y154"/>
      <c r="Z154"/>
      <c r="AA154"/>
      <c r="AB154"/>
    </row>
    <row r="155" spans="1:28" s="11" customFormat="1" x14ac:dyDescent="0.15">
      <c r="A155" s="9"/>
      <c r="B155" s="9"/>
      <c r="C155" s="9"/>
      <c r="D155" s="9"/>
      <c r="H155" s="2"/>
      <c r="K155" s="1"/>
      <c r="N155" s="7"/>
      <c r="O155" s="7"/>
      <c r="P155" s="7"/>
      <c r="Q155" s="7"/>
      <c r="R155" s="14"/>
      <c r="S155" s="45"/>
      <c r="T155" s="14"/>
      <c r="U155" s="9"/>
      <c r="V155" s="9"/>
      <c r="W155" s="9"/>
      <c r="X155" s="9"/>
      <c r="Y155"/>
      <c r="Z155"/>
      <c r="AA155"/>
      <c r="AB155"/>
    </row>
    <row r="156" spans="1:28" s="11" customFormat="1" x14ac:dyDescent="0.15">
      <c r="A156" s="9"/>
      <c r="B156" s="9"/>
      <c r="C156" s="9"/>
      <c r="D156" s="9"/>
      <c r="H156" s="2"/>
      <c r="K156" s="1"/>
      <c r="N156" s="7"/>
      <c r="O156" s="7"/>
      <c r="P156" s="7"/>
      <c r="Q156" s="7"/>
      <c r="R156" s="14"/>
      <c r="S156" s="45"/>
      <c r="T156" s="14"/>
      <c r="U156" s="9"/>
      <c r="V156" s="9"/>
      <c r="W156" s="9"/>
      <c r="X156" s="9"/>
      <c r="Y156"/>
      <c r="Z156"/>
      <c r="AA156"/>
      <c r="AB156"/>
    </row>
    <row r="157" spans="1:28" s="11" customFormat="1" x14ac:dyDescent="0.15">
      <c r="A157" s="9"/>
      <c r="B157" s="9"/>
      <c r="C157" s="9"/>
      <c r="D157" s="9"/>
      <c r="H157" s="2"/>
      <c r="K157" s="1"/>
      <c r="N157" s="7"/>
      <c r="O157" s="7"/>
      <c r="P157" s="7"/>
      <c r="Q157" s="7"/>
      <c r="R157" s="14"/>
      <c r="S157" s="45"/>
      <c r="T157" s="14"/>
      <c r="U157" s="9"/>
      <c r="V157" s="9"/>
      <c r="W157" s="9"/>
      <c r="X157" s="9"/>
      <c r="Y157"/>
      <c r="Z157"/>
      <c r="AA157"/>
      <c r="AB157"/>
    </row>
    <row r="158" spans="1:28" s="11" customFormat="1" x14ac:dyDescent="0.15">
      <c r="A158" s="9"/>
      <c r="B158" s="9"/>
      <c r="C158" s="9"/>
      <c r="D158" s="9"/>
      <c r="H158" s="2"/>
      <c r="K158" s="1"/>
      <c r="N158" s="7"/>
      <c r="O158" s="7"/>
      <c r="P158" s="7"/>
      <c r="Q158" s="7"/>
      <c r="R158" s="14"/>
      <c r="S158" s="45"/>
      <c r="T158" s="14"/>
      <c r="U158" s="9"/>
      <c r="V158" s="9"/>
      <c r="W158" s="9"/>
      <c r="X158" s="9"/>
      <c r="Y158"/>
      <c r="Z158"/>
      <c r="AA158"/>
      <c r="AB158"/>
    </row>
    <row r="159" spans="1:28" s="11" customFormat="1" x14ac:dyDescent="0.15">
      <c r="A159" s="9"/>
      <c r="B159" s="9"/>
      <c r="C159" s="9"/>
      <c r="D159" s="9"/>
      <c r="H159" s="2"/>
      <c r="K159" s="1"/>
      <c r="N159" s="7"/>
      <c r="O159" s="7"/>
      <c r="P159" s="7"/>
      <c r="Q159" s="7"/>
      <c r="R159" s="14"/>
      <c r="S159" s="45"/>
      <c r="T159" s="14"/>
      <c r="U159" s="9"/>
      <c r="V159" s="9"/>
      <c r="W159" s="9"/>
      <c r="X159" s="9"/>
      <c r="Y159"/>
      <c r="Z159"/>
      <c r="AA159"/>
      <c r="AB159"/>
    </row>
    <row r="160" spans="1:28" s="11" customFormat="1" x14ac:dyDescent="0.15">
      <c r="A160" s="9"/>
      <c r="B160" s="9"/>
      <c r="C160" s="9"/>
      <c r="D160" s="9"/>
      <c r="H160" s="2"/>
      <c r="K160" s="1"/>
      <c r="N160" s="7"/>
      <c r="O160" s="7"/>
      <c r="P160" s="7"/>
      <c r="Q160" s="7"/>
      <c r="R160" s="14"/>
      <c r="S160" s="45"/>
      <c r="T160" s="14"/>
      <c r="U160" s="9"/>
      <c r="V160" s="9"/>
      <c r="W160" s="9"/>
      <c r="X160" s="9"/>
      <c r="Y160"/>
      <c r="Z160"/>
      <c r="AA160"/>
      <c r="AB160"/>
    </row>
    <row r="161" spans="1:28" s="11" customFormat="1" x14ac:dyDescent="0.15">
      <c r="A161" s="9"/>
      <c r="B161" s="9"/>
      <c r="C161" s="9"/>
      <c r="D161" s="9"/>
      <c r="H161" s="2"/>
      <c r="K161" s="1"/>
      <c r="N161" s="7"/>
      <c r="O161" s="7"/>
      <c r="P161" s="7"/>
      <c r="Q161" s="7"/>
      <c r="R161" s="14"/>
      <c r="S161" s="45"/>
      <c r="T161" s="14"/>
      <c r="U161" s="9"/>
      <c r="V161" s="9"/>
      <c r="W161" s="9"/>
      <c r="X161" s="9"/>
      <c r="Y161"/>
      <c r="Z161"/>
      <c r="AA161"/>
      <c r="AB161"/>
    </row>
    <row r="162" spans="1:28" s="11" customFormat="1" x14ac:dyDescent="0.15">
      <c r="A162" s="9"/>
      <c r="B162" s="9"/>
      <c r="C162" s="9"/>
      <c r="D162" s="9"/>
      <c r="H162" s="2"/>
      <c r="K162" s="1"/>
      <c r="N162" s="7"/>
      <c r="O162" s="7"/>
      <c r="P162" s="7"/>
      <c r="Q162" s="7"/>
      <c r="R162" s="14"/>
      <c r="S162" s="45"/>
      <c r="T162" s="14"/>
      <c r="U162" s="9"/>
      <c r="V162" s="9"/>
      <c r="W162" s="9"/>
      <c r="X162" s="9"/>
      <c r="Y162"/>
      <c r="Z162"/>
      <c r="AA162"/>
      <c r="AB162"/>
    </row>
    <row r="163" spans="1:28" s="11" customFormat="1" x14ac:dyDescent="0.15">
      <c r="A163" s="9"/>
      <c r="B163" s="9"/>
      <c r="C163" s="9"/>
      <c r="D163" s="9"/>
      <c r="H163" s="2"/>
      <c r="K163" s="1"/>
      <c r="N163" s="7"/>
      <c r="O163" s="7"/>
      <c r="P163" s="7"/>
      <c r="Q163" s="7"/>
      <c r="R163" s="14"/>
      <c r="S163" s="45"/>
      <c r="T163" s="14"/>
      <c r="U163" s="9"/>
      <c r="V163" s="9"/>
      <c r="W163" s="9"/>
      <c r="X163" s="9"/>
      <c r="Y163"/>
      <c r="Z163"/>
      <c r="AA163"/>
      <c r="AB163"/>
    </row>
    <row r="164" spans="1:28" s="11" customFormat="1" x14ac:dyDescent="0.15">
      <c r="A164" s="9"/>
      <c r="B164" s="9"/>
      <c r="C164" s="9"/>
      <c r="D164" s="9"/>
      <c r="H164" s="2"/>
      <c r="K164" s="1"/>
      <c r="N164" s="7"/>
      <c r="O164" s="7"/>
      <c r="P164" s="7"/>
      <c r="Q164" s="7"/>
      <c r="R164" s="14"/>
      <c r="S164" s="45"/>
      <c r="T164" s="14"/>
      <c r="U164" s="9"/>
      <c r="V164" s="9"/>
      <c r="W164" s="9"/>
      <c r="X164" s="9"/>
      <c r="Y164"/>
      <c r="Z164"/>
      <c r="AA164"/>
      <c r="AB164"/>
    </row>
    <row r="165" spans="1:28" s="11" customFormat="1" x14ac:dyDescent="0.15">
      <c r="A165" s="9"/>
      <c r="B165" s="9"/>
      <c r="C165" s="9"/>
      <c r="D165" s="9"/>
      <c r="H165" s="2"/>
      <c r="K165" s="1"/>
      <c r="N165" s="7"/>
      <c r="O165" s="7"/>
      <c r="P165" s="7"/>
      <c r="Q165" s="7"/>
      <c r="R165" s="14"/>
      <c r="S165" s="45"/>
      <c r="T165" s="14"/>
      <c r="U165" s="9"/>
      <c r="V165" s="9"/>
      <c r="W165" s="9"/>
      <c r="X165" s="9"/>
      <c r="Y165"/>
      <c r="Z165"/>
      <c r="AA165"/>
      <c r="AB165"/>
    </row>
    <row r="166" spans="1:28" s="11" customFormat="1" x14ac:dyDescent="0.15">
      <c r="A166" s="9"/>
      <c r="B166" s="9"/>
      <c r="C166" s="9"/>
      <c r="D166" s="9"/>
      <c r="H166" s="2"/>
      <c r="K166" s="1"/>
      <c r="N166" s="7"/>
      <c r="O166" s="7"/>
      <c r="P166" s="7"/>
      <c r="Q166" s="7"/>
      <c r="R166" s="14"/>
      <c r="S166" s="45"/>
      <c r="T166" s="14"/>
      <c r="U166" s="9"/>
      <c r="V166" s="9"/>
      <c r="W166" s="9"/>
      <c r="X166" s="9"/>
      <c r="Y166"/>
      <c r="Z166"/>
      <c r="AA166"/>
      <c r="AB166"/>
    </row>
    <row r="167" spans="1:28" s="11" customFormat="1" x14ac:dyDescent="0.15">
      <c r="A167" s="9"/>
      <c r="B167" s="9"/>
      <c r="C167" s="9"/>
      <c r="D167" s="9"/>
      <c r="H167" s="2"/>
      <c r="K167" s="1"/>
      <c r="N167" s="7"/>
      <c r="O167" s="7"/>
      <c r="P167" s="7"/>
      <c r="Q167" s="7"/>
      <c r="R167" s="14"/>
      <c r="S167" s="45"/>
      <c r="T167" s="14"/>
      <c r="U167" s="9"/>
      <c r="V167" s="9"/>
      <c r="W167" s="9"/>
      <c r="X167" s="9"/>
      <c r="Y167"/>
      <c r="Z167"/>
      <c r="AA167"/>
      <c r="AB167"/>
    </row>
    <row r="168" spans="1:28" s="11" customFormat="1" x14ac:dyDescent="0.15">
      <c r="A168" s="9"/>
      <c r="B168" s="9"/>
      <c r="C168" s="9"/>
      <c r="D168" s="9"/>
      <c r="H168" s="2"/>
      <c r="K168" s="1"/>
      <c r="N168" s="7"/>
      <c r="O168" s="7"/>
      <c r="P168" s="7"/>
      <c r="Q168" s="7"/>
      <c r="R168" s="14"/>
      <c r="S168" s="45"/>
      <c r="T168" s="14"/>
      <c r="U168" s="9"/>
      <c r="V168" s="9"/>
      <c r="W168" s="9"/>
      <c r="X168" s="9"/>
      <c r="Y168"/>
      <c r="Z168"/>
      <c r="AA168"/>
      <c r="AB168"/>
    </row>
    <row r="169" spans="1:28" s="11" customFormat="1" x14ac:dyDescent="0.15">
      <c r="A169" s="9"/>
      <c r="B169" s="9"/>
      <c r="C169" s="9"/>
      <c r="D169" s="9"/>
      <c r="H169" s="2"/>
      <c r="K169" s="1"/>
      <c r="N169" s="7"/>
      <c r="O169" s="7"/>
      <c r="P169" s="7"/>
      <c r="Q169" s="7"/>
      <c r="R169" s="14"/>
      <c r="S169" s="45"/>
      <c r="T169" s="14"/>
      <c r="U169" s="9"/>
      <c r="V169" s="9"/>
      <c r="W169" s="9"/>
      <c r="X169" s="9"/>
      <c r="Y169"/>
      <c r="Z169"/>
      <c r="AA169"/>
      <c r="AB169"/>
    </row>
    <row r="170" spans="1:28" s="11" customFormat="1" x14ac:dyDescent="0.15">
      <c r="A170" s="9"/>
      <c r="B170" s="9"/>
      <c r="C170" s="9"/>
      <c r="D170" s="9"/>
      <c r="H170" s="2"/>
      <c r="K170" s="1"/>
      <c r="N170" s="7"/>
      <c r="O170" s="7"/>
      <c r="P170" s="7"/>
      <c r="Q170" s="7"/>
      <c r="R170" s="14"/>
      <c r="S170" s="45"/>
      <c r="T170" s="14"/>
      <c r="U170" s="9"/>
      <c r="V170" s="9"/>
      <c r="W170" s="9"/>
      <c r="X170" s="9"/>
      <c r="Y170"/>
      <c r="Z170"/>
      <c r="AA170"/>
      <c r="AB170"/>
    </row>
    <row r="171" spans="1:28" s="11" customFormat="1" x14ac:dyDescent="0.15">
      <c r="A171" s="9"/>
      <c r="B171" s="9"/>
      <c r="C171" s="9"/>
      <c r="D171" s="9"/>
      <c r="H171" s="2"/>
      <c r="K171" s="1"/>
      <c r="N171" s="7"/>
      <c r="O171" s="7"/>
      <c r="P171" s="7"/>
      <c r="Q171" s="7"/>
      <c r="R171" s="14"/>
      <c r="S171" s="45"/>
      <c r="T171" s="14"/>
      <c r="U171" s="9"/>
      <c r="V171" s="9"/>
      <c r="W171" s="9"/>
      <c r="X171" s="9"/>
      <c r="Y171"/>
      <c r="Z171"/>
      <c r="AA171"/>
      <c r="AB171"/>
    </row>
    <row r="172" spans="1:28" s="11" customFormat="1" x14ac:dyDescent="0.15">
      <c r="A172" s="9"/>
      <c r="B172" s="9"/>
      <c r="C172" s="9"/>
      <c r="D172" s="9"/>
      <c r="H172" s="2"/>
      <c r="K172" s="1"/>
      <c r="N172" s="7"/>
      <c r="O172" s="7"/>
      <c r="P172" s="7"/>
      <c r="Q172" s="7"/>
      <c r="R172" s="14"/>
      <c r="S172" s="45"/>
      <c r="T172" s="14"/>
      <c r="U172" s="9"/>
      <c r="V172" s="9"/>
      <c r="W172" s="9"/>
      <c r="X172" s="9"/>
      <c r="Y172"/>
      <c r="Z172"/>
      <c r="AA172"/>
      <c r="AB172"/>
    </row>
    <row r="173" spans="1:28" s="11" customFormat="1" x14ac:dyDescent="0.15">
      <c r="A173" s="9"/>
      <c r="B173" s="9"/>
      <c r="C173" s="9"/>
      <c r="D173" s="9"/>
      <c r="H173" s="2"/>
      <c r="K173" s="1"/>
      <c r="N173" s="7"/>
      <c r="O173" s="7"/>
      <c r="P173" s="7"/>
      <c r="Q173" s="7"/>
      <c r="R173" s="14"/>
      <c r="S173" s="45"/>
      <c r="T173" s="14"/>
      <c r="U173" s="9"/>
      <c r="V173" s="9"/>
      <c r="W173" s="9"/>
      <c r="X173" s="9"/>
      <c r="Y173"/>
      <c r="Z173"/>
      <c r="AA173"/>
      <c r="AB173"/>
    </row>
    <row r="174" spans="1:28" s="11" customFormat="1" x14ac:dyDescent="0.15">
      <c r="A174" s="9"/>
      <c r="B174" s="9"/>
      <c r="C174" s="9"/>
      <c r="D174" s="9"/>
      <c r="H174" s="2"/>
      <c r="K174" s="1"/>
      <c r="N174" s="7"/>
      <c r="O174" s="7"/>
      <c r="P174" s="7"/>
      <c r="Q174" s="7"/>
      <c r="R174" s="14"/>
      <c r="S174" s="45"/>
      <c r="T174" s="14"/>
      <c r="U174" s="9"/>
      <c r="V174" s="9"/>
      <c r="W174" s="9"/>
      <c r="X174" s="9"/>
      <c r="Y174"/>
      <c r="Z174"/>
      <c r="AA174"/>
      <c r="AB174"/>
    </row>
    <row r="175" spans="1:28" s="11" customFormat="1" x14ac:dyDescent="0.15">
      <c r="A175" s="9"/>
      <c r="B175" s="9"/>
      <c r="C175" s="9"/>
      <c r="D175" s="9"/>
      <c r="H175" s="2"/>
      <c r="K175" s="1"/>
      <c r="N175" s="7"/>
      <c r="O175" s="7"/>
      <c r="P175" s="7"/>
      <c r="Q175" s="7"/>
      <c r="R175" s="14"/>
      <c r="S175" s="45"/>
      <c r="T175" s="14"/>
      <c r="U175" s="9"/>
      <c r="V175" s="9"/>
      <c r="W175" s="9"/>
      <c r="X175" s="9"/>
      <c r="Y175"/>
      <c r="Z175"/>
      <c r="AA175"/>
      <c r="AB175"/>
    </row>
    <row r="176" spans="1:28" s="11" customFormat="1" x14ac:dyDescent="0.15">
      <c r="A176" s="9"/>
      <c r="B176" s="9"/>
      <c r="C176" s="9"/>
      <c r="D176" s="9"/>
      <c r="H176" s="2"/>
      <c r="K176" s="1"/>
      <c r="N176" s="7"/>
      <c r="O176" s="7"/>
      <c r="P176" s="7"/>
      <c r="Q176" s="7"/>
      <c r="R176" s="14"/>
      <c r="S176" s="45"/>
      <c r="T176" s="14"/>
      <c r="U176" s="9"/>
      <c r="V176" s="9"/>
      <c r="W176" s="9"/>
      <c r="X176" s="9"/>
      <c r="Y176"/>
      <c r="Z176"/>
      <c r="AA176"/>
      <c r="AB176"/>
    </row>
    <row r="177" spans="1:28" s="11" customFormat="1" x14ac:dyDescent="0.15">
      <c r="A177" s="9"/>
      <c r="B177" s="9"/>
      <c r="C177" s="9"/>
      <c r="D177" s="9"/>
      <c r="H177" s="2"/>
      <c r="K177" s="1"/>
      <c r="N177" s="7"/>
      <c r="O177" s="7"/>
      <c r="P177" s="7"/>
      <c r="Q177" s="7"/>
      <c r="R177" s="14"/>
      <c r="S177" s="45"/>
      <c r="T177" s="14"/>
      <c r="U177" s="9"/>
      <c r="V177" s="9"/>
      <c r="W177" s="9"/>
      <c r="X177" s="9"/>
      <c r="Y177"/>
      <c r="Z177"/>
      <c r="AA177"/>
      <c r="AB177"/>
    </row>
    <row r="178" spans="1:28" s="11" customFormat="1" x14ac:dyDescent="0.15">
      <c r="A178" s="9"/>
      <c r="B178" s="9"/>
      <c r="C178" s="9"/>
      <c r="D178" s="9"/>
      <c r="H178" s="2"/>
      <c r="K178" s="1"/>
      <c r="N178" s="7"/>
      <c r="O178" s="7"/>
      <c r="P178" s="7"/>
      <c r="Q178" s="7"/>
      <c r="R178" s="14"/>
      <c r="S178" s="45"/>
      <c r="T178" s="14"/>
      <c r="U178" s="9"/>
      <c r="V178" s="9"/>
      <c r="W178" s="9"/>
      <c r="X178" s="9"/>
      <c r="Y178"/>
      <c r="Z178"/>
      <c r="AA178"/>
      <c r="AB178"/>
    </row>
    <row r="179" spans="1:28" s="11" customFormat="1" x14ac:dyDescent="0.15">
      <c r="A179" s="9"/>
      <c r="B179" s="9"/>
      <c r="C179" s="9"/>
      <c r="D179" s="9"/>
      <c r="H179" s="2"/>
      <c r="K179" s="1"/>
      <c r="N179" s="7"/>
      <c r="O179" s="7"/>
      <c r="P179" s="7"/>
      <c r="Q179" s="7"/>
      <c r="R179" s="14"/>
      <c r="S179" s="45"/>
      <c r="T179" s="14"/>
      <c r="U179" s="9"/>
      <c r="V179" s="9"/>
      <c r="W179" s="9"/>
      <c r="X179" s="9"/>
      <c r="Y179"/>
      <c r="Z179"/>
      <c r="AA179"/>
      <c r="AB179"/>
    </row>
    <row r="180" spans="1:28" s="11" customFormat="1" x14ac:dyDescent="0.15">
      <c r="A180" s="9"/>
      <c r="B180" s="9"/>
      <c r="C180" s="9"/>
      <c r="D180" s="9"/>
      <c r="H180" s="2"/>
      <c r="K180" s="1"/>
      <c r="N180" s="7"/>
      <c r="O180" s="7"/>
      <c r="P180" s="7"/>
      <c r="Q180" s="7"/>
      <c r="R180" s="14"/>
      <c r="S180" s="45"/>
      <c r="T180" s="14"/>
      <c r="U180" s="9"/>
      <c r="V180" s="9"/>
      <c r="W180" s="9"/>
      <c r="X180" s="9"/>
      <c r="Y180"/>
      <c r="Z180"/>
      <c r="AA180"/>
      <c r="AB180"/>
    </row>
    <row r="181" spans="1:28" s="11" customFormat="1" x14ac:dyDescent="0.15">
      <c r="A181" s="9"/>
      <c r="B181" s="9"/>
      <c r="C181" s="9"/>
      <c r="D181" s="9"/>
      <c r="H181" s="2"/>
      <c r="K181" s="1"/>
      <c r="N181" s="7"/>
      <c r="O181" s="7"/>
      <c r="P181" s="7"/>
      <c r="Q181" s="7"/>
      <c r="R181" s="14"/>
      <c r="S181" s="45"/>
      <c r="T181" s="14"/>
      <c r="U181" s="9"/>
      <c r="V181" s="9"/>
      <c r="W181" s="9"/>
      <c r="X181" s="9"/>
      <c r="Y181"/>
      <c r="Z181"/>
      <c r="AA181"/>
      <c r="AB181"/>
    </row>
    <row r="182" spans="1:28" s="11" customFormat="1" x14ac:dyDescent="0.15">
      <c r="A182" s="9"/>
      <c r="B182" s="9"/>
      <c r="C182" s="9"/>
      <c r="D182" s="9"/>
      <c r="H182" s="2"/>
      <c r="K182" s="1"/>
      <c r="N182" s="7"/>
      <c r="O182" s="7"/>
      <c r="P182" s="7"/>
      <c r="Q182" s="7"/>
      <c r="R182" s="14"/>
      <c r="S182" s="45"/>
      <c r="T182" s="14"/>
      <c r="U182" s="9"/>
      <c r="V182" s="9"/>
      <c r="W182" s="9"/>
      <c r="X182" s="9"/>
      <c r="Y182"/>
      <c r="Z182"/>
      <c r="AA182"/>
      <c r="AB182"/>
    </row>
    <row r="183" spans="1:28" s="11" customFormat="1" x14ac:dyDescent="0.15">
      <c r="A183" s="9"/>
      <c r="B183" s="9"/>
      <c r="C183" s="9"/>
      <c r="D183" s="9"/>
      <c r="H183" s="2"/>
      <c r="K183" s="1"/>
      <c r="N183" s="7"/>
      <c r="O183" s="7"/>
      <c r="P183" s="7"/>
      <c r="Q183" s="7"/>
      <c r="R183" s="14"/>
      <c r="S183" s="45"/>
      <c r="T183" s="14"/>
      <c r="U183" s="9"/>
      <c r="V183" s="9"/>
      <c r="W183" s="9"/>
      <c r="X183" s="9"/>
      <c r="Y183"/>
      <c r="Z183"/>
      <c r="AA183"/>
      <c r="AB183"/>
    </row>
    <row r="184" spans="1:28" s="11" customFormat="1" x14ac:dyDescent="0.15">
      <c r="A184" s="9"/>
      <c r="B184" s="9"/>
      <c r="C184" s="9"/>
      <c r="D184" s="9"/>
      <c r="H184" s="2"/>
      <c r="K184" s="1"/>
      <c r="N184" s="7"/>
      <c r="O184" s="7"/>
      <c r="P184" s="7"/>
      <c r="Q184" s="7"/>
      <c r="R184" s="14"/>
      <c r="S184" s="45"/>
      <c r="T184" s="14"/>
      <c r="U184" s="9"/>
      <c r="V184" s="9"/>
      <c r="W184" s="9"/>
      <c r="X184" s="9"/>
      <c r="Y184"/>
      <c r="Z184"/>
      <c r="AA184"/>
      <c r="AB184"/>
    </row>
    <row r="185" spans="1:28" s="11" customFormat="1" x14ac:dyDescent="0.15">
      <c r="A185" s="9"/>
      <c r="B185" s="9"/>
      <c r="C185" s="9"/>
      <c r="D185" s="9"/>
      <c r="H185" s="2"/>
      <c r="K185" s="1"/>
      <c r="N185" s="7"/>
      <c r="O185" s="7"/>
      <c r="P185" s="7"/>
      <c r="Q185" s="7"/>
      <c r="R185" s="14"/>
      <c r="S185" s="45"/>
      <c r="T185" s="14"/>
      <c r="U185" s="9"/>
      <c r="V185" s="9"/>
      <c r="W185" s="9"/>
      <c r="X185" s="9"/>
      <c r="Y185"/>
      <c r="Z185"/>
      <c r="AA185"/>
      <c r="AB185"/>
    </row>
    <row r="186" spans="1:28" s="11" customFormat="1" x14ac:dyDescent="0.15">
      <c r="A186" s="9"/>
      <c r="B186" s="9"/>
      <c r="C186" s="9"/>
      <c r="D186" s="9"/>
      <c r="H186" s="2"/>
      <c r="K186" s="1"/>
      <c r="N186" s="7"/>
      <c r="O186" s="7"/>
      <c r="P186" s="7"/>
      <c r="Q186" s="7"/>
      <c r="R186" s="14"/>
      <c r="S186" s="45"/>
      <c r="T186" s="14"/>
      <c r="U186" s="9"/>
      <c r="V186" s="9"/>
      <c r="W186" s="9"/>
      <c r="X186" s="9"/>
      <c r="Y186"/>
      <c r="Z186"/>
      <c r="AA186"/>
      <c r="AB186"/>
    </row>
    <row r="187" spans="1:28" s="11" customFormat="1" x14ac:dyDescent="0.15">
      <c r="A187" s="9"/>
      <c r="B187" s="9"/>
      <c r="C187" s="9"/>
      <c r="D187" s="9"/>
      <c r="H187" s="2"/>
      <c r="K187" s="1"/>
      <c r="N187" s="7"/>
      <c r="O187" s="7"/>
      <c r="P187" s="7"/>
      <c r="Q187" s="7"/>
      <c r="R187" s="14"/>
      <c r="S187" s="45"/>
      <c r="T187" s="14"/>
      <c r="U187" s="9"/>
      <c r="V187" s="9"/>
      <c r="W187" s="9"/>
      <c r="X187" s="9"/>
      <c r="Y187"/>
      <c r="Z187"/>
      <c r="AA187"/>
      <c r="AB187"/>
    </row>
    <row r="188" spans="1:28" s="11" customFormat="1" x14ac:dyDescent="0.15">
      <c r="A188" s="9"/>
      <c r="B188" s="9"/>
      <c r="C188" s="9"/>
      <c r="D188" s="9"/>
      <c r="H188" s="2"/>
      <c r="K188" s="1"/>
      <c r="N188" s="7"/>
      <c r="O188" s="7"/>
      <c r="P188" s="7"/>
      <c r="Q188" s="7"/>
      <c r="R188" s="14"/>
      <c r="S188" s="45"/>
      <c r="T188" s="14"/>
      <c r="U188" s="9"/>
      <c r="V188" s="9"/>
      <c r="W188" s="9"/>
      <c r="X188" s="9"/>
      <c r="Y188"/>
      <c r="Z188"/>
      <c r="AA188"/>
      <c r="AB188"/>
    </row>
    <row r="189" spans="1:28" s="11" customFormat="1" x14ac:dyDescent="0.15">
      <c r="A189" s="9"/>
      <c r="B189" s="9"/>
      <c r="C189" s="9"/>
      <c r="D189" s="9"/>
      <c r="H189" s="2"/>
      <c r="K189" s="1"/>
      <c r="N189" s="7"/>
      <c r="O189" s="7"/>
      <c r="P189" s="7"/>
      <c r="Q189" s="7"/>
      <c r="R189" s="14"/>
      <c r="S189" s="45"/>
      <c r="T189" s="14"/>
      <c r="U189" s="9"/>
      <c r="V189" s="9"/>
      <c r="W189" s="9"/>
      <c r="X189" s="9"/>
      <c r="Y189"/>
      <c r="Z189"/>
      <c r="AA189"/>
      <c r="AB189"/>
    </row>
    <row r="190" spans="1:28" s="11" customFormat="1" x14ac:dyDescent="0.15">
      <c r="A190" s="9"/>
      <c r="B190" s="9"/>
      <c r="C190" s="9"/>
      <c r="D190" s="9"/>
      <c r="H190" s="2"/>
      <c r="K190" s="1"/>
      <c r="N190" s="7"/>
      <c r="O190" s="7"/>
      <c r="P190" s="7"/>
      <c r="Q190" s="7"/>
      <c r="R190" s="14"/>
      <c r="S190" s="45"/>
      <c r="T190" s="14"/>
      <c r="U190" s="9"/>
      <c r="V190" s="9"/>
      <c r="W190" s="9"/>
      <c r="X190" s="9"/>
      <c r="Y190"/>
      <c r="Z190"/>
      <c r="AA190"/>
      <c r="AB190"/>
    </row>
    <row r="191" spans="1:28" s="11" customFormat="1" x14ac:dyDescent="0.15">
      <c r="A191" s="9"/>
      <c r="B191" s="9"/>
      <c r="C191" s="9"/>
      <c r="D191" s="9"/>
      <c r="H191" s="2"/>
      <c r="K191" s="1"/>
      <c r="N191" s="7"/>
      <c r="O191" s="7"/>
      <c r="P191" s="7"/>
      <c r="Q191" s="7"/>
      <c r="R191" s="14"/>
      <c r="S191" s="45"/>
      <c r="T191" s="14"/>
      <c r="U191" s="9"/>
      <c r="V191" s="9"/>
      <c r="W191" s="9"/>
      <c r="X191" s="9"/>
      <c r="Y191"/>
      <c r="Z191"/>
      <c r="AA191"/>
      <c r="AB191"/>
    </row>
    <row r="192" spans="1:28" s="11" customFormat="1" x14ac:dyDescent="0.15">
      <c r="A192" s="9"/>
      <c r="B192" s="9"/>
      <c r="C192" s="9"/>
      <c r="D192" s="9"/>
      <c r="H192" s="2"/>
      <c r="K192" s="1"/>
      <c r="N192" s="7"/>
      <c r="O192" s="7"/>
      <c r="P192" s="7"/>
      <c r="Q192" s="7"/>
      <c r="R192" s="14"/>
      <c r="S192" s="45"/>
      <c r="T192" s="14"/>
      <c r="U192" s="9"/>
      <c r="V192" s="9"/>
      <c r="W192" s="9"/>
      <c r="X192" s="9"/>
      <c r="Y192"/>
      <c r="Z192"/>
      <c r="AA192"/>
      <c r="AB192"/>
    </row>
    <row r="193" spans="1:28" s="11" customFormat="1" x14ac:dyDescent="0.15">
      <c r="A193" s="9"/>
      <c r="B193" s="9"/>
      <c r="C193" s="9"/>
      <c r="D193" s="9"/>
      <c r="H193" s="2"/>
      <c r="K193" s="1"/>
      <c r="N193" s="7"/>
      <c r="O193" s="7"/>
      <c r="P193" s="7"/>
      <c r="Q193" s="7"/>
      <c r="R193" s="14"/>
      <c r="S193" s="45"/>
      <c r="T193" s="14"/>
      <c r="U193" s="9"/>
      <c r="V193" s="9"/>
      <c r="W193" s="9"/>
      <c r="X193" s="9"/>
      <c r="Y193"/>
      <c r="Z193"/>
      <c r="AA193"/>
      <c r="AB193"/>
    </row>
    <row r="194" spans="1:28" s="11" customFormat="1" x14ac:dyDescent="0.15">
      <c r="A194" s="9"/>
      <c r="B194" s="9"/>
      <c r="C194" s="9"/>
      <c r="D194" s="9"/>
      <c r="H194" s="2"/>
      <c r="K194" s="1"/>
      <c r="N194" s="7"/>
      <c r="O194" s="7"/>
      <c r="P194" s="7"/>
      <c r="Q194" s="7"/>
      <c r="R194" s="14"/>
      <c r="S194" s="45"/>
      <c r="T194" s="14"/>
      <c r="U194" s="9"/>
      <c r="V194" s="9"/>
      <c r="W194" s="9"/>
      <c r="X194" s="9"/>
      <c r="Y194"/>
      <c r="Z194"/>
      <c r="AA194"/>
      <c r="AB194"/>
    </row>
    <row r="195" spans="1:28" s="11" customFormat="1" x14ac:dyDescent="0.15">
      <c r="A195" s="9"/>
      <c r="B195" s="9"/>
      <c r="C195" s="9"/>
      <c r="D195" s="9"/>
      <c r="H195" s="2"/>
      <c r="K195" s="1"/>
      <c r="N195" s="7"/>
      <c r="O195" s="7"/>
      <c r="P195" s="7"/>
      <c r="Q195" s="7"/>
      <c r="R195" s="14"/>
      <c r="S195" s="45"/>
      <c r="T195" s="14"/>
      <c r="U195" s="9"/>
      <c r="V195" s="9"/>
      <c r="W195" s="9"/>
      <c r="X195" s="9"/>
      <c r="Y195"/>
      <c r="Z195"/>
      <c r="AA195"/>
      <c r="AB195"/>
    </row>
    <row r="196" spans="1:28" s="11" customFormat="1" x14ac:dyDescent="0.15">
      <c r="A196" s="9"/>
      <c r="B196" s="9"/>
      <c r="C196" s="9"/>
      <c r="D196" s="9"/>
      <c r="H196" s="2"/>
      <c r="K196" s="1"/>
      <c r="N196" s="7"/>
      <c r="O196" s="7"/>
      <c r="P196" s="7"/>
      <c r="Q196" s="7"/>
      <c r="R196" s="14"/>
      <c r="S196" s="45"/>
      <c r="T196" s="14"/>
      <c r="U196" s="9"/>
      <c r="V196" s="9"/>
      <c r="W196" s="9"/>
      <c r="X196" s="9"/>
      <c r="Y196"/>
      <c r="Z196"/>
      <c r="AA196"/>
      <c r="AB196"/>
    </row>
    <row r="197" spans="1:28" s="11" customFormat="1" x14ac:dyDescent="0.15">
      <c r="A197" s="9"/>
      <c r="B197" s="9"/>
      <c r="C197" s="9"/>
      <c r="D197" s="9"/>
      <c r="H197" s="2"/>
      <c r="K197" s="1"/>
      <c r="N197" s="7"/>
      <c r="O197" s="7"/>
      <c r="P197" s="7"/>
      <c r="Q197" s="7"/>
      <c r="R197" s="14"/>
      <c r="S197" s="45"/>
      <c r="T197" s="14"/>
      <c r="U197" s="9"/>
      <c r="V197" s="9"/>
      <c r="W197" s="9"/>
      <c r="X197" s="9"/>
      <c r="Y197"/>
      <c r="Z197"/>
      <c r="AA197"/>
      <c r="AB197"/>
    </row>
    <row r="198" spans="1:28" s="11" customFormat="1" x14ac:dyDescent="0.15">
      <c r="A198" s="9"/>
      <c r="B198" s="9"/>
      <c r="C198" s="9"/>
      <c r="D198" s="9"/>
      <c r="H198" s="2"/>
      <c r="K198" s="1"/>
      <c r="N198" s="7"/>
      <c r="O198" s="7"/>
      <c r="P198" s="7"/>
      <c r="Q198" s="7"/>
      <c r="R198" s="14"/>
      <c r="S198" s="45"/>
      <c r="T198" s="14"/>
      <c r="U198" s="9"/>
      <c r="V198" s="9"/>
      <c r="W198" s="9"/>
      <c r="X198" s="9"/>
      <c r="Y198"/>
      <c r="Z198"/>
      <c r="AA198"/>
      <c r="AB198"/>
    </row>
    <row r="199" spans="1:28" s="11" customFormat="1" x14ac:dyDescent="0.15">
      <c r="A199" s="9"/>
      <c r="B199" s="9"/>
      <c r="C199" s="9"/>
      <c r="D199" s="9"/>
      <c r="H199" s="2"/>
      <c r="K199" s="1"/>
      <c r="N199" s="7"/>
      <c r="O199" s="7"/>
      <c r="P199" s="7"/>
      <c r="Q199" s="7"/>
      <c r="R199" s="14"/>
      <c r="S199" s="45"/>
      <c r="T199" s="14"/>
      <c r="U199" s="9"/>
      <c r="V199" s="9"/>
      <c r="W199" s="9"/>
      <c r="X199" s="9"/>
      <c r="Y199"/>
      <c r="Z199"/>
      <c r="AA199"/>
      <c r="AB199"/>
    </row>
    <row r="200" spans="1:28" s="11" customFormat="1" x14ac:dyDescent="0.15">
      <c r="A200" s="9"/>
      <c r="B200" s="9"/>
      <c r="C200" s="9"/>
      <c r="D200" s="9"/>
      <c r="H200" s="2"/>
      <c r="K200" s="1"/>
      <c r="N200" s="7"/>
      <c r="O200" s="7"/>
      <c r="P200" s="7"/>
      <c r="Q200" s="7"/>
      <c r="R200" s="14"/>
      <c r="S200" s="45"/>
      <c r="T200" s="14"/>
      <c r="U200" s="9"/>
      <c r="V200" s="9"/>
      <c r="W200" s="9"/>
      <c r="X200" s="9"/>
      <c r="Y200"/>
      <c r="Z200"/>
      <c r="AA200"/>
      <c r="AB200"/>
    </row>
    <row r="201" spans="1:28" s="11" customFormat="1" x14ac:dyDescent="0.15">
      <c r="A201" s="9"/>
      <c r="B201" s="9"/>
      <c r="C201" s="9"/>
      <c r="D201" s="9"/>
      <c r="H201" s="2"/>
      <c r="K201" s="1"/>
      <c r="N201" s="7"/>
      <c r="O201" s="7"/>
      <c r="P201" s="7"/>
      <c r="Q201" s="7"/>
      <c r="R201" s="14"/>
      <c r="S201" s="45"/>
      <c r="T201" s="14"/>
      <c r="U201" s="9"/>
      <c r="V201" s="9"/>
      <c r="W201" s="9"/>
      <c r="X201" s="9"/>
      <c r="Y201"/>
      <c r="Z201"/>
      <c r="AA201"/>
      <c r="AB201"/>
    </row>
    <row r="202" spans="1:28" s="11" customFormat="1" x14ac:dyDescent="0.15">
      <c r="A202" s="9"/>
      <c r="B202" s="9"/>
      <c r="C202" s="9"/>
      <c r="D202" s="9"/>
      <c r="H202" s="2"/>
      <c r="K202" s="1"/>
      <c r="N202" s="7"/>
      <c r="O202" s="7"/>
      <c r="P202" s="7"/>
      <c r="Q202" s="7"/>
      <c r="R202" s="14"/>
      <c r="S202" s="45"/>
      <c r="T202" s="14"/>
      <c r="U202" s="9"/>
      <c r="V202" s="9"/>
      <c r="W202" s="9"/>
      <c r="X202" s="9"/>
      <c r="Y202"/>
      <c r="Z202"/>
      <c r="AA202"/>
      <c r="AB202"/>
    </row>
    <row r="203" spans="1:28" s="11" customFormat="1" x14ac:dyDescent="0.15">
      <c r="A203" s="9"/>
      <c r="B203" s="9"/>
      <c r="C203" s="9"/>
      <c r="D203" s="9"/>
      <c r="H203" s="2"/>
      <c r="K203" s="1"/>
      <c r="N203" s="7"/>
      <c r="O203" s="7"/>
      <c r="P203" s="7"/>
      <c r="Q203" s="7"/>
      <c r="R203" s="14"/>
      <c r="S203" s="45"/>
      <c r="T203" s="14"/>
      <c r="U203" s="9"/>
      <c r="V203" s="9"/>
      <c r="W203" s="9"/>
      <c r="X203" s="9"/>
      <c r="Y203"/>
      <c r="Z203"/>
      <c r="AA203"/>
      <c r="AB203"/>
    </row>
    <row r="204" spans="1:28" s="11" customFormat="1" x14ac:dyDescent="0.15">
      <c r="A204" s="9"/>
      <c r="B204" s="9"/>
      <c r="C204" s="9"/>
      <c r="D204" s="9"/>
      <c r="H204" s="2"/>
      <c r="K204" s="1"/>
      <c r="N204" s="7"/>
      <c r="O204" s="7"/>
      <c r="P204" s="7"/>
      <c r="Q204" s="7"/>
      <c r="R204" s="14"/>
      <c r="S204" s="45"/>
      <c r="T204" s="14"/>
      <c r="U204" s="9"/>
      <c r="V204" s="9"/>
      <c r="W204" s="9"/>
      <c r="X204" s="9"/>
      <c r="Y204"/>
      <c r="Z204"/>
      <c r="AA204"/>
      <c r="AB204"/>
    </row>
    <row r="205" spans="1:28" s="11" customFormat="1" x14ac:dyDescent="0.15">
      <c r="A205" s="9"/>
      <c r="B205" s="9"/>
      <c r="C205" s="9"/>
      <c r="D205" s="9"/>
      <c r="H205" s="2"/>
      <c r="K205" s="1"/>
      <c r="N205" s="7"/>
      <c r="O205" s="7"/>
      <c r="P205" s="7"/>
      <c r="Q205" s="7"/>
      <c r="R205" s="14"/>
      <c r="S205" s="45"/>
      <c r="T205" s="14"/>
      <c r="U205" s="9"/>
      <c r="V205" s="9"/>
      <c r="W205" s="9"/>
      <c r="X205" s="9"/>
      <c r="Y205"/>
      <c r="Z205"/>
      <c r="AA205"/>
      <c r="AB205"/>
    </row>
    <row r="206" spans="1:28" s="11" customFormat="1" x14ac:dyDescent="0.15">
      <c r="A206" s="9"/>
      <c r="B206" s="9"/>
      <c r="C206" s="9"/>
      <c r="D206" s="9"/>
      <c r="H206" s="2"/>
      <c r="K206" s="1"/>
      <c r="N206" s="7"/>
      <c r="O206" s="7"/>
      <c r="P206" s="7"/>
      <c r="Q206" s="7"/>
      <c r="R206" s="14"/>
      <c r="S206" s="45"/>
      <c r="T206" s="14"/>
      <c r="U206" s="9"/>
      <c r="V206" s="9"/>
      <c r="W206" s="9"/>
      <c r="X206" s="9"/>
      <c r="Y206"/>
      <c r="Z206"/>
      <c r="AA206"/>
      <c r="AB206"/>
    </row>
    <row r="207" spans="1:28" s="11" customFormat="1" x14ac:dyDescent="0.15">
      <c r="A207" s="9"/>
      <c r="B207" s="9"/>
      <c r="C207" s="9"/>
      <c r="D207" s="9"/>
      <c r="H207" s="2"/>
      <c r="K207" s="1"/>
      <c r="N207" s="7"/>
      <c r="O207" s="7"/>
      <c r="P207" s="7"/>
      <c r="Q207" s="7"/>
      <c r="R207" s="14"/>
      <c r="S207" s="45"/>
      <c r="T207" s="14"/>
      <c r="U207" s="9"/>
      <c r="V207" s="9"/>
      <c r="W207" s="9"/>
      <c r="X207" s="9"/>
      <c r="Y207"/>
      <c r="Z207"/>
      <c r="AA207"/>
      <c r="AB207"/>
    </row>
    <row r="208" spans="1:28" s="11" customFormat="1" x14ac:dyDescent="0.15">
      <c r="A208" s="9"/>
      <c r="B208" s="9"/>
      <c r="C208" s="9"/>
      <c r="D208" s="9"/>
      <c r="H208" s="2"/>
      <c r="K208" s="1"/>
      <c r="N208" s="7"/>
      <c r="O208" s="7"/>
      <c r="P208" s="7"/>
      <c r="Q208" s="7"/>
      <c r="R208" s="14"/>
      <c r="S208" s="45"/>
      <c r="T208" s="14"/>
      <c r="U208" s="9"/>
      <c r="V208" s="9"/>
      <c r="W208" s="9"/>
      <c r="X208" s="9"/>
      <c r="Y208"/>
      <c r="Z208"/>
      <c r="AA208"/>
      <c r="AB208"/>
    </row>
    <row r="209" spans="1:28" s="11" customFormat="1" x14ac:dyDescent="0.15">
      <c r="A209" s="9"/>
      <c r="B209" s="9"/>
      <c r="C209" s="9"/>
      <c r="D209" s="9"/>
      <c r="H209" s="2"/>
      <c r="K209" s="1"/>
      <c r="N209" s="7"/>
      <c r="O209" s="7"/>
      <c r="P209" s="7"/>
      <c r="Q209" s="7"/>
      <c r="R209" s="14"/>
      <c r="S209" s="45"/>
      <c r="T209" s="14"/>
      <c r="U209" s="9"/>
      <c r="V209" s="9"/>
      <c r="W209" s="9"/>
      <c r="X209" s="9"/>
      <c r="Y209"/>
      <c r="Z209"/>
      <c r="AA209"/>
      <c r="AB209"/>
    </row>
    <row r="210" spans="1:28" s="11" customFormat="1" x14ac:dyDescent="0.15">
      <c r="A210" s="9"/>
      <c r="B210" s="9"/>
      <c r="C210" s="9"/>
      <c r="D210" s="9"/>
      <c r="H210" s="2"/>
      <c r="K210" s="1"/>
      <c r="N210" s="7"/>
      <c r="O210" s="7"/>
      <c r="P210" s="7"/>
      <c r="Q210" s="7"/>
      <c r="R210" s="14"/>
      <c r="S210" s="45"/>
      <c r="T210" s="14"/>
      <c r="U210" s="9"/>
      <c r="V210" s="9"/>
      <c r="W210" s="9"/>
      <c r="X210" s="9"/>
      <c r="Y210"/>
      <c r="Z210"/>
      <c r="AA210"/>
      <c r="AB210"/>
    </row>
    <row r="211" spans="1:28" s="11" customFormat="1" x14ac:dyDescent="0.15">
      <c r="A211" s="9"/>
      <c r="B211" s="9"/>
      <c r="C211" s="9"/>
      <c r="D211" s="9"/>
      <c r="H211" s="2"/>
      <c r="K211" s="1"/>
      <c r="N211" s="7"/>
      <c r="O211" s="7"/>
      <c r="P211" s="7"/>
      <c r="Q211" s="7"/>
      <c r="R211" s="14"/>
      <c r="S211" s="45"/>
      <c r="T211" s="14"/>
      <c r="U211" s="9"/>
      <c r="V211" s="9"/>
      <c r="W211" s="9"/>
      <c r="X211" s="9"/>
      <c r="Y211"/>
      <c r="Z211"/>
      <c r="AA211"/>
      <c r="AB211"/>
    </row>
    <row r="212" spans="1:28" s="11" customFormat="1" x14ac:dyDescent="0.15">
      <c r="A212" s="9"/>
      <c r="B212" s="9"/>
      <c r="C212" s="9"/>
      <c r="D212" s="9"/>
      <c r="H212" s="2"/>
      <c r="K212" s="1"/>
      <c r="N212" s="7"/>
      <c r="O212" s="7"/>
      <c r="P212" s="7"/>
      <c r="Q212" s="7"/>
      <c r="R212" s="14"/>
      <c r="S212" s="45"/>
      <c r="T212" s="14"/>
      <c r="U212" s="9"/>
      <c r="V212" s="9"/>
      <c r="W212" s="9"/>
      <c r="X212" s="9"/>
      <c r="Y212"/>
      <c r="Z212"/>
      <c r="AA212"/>
      <c r="AB212"/>
    </row>
    <row r="213" spans="1:28" s="11" customFormat="1" x14ac:dyDescent="0.15">
      <c r="A213" s="9"/>
      <c r="B213" s="9"/>
      <c r="C213" s="9"/>
      <c r="D213" s="9"/>
      <c r="H213" s="2"/>
      <c r="K213" s="1"/>
      <c r="N213" s="7"/>
      <c r="O213" s="7"/>
      <c r="P213" s="7"/>
      <c r="Q213" s="7"/>
      <c r="R213" s="14"/>
      <c r="S213" s="45"/>
      <c r="T213" s="14"/>
      <c r="U213" s="9"/>
      <c r="V213" s="9"/>
      <c r="W213" s="9"/>
      <c r="X213" s="9"/>
      <c r="Y213"/>
      <c r="Z213"/>
      <c r="AA213"/>
      <c r="AB213"/>
    </row>
    <row r="214" spans="1:28" s="11" customFormat="1" x14ac:dyDescent="0.15">
      <c r="A214" s="9"/>
      <c r="B214" s="9"/>
      <c r="C214" s="9"/>
      <c r="D214" s="9"/>
      <c r="H214" s="2"/>
      <c r="K214" s="1"/>
      <c r="N214" s="7"/>
      <c r="O214" s="7"/>
      <c r="P214" s="7"/>
      <c r="Q214" s="7"/>
      <c r="R214" s="14"/>
      <c r="S214" s="45"/>
      <c r="T214" s="14"/>
      <c r="U214" s="9"/>
      <c r="V214" s="9"/>
      <c r="W214" s="9"/>
      <c r="X214" s="9"/>
      <c r="Y214"/>
      <c r="Z214"/>
      <c r="AA214"/>
      <c r="AB214"/>
    </row>
    <row r="215" spans="1:28" s="11" customFormat="1" x14ac:dyDescent="0.15">
      <c r="A215" s="9"/>
      <c r="B215" s="9"/>
      <c r="C215" s="9"/>
      <c r="D215" s="9"/>
      <c r="H215" s="2"/>
      <c r="K215" s="1"/>
      <c r="N215" s="7"/>
      <c r="O215" s="7"/>
      <c r="P215" s="7"/>
      <c r="Q215" s="7"/>
      <c r="R215" s="14"/>
      <c r="S215" s="45"/>
      <c r="T215" s="14"/>
      <c r="U215" s="9"/>
      <c r="V215" s="9"/>
      <c r="W215" s="9"/>
      <c r="X215" s="9"/>
      <c r="Y215"/>
      <c r="Z215"/>
      <c r="AA215"/>
      <c r="AB215"/>
    </row>
    <row r="216" spans="1:28" s="11" customFormat="1" x14ac:dyDescent="0.15">
      <c r="A216" s="9"/>
      <c r="B216" s="9"/>
      <c r="C216" s="9"/>
      <c r="D216" s="9"/>
      <c r="H216" s="2"/>
      <c r="K216" s="1"/>
      <c r="N216" s="7"/>
      <c r="O216" s="7"/>
      <c r="P216" s="7"/>
      <c r="Q216" s="7"/>
      <c r="R216" s="14"/>
      <c r="S216" s="45"/>
      <c r="T216" s="14"/>
      <c r="U216" s="9"/>
      <c r="V216" s="9"/>
      <c r="W216" s="9"/>
      <c r="X216" s="9"/>
      <c r="Y216"/>
      <c r="Z216"/>
      <c r="AA216"/>
      <c r="AB216"/>
    </row>
    <row r="217" spans="1:28" s="11" customFormat="1" x14ac:dyDescent="0.15">
      <c r="A217" s="9"/>
      <c r="B217" s="9"/>
      <c r="C217" s="9"/>
      <c r="D217" s="9"/>
      <c r="H217" s="2"/>
      <c r="K217" s="1"/>
      <c r="N217" s="7"/>
      <c r="O217" s="7"/>
      <c r="P217" s="7"/>
      <c r="Q217" s="7"/>
      <c r="R217" s="14"/>
      <c r="S217" s="45"/>
      <c r="T217" s="14"/>
      <c r="U217" s="9"/>
      <c r="V217" s="9"/>
      <c r="W217" s="9"/>
      <c r="X217" s="9"/>
      <c r="Y217"/>
      <c r="Z217"/>
      <c r="AA217"/>
      <c r="AB217"/>
    </row>
    <row r="218" spans="1:28" s="11" customFormat="1" x14ac:dyDescent="0.15">
      <c r="A218" s="9"/>
      <c r="B218" s="9"/>
      <c r="C218" s="9"/>
      <c r="D218" s="9"/>
      <c r="H218" s="2"/>
      <c r="K218" s="1"/>
      <c r="N218" s="7"/>
      <c r="O218" s="7"/>
      <c r="P218" s="7"/>
      <c r="Q218" s="7"/>
      <c r="R218" s="14"/>
      <c r="S218" s="45"/>
      <c r="T218" s="14"/>
      <c r="U218" s="9"/>
      <c r="V218" s="9"/>
      <c r="W218" s="9"/>
      <c r="X218" s="9"/>
      <c r="Y218"/>
      <c r="Z218"/>
      <c r="AA218"/>
      <c r="AB218"/>
    </row>
    <row r="219" spans="1:28" s="11" customFormat="1" x14ac:dyDescent="0.15">
      <c r="A219" s="9"/>
      <c r="B219" s="9"/>
      <c r="C219" s="9"/>
      <c r="D219" s="9"/>
      <c r="H219" s="2"/>
      <c r="K219" s="1"/>
      <c r="N219" s="7"/>
      <c r="O219" s="7"/>
      <c r="P219" s="7"/>
      <c r="Q219" s="7"/>
      <c r="R219" s="14"/>
      <c r="S219" s="45"/>
      <c r="T219" s="14"/>
      <c r="U219" s="9"/>
      <c r="V219" s="9"/>
      <c r="W219" s="9"/>
      <c r="X219" s="9"/>
      <c r="Y219"/>
      <c r="Z219"/>
      <c r="AA219"/>
      <c r="AB219"/>
    </row>
    <row r="220" spans="1:28" s="11" customFormat="1" x14ac:dyDescent="0.15">
      <c r="A220" s="9"/>
      <c r="B220" s="9"/>
      <c r="C220" s="9"/>
      <c r="D220" s="9"/>
      <c r="H220" s="2"/>
      <c r="K220" s="1"/>
      <c r="N220" s="7"/>
      <c r="O220" s="7"/>
      <c r="P220" s="7"/>
      <c r="Q220" s="7"/>
      <c r="R220" s="14"/>
      <c r="S220" s="45"/>
      <c r="T220" s="14"/>
      <c r="U220" s="9"/>
      <c r="V220" s="9"/>
      <c r="W220" s="9"/>
      <c r="X220" s="9"/>
      <c r="Y220"/>
      <c r="Z220"/>
      <c r="AA220"/>
      <c r="AB220"/>
    </row>
    <row r="221" spans="1:28" s="11" customFormat="1" x14ac:dyDescent="0.15">
      <c r="A221" s="9"/>
      <c r="B221" s="9"/>
      <c r="C221" s="9"/>
      <c r="D221" s="9"/>
      <c r="H221" s="2"/>
      <c r="K221" s="1"/>
      <c r="N221" s="7"/>
      <c r="O221" s="7"/>
      <c r="P221" s="7"/>
      <c r="Q221" s="7"/>
      <c r="R221" s="14"/>
      <c r="S221" s="45"/>
      <c r="T221" s="14"/>
      <c r="U221" s="9"/>
      <c r="V221" s="9"/>
      <c r="W221" s="9"/>
      <c r="X221" s="9"/>
      <c r="Y221"/>
      <c r="Z221"/>
      <c r="AA221"/>
      <c r="AB221"/>
    </row>
    <row r="222" spans="1:28" s="11" customFormat="1" x14ac:dyDescent="0.15">
      <c r="A222" s="9"/>
      <c r="B222" s="9"/>
      <c r="C222" s="9"/>
      <c r="D222" s="9"/>
      <c r="H222" s="2"/>
      <c r="K222" s="1"/>
      <c r="N222" s="7"/>
      <c r="O222" s="7"/>
      <c r="P222" s="7"/>
      <c r="Q222" s="7"/>
      <c r="R222" s="14"/>
      <c r="S222" s="45"/>
      <c r="T222" s="14"/>
      <c r="U222" s="9"/>
      <c r="V222" s="9"/>
      <c r="W222" s="9"/>
      <c r="X222" s="9"/>
      <c r="Y222"/>
      <c r="Z222"/>
      <c r="AA222"/>
      <c r="AB222"/>
    </row>
    <row r="223" spans="1:28" s="11" customFormat="1" x14ac:dyDescent="0.15">
      <c r="A223" s="9"/>
      <c r="B223" s="9"/>
      <c r="C223" s="9"/>
      <c r="D223" s="9"/>
      <c r="H223" s="2"/>
      <c r="K223" s="1"/>
      <c r="N223" s="7"/>
      <c r="O223" s="7"/>
      <c r="P223" s="7"/>
      <c r="Q223" s="7"/>
      <c r="R223" s="14"/>
      <c r="S223" s="45"/>
      <c r="T223" s="14"/>
      <c r="U223" s="9"/>
      <c r="V223" s="9"/>
      <c r="W223" s="9"/>
      <c r="X223" s="9"/>
      <c r="Y223"/>
      <c r="Z223"/>
      <c r="AA223"/>
      <c r="AB223"/>
    </row>
    <row r="224" spans="1:28" s="11" customFormat="1" x14ac:dyDescent="0.15">
      <c r="A224" s="9"/>
      <c r="B224" s="9"/>
      <c r="C224" s="9"/>
      <c r="D224" s="9"/>
      <c r="H224" s="2"/>
      <c r="K224" s="1"/>
      <c r="N224" s="7"/>
      <c r="O224" s="7"/>
      <c r="P224" s="7"/>
      <c r="Q224" s="7"/>
      <c r="R224" s="14"/>
      <c r="S224" s="45"/>
      <c r="T224" s="14"/>
      <c r="U224" s="9"/>
      <c r="V224" s="9"/>
      <c r="W224" s="9"/>
      <c r="X224" s="9"/>
      <c r="Y224"/>
      <c r="Z224"/>
      <c r="AA224"/>
      <c r="AB224"/>
    </row>
    <row r="225" spans="1:28" s="11" customFormat="1" x14ac:dyDescent="0.15">
      <c r="A225" s="9"/>
      <c r="B225" s="9"/>
      <c r="C225" s="9"/>
      <c r="D225" s="9"/>
      <c r="H225" s="2"/>
      <c r="K225" s="1"/>
      <c r="N225" s="7"/>
      <c r="O225" s="7"/>
      <c r="P225" s="7"/>
      <c r="Q225" s="7"/>
      <c r="R225" s="14"/>
      <c r="S225" s="45"/>
      <c r="T225" s="14"/>
      <c r="U225" s="9"/>
      <c r="V225" s="9"/>
      <c r="W225" s="9"/>
      <c r="X225" s="9"/>
      <c r="Y225"/>
      <c r="Z225"/>
      <c r="AA225"/>
      <c r="AB225"/>
    </row>
    <row r="226" spans="1:28" s="11" customFormat="1" x14ac:dyDescent="0.15">
      <c r="A226" s="9"/>
      <c r="B226" s="9"/>
      <c r="C226" s="9"/>
      <c r="D226" s="9"/>
      <c r="H226" s="2"/>
      <c r="K226" s="1"/>
      <c r="N226" s="7"/>
      <c r="O226" s="7"/>
      <c r="P226" s="7"/>
      <c r="Q226" s="7"/>
      <c r="R226" s="14"/>
      <c r="S226" s="45"/>
      <c r="T226" s="14"/>
      <c r="U226" s="9"/>
      <c r="V226" s="9"/>
      <c r="W226" s="9"/>
      <c r="X226" s="9"/>
      <c r="Y226"/>
      <c r="Z226"/>
      <c r="AA226"/>
      <c r="AB226"/>
    </row>
    <row r="227" spans="1:28" s="11" customFormat="1" x14ac:dyDescent="0.15">
      <c r="A227" s="9"/>
      <c r="B227" s="9"/>
      <c r="C227" s="9"/>
      <c r="D227" s="9"/>
      <c r="H227" s="2"/>
      <c r="K227" s="1"/>
      <c r="N227" s="7"/>
      <c r="O227" s="7"/>
      <c r="P227" s="7"/>
      <c r="Q227" s="7"/>
      <c r="R227" s="14"/>
      <c r="S227" s="45"/>
      <c r="T227" s="14"/>
      <c r="U227" s="9"/>
      <c r="V227" s="9"/>
      <c r="W227" s="9"/>
      <c r="X227" s="9"/>
      <c r="Y227"/>
      <c r="Z227"/>
      <c r="AA227"/>
      <c r="AB227"/>
    </row>
    <row r="228" spans="1:28" s="11" customFormat="1" x14ac:dyDescent="0.15">
      <c r="A228" s="9"/>
      <c r="B228" s="9"/>
      <c r="C228" s="9"/>
      <c r="D228" s="9"/>
      <c r="H228" s="2"/>
      <c r="K228" s="1"/>
      <c r="N228" s="7"/>
      <c r="O228" s="7"/>
      <c r="P228" s="7"/>
      <c r="Q228" s="7"/>
      <c r="R228" s="14"/>
      <c r="S228" s="45"/>
      <c r="T228" s="14"/>
      <c r="U228" s="9"/>
      <c r="V228" s="9"/>
      <c r="W228" s="9"/>
      <c r="X228" s="9"/>
      <c r="Y228"/>
      <c r="Z228"/>
      <c r="AA228"/>
      <c r="AB228"/>
    </row>
    <row r="229" spans="1:28" s="11" customFormat="1" x14ac:dyDescent="0.15">
      <c r="A229" s="9"/>
      <c r="B229" s="9"/>
      <c r="C229" s="9"/>
      <c r="D229" s="9"/>
      <c r="H229" s="2"/>
      <c r="K229" s="1"/>
      <c r="N229" s="7"/>
      <c r="O229" s="7"/>
      <c r="P229" s="7"/>
      <c r="Q229" s="7"/>
      <c r="R229" s="14"/>
      <c r="S229" s="45"/>
      <c r="T229" s="14"/>
      <c r="U229" s="9"/>
      <c r="V229" s="9"/>
      <c r="W229" s="9"/>
      <c r="X229" s="9"/>
      <c r="Y229"/>
      <c r="Z229"/>
      <c r="AA229"/>
      <c r="AB229"/>
    </row>
    <row r="230" spans="1:28" s="11" customFormat="1" x14ac:dyDescent="0.15">
      <c r="A230" s="9"/>
      <c r="B230" s="9"/>
      <c r="C230" s="9"/>
      <c r="D230" s="9"/>
      <c r="H230" s="2"/>
      <c r="K230" s="1"/>
      <c r="N230" s="7"/>
      <c r="O230" s="7"/>
      <c r="P230" s="7"/>
      <c r="Q230" s="7"/>
      <c r="R230" s="14"/>
      <c r="S230" s="45"/>
      <c r="T230" s="14"/>
      <c r="U230" s="9"/>
      <c r="V230" s="9"/>
      <c r="W230" s="9"/>
      <c r="X230" s="9"/>
      <c r="Y230"/>
      <c r="Z230"/>
      <c r="AA230"/>
      <c r="AB230"/>
    </row>
    <row r="231" spans="1:28" s="11" customFormat="1" x14ac:dyDescent="0.15">
      <c r="A231" s="9"/>
      <c r="B231" s="9"/>
      <c r="C231" s="9"/>
      <c r="D231" s="9"/>
      <c r="H231" s="2"/>
      <c r="K231" s="1"/>
      <c r="N231" s="7"/>
      <c r="O231" s="7"/>
      <c r="P231" s="7"/>
      <c r="Q231" s="7"/>
      <c r="R231" s="14"/>
      <c r="S231" s="45"/>
      <c r="T231" s="14"/>
      <c r="U231" s="9"/>
      <c r="V231" s="9"/>
      <c r="W231" s="9"/>
      <c r="X231" s="9"/>
      <c r="Y231"/>
      <c r="Z231"/>
      <c r="AA231"/>
      <c r="AB231"/>
    </row>
    <row r="232" spans="1:28" s="11" customFormat="1" x14ac:dyDescent="0.15">
      <c r="A232" s="9"/>
      <c r="B232" s="9"/>
      <c r="C232" s="9"/>
      <c r="D232" s="9"/>
      <c r="H232" s="2"/>
      <c r="K232" s="1"/>
      <c r="N232" s="7"/>
      <c r="O232" s="7"/>
      <c r="P232" s="7"/>
      <c r="Q232" s="7"/>
      <c r="R232" s="14"/>
      <c r="S232" s="45"/>
      <c r="T232" s="14"/>
      <c r="U232" s="9"/>
      <c r="V232" s="9"/>
      <c r="W232" s="9"/>
      <c r="X232" s="9"/>
      <c r="Y232"/>
      <c r="Z232"/>
      <c r="AA232"/>
      <c r="AB232"/>
    </row>
    <row r="233" spans="1:28" s="11" customFormat="1" x14ac:dyDescent="0.15">
      <c r="A233" s="9"/>
      <c r="B233" s="9"/>
      <c r="C233" s="9"/>
      <c r="D233" s="9"/>
      <c r="H233" s="2"/>
      <c r="K233" s="1"/>
      <c r="N233" s="7"/>
      <c r="O233" s="7"/>
      <c r="P233" s="7"/>
      <c r="Q233" s="7"/>
      <c r="R233" s="14"/>
      <c r="S233" s="45"/>
      <c r="T233" s="14"/>
      <c r="U233" s="9"/>
      <c r="V233" s="9"/>
      <c r="W233" s="9"/>
      <c r="X233" s="9"/>
      <c r="Y233"/>
      <c r="Z233"/>
      <c r="AA233"/>
      <c r="AB233"/>
    </row>
    <row r="234" spans="1:28" s="11" customFormat="1" x14ac:dyDescent="0.15">
      <c r="A234" s="9"/>
      <c r="B234" s="9"/>
      <c r="C234" s="9"/>
      <c r="D234" s="9"/>
      <c r="H234" s="2"/>
      <c r="K234" s="1"/>
      <c r="N234" s="7"/>
      <c r="O234" s="7"/>
      <c r="P234" s="7"/>
      <c r="Q234" s="7"/>
      <c r="R234" s="14"/>
      <c r="S234" s="45"/>
      <c r="T234" s="14"/>
      <c r="U234" s="9"/>
      <c r="V234" s="9"/>
      <c r="W234" s="9"/>
      <c r="X234" s="9"/>
      <c r="Y234"/>
      <c r="Z234"/>
      <c r="AA234"/>
      <c r="AB234"/>
    </row>
    <row r="235" spans="1:28" s="11" customFormat="1" x14ac:dyDescent="0.15">
      <c r="A235" s="9"/>
      <c r="B235" s="9"/>
      <c r="C235" s="9"/>
      <c r="D235" s="9"/>
      <c r="H235" s="2"/>
      <c r="K235" s="1"/>
      <c r="N235" s="7"/>
      <c r="O235" s="7"/>
      <c r="P235" s="7"/>
      <c r="Q235" s="7"/>
      <c r="R235" s="14"/>
      <c r="S235" s="45"/>
      <c r="T235" s="14"/>
      <c r="U235" s="9"/>
      <c r="V235" s="9"/>
      <c r="W235" s="9"/>
      <c r="X235" s="9"/>
      <c r="Y235"/>
      <c r="Z235"/>
      <c r="AA235"/>
      <c r="AB235"/>
    </row>
    <row r="236" spans="1:28" s="11" customFormat="1" x14ac:dyDescent="0.15">
      <c r="A236" s="9"/>
      <c r="B236" s="9"/>
      <c r="C236" s="9"/>
      <c r="D236" s="9"/>
      <c r="H236" s="2"/>
      <c r="K236" s="1"/>
      <c r="N236" s="7"/>
      <c r="O236" s="7"/>
      <c r="P236" s="7"/>
      <c r="Q236" s="7"/>
      <c r="R236" s="14"/>
      <c r="S236" s="45"/>
      <c r="T236" s="14"/>
      <c r="U236" s="9"/>
      <c r="V236" s="9"/>
      <c r="W236" s="9"/>
      <c r="X236" s="9"/>
      <c r="Y236"/>
      <c r="Z236"/>
      <c r="AA236"/>
      <c r="AB236"/>
    </row>
    <row r="237" spans="1:28" s="11" customFormat="1" x14ac:dyDescent="0.15">
      <c r="A237" s="9"/>
      <c r="B237" s="9"/>
      <c r="C237" s="9"/>
      <c r="D237" s="9"/>
      <c r="H237" s="2"/>
      <c r="K237" s="1"/>
      <c r="N237" s="7"/>
      <c r="O237" s="7"/>
      <c r="P237" s="7"/>
      <c r="Q237" s="7"/>
      <c r="R237" s="14"/>
      <c r="S237" s="45"/>
      <c r="T237" s="14"/>
      <c r="U237" s="9"/>
      <c r="V237" s="9"/>
      <c r="W237" s="9"/>
      <c r="X237" s="9"/>
      <c r="Y237"/>
      <c r="Z237"/>
      <c r="AA237"/>
      <c r="AB237"/>
    </row>
    <row r="238" spans="1:28" s="11" customFormat="1" x14ac:dyDescent="0.15">
      <c r="A238" s="9"/>
      <c r="B238" s="9"/>
      <c r="C238" s="9"/>
      <c r="D238" s="9"/>
      <c r="H238" s="2"/>
      <c r="K238" s="1"/>
      <c r="N238" s="7"/>
      <c r="O238" s="7"/>
      <c r="P238" s="7"/>
      <c r="Q238" s="7"/>
      <c r="R238" s="14"/>
      <c r="S238" s="45"/>
      <c r="T238" s="14"/>
      <c r="U238" s="9"/>
      <c r="V238" s="9"/>
      <c r="W238" s="9"/>
      <c r="X238" s="9"/>
      <c r="Y238"/>
      <c r="Z238"/>
      <c r="AA238"/>
      <c r="AB238"/>
    </row>
    <row r="239" spans="1:28" s="11" customFormat="1" x14ac:dyDescent="0.15">
      <c r="A239" s="9"/>
      <c r="B239" s="9"/>
      <c r="C239" s="9"/>
      <c r="D239" s="9"/>
      <c r="H239" s="2"/>
      <c r="K239" s="1"/>
      <c r="N239" s="7"/>
      <c r="O239" s="7"/>
      <c r="P239" s="7"/>
      <c r="Q239" s="7"/>
      <c r="R239" s="14"/>
      <c r="S239" s="45"/>
      <c r="T239" s="14"/>
      <c r="U239" s="9"/>
      <c r="V239" s="9"/>
      <c r="W239" s="9"/>
      <c r="X239" s="9"/>
      <c r="Y239"/>
      <c r="Z239"/>
      <c r="AA239"/>
      <c r="AB239"/>
    </row>
    <row r="240" spans="1:28" s="11" customFormat="1" x14ac:dyDescent="0.15">
      <c r="A240" s="9"/>
      <c r="B240" s="9"/>
      <c r="C240" s="9"/>
      <c r="D240" s="9"/>
      <c r="H240" s="2"/>
      <c r="K240" s="1"/>
      <c r="N240" s="7"/>
      <c r="O240" s="7"/>
      <c r="P240" s="7"/>
      <c r="Q240" s="7"/>
      <c r="R240" s="14"/>
      <c r="S240" s="45"/>
      <c r="T240" s="14"/>
      <c r="U240" s="9"/>
      <c r="V240" s="9"/>
      <c r="W240" s="9"/>
      <c r="X240" s="9"/>
      <c r="Y240"/>
      <c r="Z240"/>
      <c r="AA240"/>
      <c r="AB240"/>
    </row>
    <row r="241" spans="1:28" s="11" customFormat="1" x14ac:dyDescent="0.15">
      <c r="A241" s="9"/>
      <c r="B241" s="9"/>
      <c r="C241" s="9"/>
      <c r="D241" s="9"/>
      <c r="H241" s="2"/>
      <c r="K241" s="1"/>
      <c r="N241" s="7"/>
      <c r="O241" s="7"/>
      <c r="P241" s="7"/>
      <c r="Q241" s="7"/>
      <c r="R241" s="14"/>
      <c r="S241" s="45"/>
      <c r="T241" s="14"/>
      <c r="U241" s="9"/>
      <c r="V241" s="9"/>
      <c r="W241" s="9"/>
      <c r="X241" s="9"/>
      <c r="Y241"/>
      <c r="Z241"/>
      <c r="AA241"/>
      <c r="AB241"/>
    </row>
    <row r="242" spans="1:28" s="11" customFormat="1" x14ac:dyDescent="0.15">
      <c r="A242" s="9"/>
      <c r="B242" s="9"/>
      <c r="C242" s="9"/>
      <c r="D242" s="9"/>
      <c r="H242" s="2"/>
      <c r="K242" s="1"/>
      <c r="N242" s="7"/>
      <c r="O242" s="7"/>
      <c r="P242" s="7"/>
      <c r="Q242" s="7"/>
      <c r="R242" s="14"/>
      <c r="S242" s="45"/>
      <c r="T242" s="14"/>
      <c r="U242" s="9"/>
      <c r="V242" s="9"/>
      <c r="W242" s="9"/>
      <c r="X242" s="9"/>
      <c r="Y242"/>
      <c r="Z242"/>
      <c r="AA242"/>
      <c r="AB242"/>
    </row>
    <row r="243" spans="1:28" s="11" customFormat="1" x14ac:dyDescent="0.15">
      <c r="A243" s="9"/>
      <c r="B243" s="9"/>
      <c r="C243" s="9"/>
      <c r="D243" s="9"/>
      <c r="H243" s="2"/>
      <c r="K243" s="1"/>
      <c r="N243" s="7"/>
      <c r="O243" s="7"/>
      <c r="P243" s="7"/>
      <c r="Q243" s="7"/>
      <c r="R243" s="14"/>
      <c r="S243" s="45"/>
      <c r="T243" s="14"/>
      <c r="U243" s="9"/>
      <c r="V243" s="9"/>
      <c r="W243" s="9"/>
      <c r="X243" s="9"/>
      <c r="Y243"/>
      <c r="Z243"/>
      <c r="AA243"/>
      <c r="AB243"/>
    </row>
    <row r="244" spans="1:28" s="11" customFormat="1" x14ac:dyDescent="0.15">
      <c r="A244" s="9"/>
      <c r="B244" s="9"/>
      <c r="C244" s="9"/>
      <c r="D244" s="9"/>
      <c r="H244" s="2"/>
      <c r="K244" s="1"/>
      <c r="N244" s="7"/>
      <c r="O244" s="7"/>
      <c r="P244" s="7"/>
      <c r="Q244" s="7"/>
      <c r="R244" s="14"/>
      <c r="S244" s="45"/>
      <c r="T244" s="14"/>
      <c r="U244" s="9"/>
      <c r="V244" s="9"/>
      <c r="W244" s="9"/>
      <c r="X244" s="9"/>
      <c r="Y244"/>
      <c r="Z244"/>
      <c r="AA244"/>
      <c r="AB244"/>
    </row>
    <row r="245" spans="1:28" s="11" customFormat="1" x14ac:dyDescent="0.15">
      <c r="A245" s="9"/>
      <c r="B245" s="9"/>
      <c r="C245" s="9"/>
      <c r="D245" s="9"/>
      <c r="H245" s="2"/>
      <c r="K245" s="1"/>
      <c r="N245" s="7"/>
      <c r="O245" s="7"/>
      <c r="P245" s="7"/>
      <c r="Q245" s="7"/>
      <c r="R245" s="14"/>
      <c r="S245" s="45"/>
      <c r="T245" s="14"/>
      <c r="U245" s="9"/>
      <c r="V245" s="9"/>
      <c r="W245" s="9"/>
      <c r="X245" s="9"/>
      <c r="Y245"/>
      <c r="Z245"/>
      <c r="AA245"/>
      <c r="AB245"/>
    </row>
    <row r="246" spans="1:28" s="11" customFormat="1" x14ac:dyDescent="0.15">
      <c r="A246" s="9"/>
      <c r="B246" s="9"/>
      <c r="C246" s="9"/>
      <c r="D246" s="9"/>
      <c r="H246" s="2"/>
      <c r="K246" s="1"/>
      <c r="N246" s="7"/>
      <c r="O246" s="7"/>
      <c r="P246" s="7"/>
      <c r="Q246" s="7"/>
      <c r="R246" s="14"/>
      <c r="S246" s="45"/>
      <c r="T246" s="14"/>
      <c r="U246" s="9"/>
      <c r="V246" s="9"/>
      <c r="W246" s="9"/>
      <c r="X246" s="9"/>
      <c r="Y246"/>
      <c r="Z246"/>
      <c r="AA246"/>
      <c r="AB246"/>
    </row>
    <row r="247" spans="1:28" s="11" customFormat="1" x14ac:dyDescent="0.15">
      <c r="A247" s="9"/>
      <c r="B247" s="9"/>
      <c r="C247" s="9"/>
      <c r="D247" s="9"/>
      <c r="H247" s="2"/>
      <c r="K247" s="1"/>
      <c r="N247" s="7"/>
      <c r="O247" s="7"/>
      <c r="P247" s="7"/>
      <c r="Q247" s="7"/>
      <c r="R247" s="14"/>
      <c r="S247" s="45"/>
      <c r="T247" s="14"/>
      <c r="U247" s="9"/>
      <c r="V247" s="9"/>
      <c r="W247" s="9"/>
      <c r="X247" s="9"/>
      <c r="Y247"/>
      <c r="Z247"/>
      <c r="AA247"/>
      <c r="AB247"/>
    </row>
    <row r="248" spans="1:28" s="11" customFormat="1" x14ac:dyDescent="0.15">
      <c r="A248" s="9"/>
      <c r="B248" s="9"/>
      <c r="C248" s="9"/>
      <c r="D248" s="9"/>
      <c r="H248" s="2"/>
      <c r="K248" s="1"/>
      <c r="N248" s="7"/>
      <c r="O248" s="7"/>
      <c r="P248" s="7"/>
      <c r="Q248" s="7"/>
      <c r="R248" s="14"/>
      <c r="S248" s="45"/>
      <c r="T248" s="14"/>
      <c r="U248" s="9"/>
      <c r="V248" s="9"/>
      <c r="W248" s="9"/>
      <c r="X248" s="9"/>
      <c r="Y248"/>
      <c r="Z248"/>
      <c r="AA248"/>
      <c r="AB248"/>
    </row>
    <row r="249" spans="1:28" s="11" customFormat="1" x14ac:dyDescent="0.15">
      <c r="A249" s="9"/>
      <c r="B249" s="9"/>
      <c r="C249" s="9"/>
      <c r="D249" s="9"/>
      <c r="H249" s="2"/>
      <c r="K249" s="1"/>
      <c r="N249" s="7"/>
      <c r="O249" s="7"/>
      <c r="P249" s="7"/>
      <c r="Q249" s="7"/>
      <c r="R249" s="14"/>
      <c r="S249" s="45"/>
      <c r="T249" s="14"/>
      <c r="U249" s="9"/>
      <c r="V249" s="9"/>
      <c r="W249" s="9"/>
      <c r="X249" s="9"/>
      <c r="Y249"/>
      <c r="Z249"/>
      <c r="AA249"/>
      <c r="AB249"/>
    </row>
    <row r="250" spans="1:28" s="11" customFormat="1" x14ac:dyDescent="0.15">
      <c r="A250" s="9"/>
      <c r="B250" s="9"/>
      <c r="C250" s="9"/>
      <c r="D250" s="9"/>
      <c r="H250" s="2"/>
      <c r="K250" s="1"/>
      <c r="N250" s="7"/>
      <c r="O250" s="7"/>
      <c r="P250" s="7"/>
      <c r="Q250" s="7"/>
      <c r="R250" s="14"/>
      <c r="S250" s="45"/>
      <c r="T250" s="14"/>
      <c r="U250" s="9"/>
      <c r="V250" s="9"/>
      <c r="W250" s="9"/>
      <c r="X250" s="9"/>
      <c r="Y250"/>
      <c r="Z250"/>
      <c r="AA250"/>
      <c r="AB250"/>
    </row>
    <row r="251" spans="1:28" s="11" customFormat="1" x14ac:dyDescent="0.15">
      <c r="A251" s="9"/>
      <c r="B251" s="9"/>
      <c r="C251" s="9"/>
      <c r="D251" s="9"/>
      <c r="H251" s="2"/>
      <c r="K251" s="1"/>
      <c r="N251" s="7"/>
      <c r="O251" s="7"/>
      <c r="P251" s="7"/>
      <c r="Q251" s="7"/>
      <c r="R251" s="14"/>
      <c r="S251" s="45"/>
      <c r="T251" s="14"/>
      <c r="U251" s="9"/>
      <c r="V251" s="9"/>
      <c r="W251" s="9"/>
      <c r="X251" s="9"/>
      <c r="Y251"/>
      <c r="Z251"/>
      <c r="AA251"/>
      <c r="AB251"/>
    </row>
    <row r="252" spans="1:28" s="11" customFormat="1" x14ac:dyDescent="0.15">
      <c r="A252" s="9"/>
      <c r="B252" s="9"/>
      <c r="C252" s="9"/>
      <c r="D252" s="9"/>
      <c r="H252" s="2"/>
      <c r="K252" s="1"/>
      <c r="N252" s="7"/>
      <c r="O252" s="7"/>
      <c r="P252" s="7"/>
      <c r="Q252" s="7"/>
      <c r="R252" s="14"/>
      <c r="S252" s="45"/>
      <c r="T252" s="14"/>
      <c r="U252" s="9"/>
      <c r="V252" s="9"/>
      <c r="W252" s="9"/>
      <c r="X252" s="9"/>
      <c r="Y252"/>
      <c r="Z252"/>
      <c r="AA252"/>
      <c r="AB252"/>
    </row>
    <row r="253" spans="1:28" s="11" customFormat="1" x14ac:dyDescent="0.15">
      <c r="A253" s="9"/>
      <c r="B253" s="9"/>
      <c r="C253" s="9"/>
      <c r="D253" s="9"/>
      <c r="H253" s="2"/>
      <c r="K253" s="1"/>
      <c r="N253" s="7"/>
      <c r="O253" s="7"/>
      <c r="P253" s="7"/>
      <c r="Q253" s="7"/>
      <c r="R253" s="14"/>
      <c r="S253" s="45"/>
      <c r="T253" s="14"/>
      <c r="U253" s="9"/>
      <c r="V253" s="9"/>
      <c r="W253" s="9"/>
      <c r="X253" s="9"/>
      <c r="Y253"/>
      <c r="Z253"/>
      <c r="AA253"/>
      <c r="AB253"/>
    </row>
    <row r="254" spans="1:28" s="11" customFormat="1" x14ac:dyDescent="0.15">
      <c r="A254" s="9"/>
      <c r="B254" s="9"/>
      <c r="C254" s="9"/>
      <c r="D254" s="9"/>
      <c r="H254" s="2"/>
      <c r="K254" s="1"/>
      <c r="N254" s="7"/>
      <c r="O254" s="7"/>
      <c r="P254" s="7"/>
      <c r="Q254" s="7"/>
      <c r="R254" s="14"/>
      <c r="S254" s="45"/>
      <c r="T254" s="14"/>
      <c r="U254" s="9"/>
      <c r="V254" s="9"/>
      <c r="W254" s="9"/>
      <c r="X254" s="9"/>
      <c r="Y254"/>
      <c r="Z254"/>
      <c r="AA254"/>
      <c r="AB254"/>
    </row>
    <row r="255" spans="1:28" s="11" customFormat="1" x14ac:dyDescent="0.15">
      <c r="A255" s="9"/>
      <c r="B255" s="9"/>
      <c r="C255" s="9"/>
      <c r="D255" s="9"/>
      <c r="H255" s="2"/>
      <c r="K255" s="1"/>
      <c r="N255" s="7"/>
      <c r="O255" s="7"/>
      <c r="P255" s="7"/>
      <c r="Q255" s="7"/>
      <c r="R255" s="14"/>
      <c r="S255" s="45"/>
      <c r="T255" s="14"/>
      <c r="U255" s="9"/>
      <c r="V255" s="9"/>
      <c r="W255" s="9"/>
      <c r="X255" s="9"/>
      <c r="Y255"/>
      <c r="Z255"/>
      <c r="AA255"/>
      <c r="AB255"/>
    </row>
    <row r="256" spans="1:28" s="11" customFormat="1" x14ac:dyDescent="0.15">
      <c r="A256" s="9"/>
      <c r="B256" s="9"/>
      <c r="C256" s="9"/>
      <c r="D256" s="9"/>
      <c r="H256" s="2"/>
      <c r="K256" s="1"/>
      <c r="N256" s="7"/>
      <c r="O256" s="7"/>
      <c r="P256" s="7"/>
      <c r="Q256" s="7"/>
      <c r="R256" s="14"/>
      <c r="S256" s="45"/>
      <c r="T256" s="14"/>
      <c r="U256" s="9"/>
      <c r="V256" s="9"/>
      <c r="W256" s="9"/>
      <c r="X256" s="9"/>
      <c r="Y256"/>
      <c r="Z256"/>
      <c r="AA256"/>
      <c r="AB256"/>
    </row>
    <row r="257" spans="1:28" s="11" customFormat="1" x14ac:dyDescent="0.15">
      <c r="A257" s="9"/>
      <c r="B257" s="9"/>
      <c r="C257" s="9"/>
      <c r="D257" s="9"/>
      <c r="H257" s="2"/>
      <c r="K257" s="1"/>
      <c r="N257" s="7"/>
      <c r="O257" s="7"/>
      <c r="P257" s="7"/>
      <c r="Q257" s="7"/>
      <c r="R257" s="14"/>
      <c r="S257" s="45"/>
      <c r="T257" s="14"/>
      <c r="U257" s="9"/>
      <c r="V257" s="9"/>
      <c r="W257" s="9"/>
      <c r="X257" s="9"/>
      <c r="Y257"/>
      <c r="Z257"/>
      <c r="AA257"/>
      <c r="AB257"/>
    </row>
    <row r="258" spans="1:28" s="11" customFormat="1" x14ac:dyDescent="0.15">
      <c r="A258" s="9"/>
      <c r="B258" s="9"/>
      <c r="C258" s="9"/>
      <c r="D258" s="9"/>
      <c r="H258" s="2"/>
      <c r="K258" s="1"/>
      <c r="N258" s="7"/>
      <c r="O258" s="7"/>
      <c r="P258" s="7"/>
      <c r="Q258" s="7"/>
      <c r="R258" s="14"/>
      <c r="S258" s="45"/>
      <c r="T258" s="14"/>
      <c r="U258" s="9"/>
      <c r="V258" s="9"/>
      <c r="W258" s="9"/>
      <c r="X258" s="9"/>
      <c r="Y258"/>
      <c r="Z258"/>
      <c r="AA258"/>
      <c r="AB258"/>
    </row>
    <row r="259" spans="1:28" s="11" customFormat="1" x14ac:dyDescent="0.15">
      <c r="A259" s="9"/>
      <c r="B259" s="9"/>
      <c r="C259" s="9"/>
      <c r="D259" s="9"/>
      <c r="H259" s="2"/>
      <c r="K259" s="1"/>
      <c r="N259" s="7"/>
      <c r="O259" s="7"/>
      <c r="P259" s="7"/>
      <c r="Q259" s="7"/>
      <c r="R259" s="14"/>
      <c r="S259" s="45"/>
      <c r="T259" s="14"/>
      <c r="U259" s="9"/>
      <c r="V259" s="9"/>
      <c r="W259" s="9"/>
      <c r="X259" s="9"/>
      <c r="Y259"/>
      <c r="Z259"/>
      <c r="AA259"/>
      <c r="AB259"/>
    </row>
    <row r="260" spans="1:28" s="11" customFormat="1" x14ac:dyDescent="0.15">
      <c r="A260" s="9"/>
      <c r="B260" s="9"/>
      <c r="C260" s="9"/>
      <c r="D260" s="9"/>
      <c r="H260" s="2"/>
      <c r="K260" s="1"/>
      <c r="N260" s="7"/>
      <c r="O260" s="7"/>
      <c r="P260" s="7"/>
      <c r="Q260" s="7"/>
      <c r="R260" s="14"/>
      <c r="S260" s="45"/>
      <c r="T260" s="14"/>
      <c r="U260" s="9"/>
      <c r="V260" s="9"/>
      <c r="W260" s="9"/>
      <c r="X260" s="9"/>
      <c r="Y260"/>
      <c r="Z260"/>
      <c r="AA260"/>
      <c r="AB260"/>
    </row>
    <row r="261" spans="1:28" s="11" customFormat="1" x14ac:dyDescent="0.15">
      <c r="A261" s="9"/>
      <c r="B261" s="9"/>
      <c r="C261" s="9"/>
      <c r="D261" s="9"/>
      <c r="H261" s="2"/>
      <c r="K261" s="1"/>
      <c r="N261" s="7"/>
      <c r="O261" s="7"/>
      <c r="P261" s="7"/>
      <c r="Q261" s="7"/>
      <c r="R261" s="14"/>
      <c r="S261" s="45"/>
      <c r="T261" s="14"/>
      <c r="U261" s="9"/>
      <c r="V261" s="9"/>
      <c r="W261" s="9"/>
      <c r="X261" s="9"/>
      <c r="Y261"/>
      <c r="Z261"/>
      <c r="AA261"/>
      <c r="AB261"/>
    </row>
    <row r="262" spans="1:28" s="11" customFormat="1" x14ac:dyDescent="0.15">
      <c r="A262" s="9"/>
      <c r="B262" s="9"/>
      <c r="C262" s="9"/>
      <c r="D262" s="9"/>
      <c r="H262" s="2"/>
      <c r="K262" s="1"/>
      <c r="N262" s="7"/>
      <c r="O262" s="7"/>
      <c r="P262" s="7"/>
      <c r="Q262" s="7"/>
      <c r="R262" s="14"/>
      <c r="S262" s="45"/>
      <c r="T262" s="14"/>
      <c r="U262" s="9"/>
      <c r="V262" s="9"/>
      <c r="W262" s="9"/>
      <c r="X262" s="9"/>
      <c r="Y262"/>
      <c r="Z262"/>
      <c r="AA262"/>
      <c r="AB262"/>
    </row>
    <row r="263" spans="1:28" s="11" customFormat="1" x14ac:dyDescent="0.15">
      <c r="A263" s="9"/>
      <c r="B263" s="9"/>
      <c r="C263" s="9"/>
      <c r="D263" s="9"/>
      <c r="H263" s="2"/>
      <c r="K263" s="1"/>
      <c r="N263" s="7"/>
      <c r="O263" s="7"/>
      <c r="P263" s="7"/>
      <c r="Q263" s="7"/>
      <c r="R263" s="14"/>
      <c r="S263" s="45"/>
      <c r="T263" s="14"/>
      <c r="U263" s="9"/>
      <c r="V263" s="9"/>
      <c r="W263" s="9"/>
      <c r="X263" s="9"/>
      <c r="Y263"/>
      <c r="Z263"/>
      <c r="AA263"/>
      <c r="AB263"/>
    </row>
    <row r="264" spans="1:28" s="11" customFormat="1" x14ac:dyDescent="0.15">
      <c r="A264" s="9"/>
      <c r="B264" s="9"/>
      <c r="C264" s="9"/>
      <c r="D264" s="9"/>
      <c r="H264" s="2"/>
      <c r="K264" s="1"/>
      <c r="N264" s="7"/>
      <c r="O264" s="7"/>
      <c r="P264" s="7"/>
      <c r="Q264" s="7"/>
      <c r="R264" s="14"/>
      <c r="S264" s="45"/>
      <c r="T264" s="14"/>
      <c r="U264" s="9"/>
      <c r="V264" s="9"/>
      <c r="W264" s="9"/>
      <c r="X264" s="9"/>
      <c r="Y264"/>
      <c r="Z264"/>
      <c r="AA264"/>
      <c r="AB264"/>
    </row>
    <row r="265" spans="1:28" s="11" customFormat="1" x14ac:dyDescent="0.15">
      <c r="A265" s="9"/>
      <c r="B265" s="9"/>
      <c r="C265" s="9"/>
      <c r="D265" s="9"/>
      <c r="H265" s="2"/>
      <c r="K265" s="1"/>
      <c r="N265" s="7"/>
      <c r="O265" s="7"/>
      <c r="P265" s="7"/>
      <c r="Q265" s="7"/>
      <c r="R265" s="14"/>
      <c r="S265" s="45"/>
      <c r="T265" s="14"/>
      <c r="U265" s="9"/>
      <c r="V265" s="9"/>
      <c r="W265" s="9"/>
      <c r="X265" s="9"/>
      <c r="Y265"/>
      <c r="Z265"/>
      <c r="AA265"/>
      <c r="AB265"/>
    </row>
    <row r="266" spans="1:28" s="11" customFormat="1" x14ac:dyDescent="0.15">
      <c r="A266" s="9"/>
      <c r="B266" s="9"/>
      <c r="C266" s="9"/>
      <c r="D266" s="9"/>
      <c r="H266" s="2"/>
      <c r="K266" s="1"/>
      <c r="N266" s="7"/>
      <c r="O266" s="7"/>
      <c r="P266" s="7"/>
      <c r="Q266" s="7"/>
      <c r="R266" s="14"/>
      <c r="S266" s="45"/>
      <c r="T266" s="14"/>
      <c r="U266" s="9"/>
      <c r="V266" s="9"/>
      <c r="W266" s="9"/>
      <c r="X266" s="9"/>
      <c r="Y266"/>
      <c r="Z266"/>
      <c r="AA266"/>
      <c r="AB266"/>
    </row>
    <row r="267" spans="1:28" s="11" customFormat="1" x14ac:dyDescent="0.15">
      <c r="A267" s="9"/>
      <c r="B267" s="9"/>
      <c r="C267" s="9"/>
      <c r="D267" s="9"/>
      <c r="H267" s="2"/>
      <c r="K267" s="1"/>
      <c r="N267" s="7"/>
      <c r="O267" s="7"/>
      <c r="P267" s="7"/>
      <c r="Q267" s="7"/>
      <c r="R267" s="14"/>
      <c r="S267" s="45"/>
      <c r="T267" s="14"/>
      <c r="U267" s="9"/>
      <c r="V267" s="9"/>
      <c r="W267" s="9"/>
      <c r="X267" s="9"/>
      <c r="Y267"/>
      <c r="Z267"/>
      <c r="AA267"/>
      <c r="AB267"/>
    </row>
    <row r="268" spans="1:28" s="11" customFormat="1" x14ac:dyDescent="0.15">
      <c r="A268" s="9"/>
      <c r="B268" s="9"/>
      <c r="C268" s="9"/>
      <c r="D268" s="9"/>
      <c r="H268" s="2"/>
      <c r="K268" s="1"/>
      <c r="N268" s="7"/>
      <c r="O268" s="7"/>
      <c r="P268" s="7"/>
      <c r="Q268" s="7"/>
      <c r="R268" s="14"/>
      <c r="S268" s="45"/>
      <c r="T268" s="14"/>
      <c r="U268" s="9"/>
      <c r="V268" s="9"/>
      <c r="W268" s="9"/>
      <c r="X268" s="9"/>
      <c r="Y268"/>
      <c r="Z268"/>
      <c r="AA268"/>
      <c r="AB268"/>
    </row>
    <row r="269" spans="1:28" s="11" customFormat="1" x14ac:dyDescent="0.15">
      <c r="A269" s="9"/>
      <c r="B269" s="9"/>
      <c r="C269" s="9"/>
      <c r="D269" s="9"/>
      <c r="H269" s="2"/>
      <c r="K269" s="1"/>
      <c r="N269" s="7"/>
      <c r="O269" s="7"/>
      <c r="P269" s="7"/>
      <c r="Q269" s="7"/>
      <c r="R269" s="14"/>
      <c r="S269" s="45"/>
      <c r="T269" s="14"/>
      <c r="U269" s="9"/>
      <c r="V269" s="9"/>
      <c r="W269" s="9"/>
      <c r="X269" s="9"/>
      <c r="Y269"/>
      <c r="Z269"/>
      <c r="AA269"/>
      <c r="AB269"/>
    </row>
    <row r="270" spans="1:28" s="11" customFormat="1" x14ac:dyDescent="0.15">
      <c r="A270" s="9"/>
      <c r="B270" s="9"/>
      <c r="C270" s="9"/>
      <c r="D270" s="9"/>
      <c r="H270" s="2"/>
      <c r="K270" s="1"/>
      <c r="N270" s="7"/>
      <c r="O270" s="7"/>
      <c r="P270" s="7"/>
      <c r="Q270" s="7"/>
      <c r="R270" s="14"/>
      <c r="S270" s="45"/>
      <c r="T270" s="14"/>
      <c r="U270" s="9"/>
      <c r="V270" s="9"/>
      <c r="W270" s="9"/>
      <c r="X270" s="9"/>
      <c r="Y270"/>
      <c r="Z270"/>
      <c r="AA270"/>
      <c r="AB270"/>
    </row>
    <row r="271" spans="1:28" s="11" customFormat="1" x14ac:dyDescent="0.15">
      <c r="A271" s="9"/>
      <c r="B271" s="9"/>
      <c r="C271" s="9"/>
      <c r="D271" s="9"/>
      <c r="H271" s="2"/>
      <c r="K271" s="1"/>
      <c r="N271" s="7"/>
      <c r="O271" s="7"/>
      <c r="P271" s="7"/>
      <c r="Q271" s="7"/>
      <c r="R271" s="14"/>
      <c r="S271" s="45"/>
      <c r="T271" s="14"/>
      <c r="U271" s="9"/>
      <c r="V271" s="9"/>
      <c r="W271" s="9"/>
      <c r="X271" s="9"/>
      <c r="Y271"/>
      <c r="Z271"/>
      <c r="AA271"/>
      <c r="AB271"/>
    </row>
    <row r="272" spans="1:28" s="11" customFormat="1" x14ac:dyDescent="0.15">
      <c r="A272" s="9"/>
      <c r="B272" s="9"/>
      <c r="C272" s="9"/>
      <c r="D272" s="9"/>
      <c r="H272" s="2"/>
      <c r="K272" s="1"/>
      <c r="N272" s="7"/>
      <c r="O272" s="7"/>
      <c r="P272" s="7"/>
      <c r="Q272" s="7"/>
      <c r="R272" s="14"/>
      <c r="S272" s="45"/>
      <c r="T272" s="14"/>
      <c r="U272" s="9"/>
      <c r="V272" s="9"/>
      <c r="W272" s="9"/>
      <c r="X272" s="9"/>
      <c r="Y272"/>
      <c r="Z272"/>
      <c r="AA272"/>
      <c r="AB272"/>
    </row>
    <row r="273" spans="1:28" s="11" customFormat="1" x14ac:dyDescent="0.15">
      <c r="A273" s="9"/>
      <c r="B273" s="9"/>
      <c r="C273" s="9"/>
      <c r="D273" s="9"/>
      <c r="H273" s="2"/>
      <c r="K273" s="1"/>
      <c r="N273" s="7"/>
      <c r="O273" s="7"/>
      <c r="P273" s="7"/>
      <c r="Q273" s="7"/>
      <c r="R273" s="14"/>
      <c r="S273" s="45"/>
      <c r="T273" s="14"/>
      <c r="U273" s="9"/>
      <c r="V273" s="9"/>
      <c r="W273" s="9"/>
      <c r="X273" s="9"/>
      <c r="Y273"/>
      <c r="Z273"/>
      <c r="AA273"/>
      <c r="AB273"/>
    </row>
    <row r="274" spans="1:28" s="11" customFormat="1" x14ac:dyDescent="0.15">
      <c r="A274" s="9"/>
      <c r="B274" s="9"/>
      <c r="C274" s="9"/>
      <c r="D274" s="9"/>
      <c r="H274" s="2"/>
      <c r="K274" s="1"/>
      <c r="N274" s="7"/>
      <c r="O274" s="7"/>
      <c r="P274" s="7"/>
      <c r="Q274" s="7"/>
      <c r="R274" s="14"/>
      <c r="S274" s="45"/>
      <c r="T274" s="14"/>
      <c r="U274" s="9"/>
      <c r="V274" s="9"/>
      <c r="W274" s="9"/>
      <c r="X274" s="9"/>
      <c r="Y274"/>
      <c r="Z274"/>
      <c r="AA274"/>
      <c r="AB274"/>
    </row>
    <row r="275" spans="1:28" s="11" customFormat="1" x14ac:dyDescent="0.15">
      <c r="A275" s="9"/>
      <c r="B275" s="9"/>
      <c r="C275" s="9"/>
      <c r="D275" s="9"/>
      <c r="H275" s="2"/>
      <c r="K275" s="1"/>
      <c r="N275" s="7"/>
      <c r="O275" s="7"/>
      <c r="P275" s="7"/>
      <c r="Q275" s="7"/>
      <c r="R275" s="14"/>
      <c r="S275" s="45"/>
      <c r="T275" s="14"/>
      <c r="U275" s="9"/>
      <c r="V275" s="9"/>
      <c r="W275" s="9"/>
      <c r="X275" s="9"/>
      <c r="Y275"/>
      <c r="Z275"/>
      <c r="AA275"/>
      <c r="AB275"/>
    </row>
    <row r="276" spans="1:28" s="11" customFormat="1" x14ac:dyDescent="0.15">
      <c r="A276" s="9"/>
      <c r="B276" s="9"/>
      <c r="C276" s="9"/>
      <c r="D276" s="9"/>
      <c r="H276" s="2"/>
      <c r="K276" s="1"/>
      <c r="N276" s="7"/>
      <c r="O276" s="7"/>
      <c r="P276" s="7"/>
      <c r="Q276" s="7"/>
      <c r="R276" s="14"/>
      <c r="S276" s="45"/>
      <c r="T276" s="14"/>
      <c r="U276" s="9"/>
      <c r="V276" s="9"/>
      <c r="W276" s="9"/>
      <c r="X276" s="9"/>
      <c r="Y276"/>
      <c r="Z276"/>
      <c r="AA276"/>
      <c r="AB276"/>
    </row>
    <row r="277" spans="1:28" s="11" customFormat="1" x14ac:dyDescent="0.15">
      <c r="A277" s="9"/>
      <c r="B277" s="9"/>
      <c r="C277" s="9"/>
      <c r="D277" s="9"/>
      <c r="H277" s="2"/>
      <c r="K277" s="1"/>
      <c r="N277" s="7"/>
      <c r="O277" s="7"/>
      <c r="P277" s="7"/>
      <c r="Q277" s="7"/>
      <c r="R277" s="14"/>
      <c r="S277" s="45"/>
      <c r="T277" s="14"/>
      <c r="U277" s="9"/>
      <c r="V277" s="9"/>
      <c r="W277" s="9"/>
      <c r="X277" s="9"/>
      <c r="Y277"/>
      <c r="Z277"/>
      <c r="AA277"/>
      <c r="AB277"/>
    </row>
    <row r="278" spans="1:28" s="11" customFormat="1" x14ac:dyDescent="0.15">
      <c r="A278" s="9"/>
      <c r="B278" s="9"/>
      <c r="C278" s="9"/>
      <c r="D278" s="9"/>
      <c r="H278" s="2"/>
      <c r="K278" s="1"/>
      <c r="N278" s="7"/>
      <c r="O278" s="7"/>
      <c r="P278" s="7"/>
      <c r="Q278" s="7"/>
      <c r="R278" s="14"/>
      <c r="S278" s="45"/>
      <c r="T278" s="14"/>
      <c r="U278" s="9"/>
      <c r="V278" s="9"/>
      <c r="W278" s="9"/>
      <c r="X278" s="9"/>
      <c r="Y278"/>
      <c r="Z278"/>
      <c r="AA278"/>
      <c r="AB278"/>
    </row>
    <row r="279" spans="1:28" s="11" customFormat="1" x14ac:dyDescent="0.15">
      <c r="A279" s="9"/>
      <c r="B279" s="9"/>
      <c r="C279" s="9"/>
      <c r="D279" s="9"/>
      <c r="H279" s="2"/>
      <c r="K279" s="1"/>
      <c r="N279" s="7"/>
      <c r="O279" s="7"/>
      <c r="P279" s="7"/>
      <c r="Q279" s="7"/>
      <c r="R279" s="14"/>
      <c r="S279" s="45"/>
      <c r="T279" s="14"/>
      <c r="U279" s="9"/>
      <c r="V279" s="9"/>
      <c r="W279" s="9"/>
      <c r="X279" s="9"/>
      <c r="Y279"/>
      <c r="Z279"/>
      <c r="AA279"/>
      <c r="AB279"/>
    </row>
    <row r="280" spans="1:28" s="11" customFormat="1" x14ac:dyDescent="0.15">
      <c r="A280" s="9"/>
      <c r="B280" s="9"/>
      <c r="C280" s="9"/>
      <c r="D280" s="9"/>
      <c r="H280" s="2"/>
      <c r="K280" s="1"/>
      <c r="N280" s="7"/>
      <c r="O280" s="7"/>
      <c r="P280" s="7"/>
      <c r="Q280" s="7"/>
      <c r="R280" s="14"/>
      <c r="S280" s="45"/>
      <c r="T280" s="14"/>
      <c r="U280" s="9"/>
      <c r="V280" s="9"/>
      <c r="W280" s="9"/>
      <c r="X280" s="9"/>
      <c r="Y280"/>
      <c r="Z280"/>
      <c r="AA280"/>
      <c r="AB280"/>
    </row>
    <row r="281" spans="1:28" s="11" customFormat="1" x14ac:dyDescent="0.15">
      <c r="A281" s="9"/>
      <c r="B281" s="9"/>
      <c r="C281" s="9"/>
      <c r="D281" s="9"/>
      <c r="H281" s="2"/>
      <c r="K281" s="1"/>
      <c r="N281" s="7"/>
      <c r="O281" s="7"/>
      <c r="P281" s="7"/>
      <c r="Q281" s="7"/>
      <c r="R281" s="14"/>
      <c r="S281" s="45"/>
      <c r="T281" s="14"/>
      <c r="U281" s="9"/>
      <c r="V281" s="9"/>
      <c r="W281" s="9"/>
      <c r="X281" s="9"/>
      <c r="Y281"/>
      <c r="Z281"/>
      <c r="AA281"/>
      <c r="AB281"/>
    </row>
    <row r="282" spans="1:28" s="11" customFormat="1" x14ac:dyDescent="0.15">
      <c r="A282" s="9"/>
      <c r="B282" s="9"/>
      <c r="C282" s="9"/>
      <c r="D282" s="9"/>
      <c r="H282" s="2"/>
      <c r="K282" s="1"/>
      <c r="N282" s="7"/>
      <c r="O282" s="7"/>
      <c r="P282" s="7"/>
      <c r="Q282" s="7"/>
      <c r="R282" s="14"/>
      <c r="S282" s="45"/>
      <c r="T282" s="14"/>
      <c r="U282" s="9"/>
      <c r="V282" s="9"/>
      <c r="W282" s="9"/>
      <c r="X282" s="9"/>
      <c r="Y282"/>
      <c r="Z282"/>
      <c r="AA282"/>
      <c r="AB282"/>
    </row>
    <row r="283" spans="1:28" s="11" customFormat="1" x14ac:dyDescent="0.15">
      <c r="A283" s="9"/>
      <c r="B283" s="9"/>
      <c r="C283" s="9"/>
      <c r="D283" s="9"/>
      <c r="H283" s="2"/>
      <c r="K283" s="1"/>
      <c r="N283" s="7"/>
      <c r="O283" s="7"/>
      <c r="P283" s="7"/>
      <c r="Q283" s="7"/>
      <c r="R283" s="14"/>
      <c r="S283" s="45"/>
      <c r="T283" s="14"/>
      <c r="U283" s="9"/>
      <c r="V283" s="9"/>
      <c r="W283" s="9"/>
      <c r="X283" s="9"/>
      <c r="Y283"/>
      <c r="Z283"/>
      <c r="AA283"/>
      <c r="AB283"/>
    </row>
    <row r="284" spans="1:28" s="11" customFormat="1" x14ac:dyDescent="0.15">
      <c r="A284" s="9"/>
      <c r="B284" s="9"/>
      <c r="C284" s="9"/>
      <c r="D284" s="9"/>
      <c r="H284" s="2"/>
      <c r="K284" s="1"/>
      <c r="N284" s="7"/>
      <c r="O284" s="7"/>
      <c r="P284" s="7"/>
      <c r="Q284" s="7"/>
      <c r="R284" s="14"/>
      <c r="S284" s="45"/>
      <c r="T284" s="14"/>
      <c r="U284" s="9"/>
      <c r="V284" s="9"/>
      <c r="W284" s="9"/>
      <c r="X284" s="9"/>
      <c r="Y284"/>
      <c r="Z284"/>
      <c r="AA284"/>
      <c r="AB284"/>
    </row>
    <row r="285" spans="1:28" s="11" customFormat="1" x14ac:dyDescent="0.15">
      <c r="A285" s="9"/>
      <c r="B285" s="9"/>
      <c r="C285" s="9"/>
      <c r="D285" s="9"/>
      <c r="H285" s="2"/>
      <c r="K285" s="1"/>
      <c r="N285" s="7"/>
      <c r="O285" s="7"/>
      <c r="P285" s="7"/>
      <c r="Q285" s="7"/>
      <c r="R285" s="14"/>
      <c r="S285" s="45"/>
      <c r="T285" s="14"/>
      <c r="U285" s="9"/>
      <c r="V285" s="9"/>
      <c r="W285" s="9"/>
      <c r="X285" s="9"/>
      <c r="Y285"/>
      <c r="Z285"/>
      <c r="AA285"/>
      <c r="AB285"/>
    </row>
    <row r="286" spans="1:28" s="11" customFormat="1" x14ac:dyDescent="0.15">
      <c r="A286" s="9"/>
      <c r="B286" s="9"/>
      <c r="C286" s="9"/>
      <c r="D286" s="9"/>
      <c r="H286" s="2"/>
      <c r="K286" s="1"/>
      <c r="N286" s="7"/>
      <c r="O286" s="7"/>
      <c r="P286" s="7"/>
      <c r="Q286" s="7"/>
      <c r="R286" s="14"/>
      <c r="S286" s="45"/>
      <c r="T286" s="14"/>
      <c r="U286" s="9"/>
      <c r="V286" s="9"/>
      <c r="W286" s="9"/>
      <c r="X286" s="9"/>
      <c r="Y286"/>
      <c r="Z286"/>
      <c r="AA286"/>
      <c r="AB286"/>
    </row>
    <row r="287" spans="1:28" s="11" customFormat="1" x14ac:dyDescent="0.15">
      <c r="A287" s="9"/>
      <c r="B287" s="9"/>
      <c r="C287" s="9"/>
      <c r="D287" s="9"/>
      <c r="H287" s="2"/>
      <c r="K287" s="1"/>
      <c r="N287" s="7"/>
      <c r="O287" s="7"/>
      <c r="P287" s="7"/>
      <c r="Q287" s="7"/>
      <c r="R287" s="14"/>
      <c r="S287" s="45"/>
      <c r="T287" s="14"/>
      <c r="U287" s="9"/>
      <c r="V287" s="9"/>
      <c r="W287" s="9"/>
      <c r="X287" s="9"/>
      <c r="Y287"/>
      <c r="Z287"/>
      <c r="AA287"/>
      <c r="AB287"/>
    </row>
    <row r="288" spans="1:28" s="11" customFormat="1" x14ac:dyDescent="0.15">
      <c r="A288" s="9"/>
      <c r="B288" s="9"/>
      <c r="C288" s="9"/>
      <c r="D288" s="9"/>
      <c r="H288" s="2"/>
      <c r="K288" s="1"/>
      <c r="N288" s="7"/>
      <c r="O288" s="7"/>
      <c r="P288" s="7"/>
      <c r="Q288" s="7"/>
      <c r="R288" s="14"/>
      <c r="S288" s="45"/>
      <c r="T288" s="14"/>
      <c r="U288" s="9"/>
      <c r="V288" s="9"/>
      <c r="W288" s="9"/>
      <c r="X288" s="9"/>
      <c r="Y288"/>
      <c r="Z288"/>
      <c r="AA288"/>
      <c r="AB288"/>
    </row>
    <row r="289" spans="1:28" s="11" customFormat="1" x14ac:dyDescent="0.15">
      <c r="A289" s="9"/>
      <c r="B289" s="9"/>
      <c r="C289" s="9"/>
      <c r="D289" s="9"/>
      <c r="H289" s="2"/>
      <c r="K289" s="1"/>
      <c r="N289" s="7"/>
      <c r="O289" s="7"/>
      <c r="P289" s="7"/>
      <c r="Q289" s="7"/>
      <c r="R289" s="14"/>
      <c r="S289" s="45"/>
      <c r="T289" s="14"/>
      <c r="U289" s="9"/>
      <c r="V289" s="9"/>
      <c r="W289" s="9"/>
      <c r="X289" s="9"/>
      <c r="Y289"/>
      <c r="Z289"/>
      <c r="AA289"/>
      <c r="AB289"/>
    </row>
    <row r="290" spans="1:28" s="11" customFormat="1" x14ac:dyDescent="0.15">
      <c r="A290" s="9"/>
      <c r="B290" s="9"/>
      <c r="C290" s="9"/>
      <c r="D290" s="9"/>
      <c r="H290" s="2"/>
      <c r="K290" s="1"/>
      <c r="N290" s="7"/>
      <c r="O290" s="7"/>
      <c r="P290" s="7"/>
      <c r="Q290" s="7"/>
      <c r="R290" s="14"/>
      <c r="S290" s="45"/>
      <c r="T290" s="14"/>
      <c r="U290" s="9"/>
      <c r="V290" s="9"/>
      <c r="W290" s="9"/>
      <c r="X290" s="9"/>
      <c r="Y290"/>
      <c r="Z290"/>
      <c r="AA290"/>
      <c r="AB290"/>
    </row>
    <row r="291" spans="1:28" s="11" customFormat="1" x14ac:dyDescent="0.15">
      <c r="A291" s="9"/>
      <c r="B291" s="9"/>
      <c r="C291" s="9"/>
      <c r="D291" s="9"/>
      <c r="H291" s="2"/>
      <c r="K291" s="1"/>
      <c r="N291" s="7"/>
      <c r="O291" s="7"/>
      <c r="P291" s="7"/>
      <c r="Q291" s="7"/>
      <c r="R291" s="14"/>
      <c r="S291" s="45"/>
      <c r="T291" s="14"/>
      <c r="U291" s="9"/>
      <c r="V291" s="9"/>
      <c r="W291" s="9"/>
      <c r="X291" s="9"/>
      <c r="Y291"/>
      <c r="Z291"/>
      <c r="AA291"/>
      <c r="AB291"/>
    </row>
    <row r="292" spans="1:28" s="11" customFormat="1" x14ac:dyDescent="0.15">
      <c r="A292" s="9"/>
      <c r="B292" s="9"/>
      <c r="C292" s="9"/>
      <c r="D292" s="9"/>
      <c r="H292" s="2"/>
      <c r="K292" s="1"/>
      <c r="N292" s="7"/>
      <c r="O292" s="7"/>
      <c r="P292" s="7"/>
      <c r="Q292" s="7"/>
      <c r="R292" s="14"/>
      <c r="S292" s="45"/>
      <c r="T292" s="14"/>
      <c r="U292" s="9"/>
      <c r="V292" s="9"/>
      <c r="W292" s="9"/>
      <c r="X292" s="9"/>
      <c r="Y292"/>
      <c r="Z292"/>
      <c r="AA292"/>
      <c r="AB292"/>
    </row>
    <row r="293" spans="1:28" s="11" customFormat="1" x14ac:dyDescent="0.15">
      <c r="A293" s="9"/>
      <c r="B293" s="9"/>
      <c r="C293" s="9"/>
      <c r="D293" s="9"/>
      <c r="H293" s="2"/>
      <c r="K293" s="1"/>
      <c r="N293" s="7"/>
      <c r="O293" s="7"/>
      <c r="P293" s="7"/>
      <c r="Q293" s="7"/>
      <c r="R293" s="14"/>
      <c r="S293" s="45"/>
      <c r="T293" s="14"/>
      <c r="U293" s="9"/>
      <c r="V293" s="9"/>
      <c r="W293" s="9"/>
      <c r="X293" s="9"/>
      <c r="Y293"/>
      <c r="Z293"/>
      <c r="AA293"/>
      <c r="AB293"/>
    </row>
    <row r="294" spans="1:28" s="11" customFormat="1" x14ac:dyDescent="0.15">
      <c r="A294" s="9"/>
      <c r="B294" s="9"/>
      <c r="C294" s="9"/>
      <c r="D294" s="9"/>
      <c r="H294" s="2"/>
      <c r="K294" s="1"/>
      <c r="N294" s="7"/>
      <c r="O294" s="7"/>
      <c r="P294" s="7"/>
      <c r="Q294" s="7"/>
      <c r="R294" s="14"/>
      <c r="S294" s="45"/>
      <c r="T294" s="14"/>
      <c r="U294" s="9"/>
      <c r="V294" s="9"/>
      <c r="W294" s="9"/>
      <c r="X294" s="9"/>
      <c r="Y294"/>
      <c r="Z294"/>
      <c r="AA294"/>
      <c r="AB294"/>
    </row>
    <row r="295" spans="1:28" s="11" customFormat="1" x14ac:dyDescent="0.15">
      <c r="A295" s="9"/>
      <c r="B295" s="9"/>
      <c r="C295" s="9"/>
      <c r="D295" s="9"/>
      <c r="H295" s="2"/>
      <c r="K295" s="1"/>
      <c r="N295" s="7"/>
      <c r="O295" s="7"/>
      <c r="P295" s="7"/>
      <c r="Q295" s="7"/>
      <c r="R295" s="14"/>
      <c r="S295" s="45"/>
      <c r="T295" s="14"/>
      <c r="U295" s="9"/>
      <c r="V295" s="9"/>
      <c r="W295" s="9"/>
      <c r="X295" s="9"/>
      <c r="Y295"/>
      <c r="Z295"/>
      <c r="AA295"/>
      <c r="AB295"/>
    </row>
    <row r="296" spans="1:28" s="11" customFormat="1" x14ac:dyDescent="0.15">
      <c r="A296" s="9"/>
      <c r="B296" s="9"/>
      <c r="C296" s="9"/>
      <c r="D296" s="9"/>
      <c r="H296" s="2"/>
      <c r="K296" s="1"/>
      <c r="N296" s="7"/>
      <c r="O296" s="7"/>
      <c r="P296" s="7"/>
      <c r="Q296" s="7"/>
      <c r="R296" s="14"/>
      <c r="S296" s="45"/>
      <c r="T296" s="14"/>
      <c r="U296" s="9"/>
      <c r="V296" s="9"/>
      <c r="W296" s="9"/>
      <c r="X296" s="9"/>
      <c r="Y296"/>
      <c r="Z296"/>
      <c r="AA296"/>
      <c r="AB296"/>
    </row>
    <row r="297" spans="1:28" s="11" customFormat="1" x14ac:dyDescent="0.15">
      <c r="A297" s="9"/>
      <c r="B297" s="9"/>
      <c r="C297" s="9"/>
      <c r="D297" s="9"/>
      <c r="H297" s="2"/>
      <c r="K297" s="1"/>
      <c r="N297" s="7"/>
      <c r="O297" s="7"/>
      <c r="P297" s="7"/>
      <c r="Q297" s="7"/>
      <c r="R297" s="14"/>
      <c r="S297" s="45"/>
      <c r="T297" s="14"/>
      <c r="U297" s="9"/>
      <c r="V297" s="9"/>
      <c r="W297" s="9"/>
      <c r="X297" s="9"/>
      <c r="Y297"/>
      <c r="Z297"/>
      <c r="AA297"/>
      <c r="AB297"/>
    </row>
    <row r="298" spans="1:28" s="11" customFormat="1" x14ac:dyDescent="0.15">
      <c r="A298" s="9"/>
      <c r="B298" s="9"/>
      <c r="C298" s="9"/>
      <c r="D298" s="9"/>
      <c r="H298" s="2"/>
      <c r="K298" s="1"/>
      <c r="N298" s="7"/>
      <c r="O298" s="7"/>
      <c r="P298" s="7"/>
      <c r="Q298" s="7"/>
      <c r="R298" s="14"/>
      <c r="S298" s="45"/>
      <c r="T298" s="14"/>
      <c r="U298" s="9"/>
      <c r="V298" s="9"/>
      <c r="W298" s="9"/>
      <c r="X298" s="9"/>
      <c r="Y298"/>
      <c r="Z298"/>
      <c r="AA298"/>
      <c r="AB298"/>
    </row>
    <row r="299" spans="1:28" s="11" customFormat="1" x14ac:dyDescent="0.15">
      <c r="A299" s="9"/>
      <c r="B299" s="9"/>
      <c r="C299" s="9"/>
      <c r="D299" s="9"/>
      <c r="H299" s="2"/>
      <c r="K299" s="1"/>
      <c r="N299" s="7"/>
      <c r="O299" s="7"/>
      <c r="P299" s="7"/>
      <c r="Q299" s="7"/>
      <c r="R299" s="14"/>
      <c r="S299" s="45"/>
      <c r="T299" s="14"/>
      <c r="U299" s="9"/>
      <c r="V299" s="9"/>
      <c r="W299" s="9"/>
      <c r="X299" s="9"/>
      <c r="Y299"/>
      <c r="Z299"/>
      <c r="AA299"/>
      <c r="AB299"/>
    </row>
    <row r="300" spans="1:28" s="11" customFormat="1" x14ac:dyDescent="0.15">
      <c r="A300" s="9"/>
      <c r="B300" s="9"/>
      <c r="C300" s="9"/>
      <c r="D300" s="9"/>
      <c r="H300" s="2"/>
      <c r="K300" s="1"/>
      <c r="N300" s="7"/>
      <c r="O300" s="7"/>
      <c r="P300" s="7"/>
      <c r="Q300" s="7"/>
      <c r="R300" s="14"/>
      <c r="S300" s="45"/>
      <c r="T300" s="14"/>
      <c r="U300" s="9"/>
      <c r="V300" s="9"/>
      <c r="W300" s="9"/>
      <c r="X300" s="9"/>
      <c r="Y300"/>
      <c r="Z300"/>
      <c r="AA300"/>
      <c r="AB300"/>
    </row>
    <row r="301" spans="1:28" s="11" customFormat="1" x14ac:dyDescent="0.15">
      <c r="A301" s="9"/>
      <c r="B301" s="9"/>
      <c r="C301" s="9"/>
      <c r="D301" s="9"/>
      <c r="H301" s="2"/>
      <c r="K301" s="1"/>
      <c r="N301" s="7"/>
      <c r="O301" s="7"/>
      <c r="P301" s="7"/>
      <c r="Q301" s="7"/>
      <c r="R301" s="14"/>
      <c r="S301" s="45"/>
      <c r="T301" s="14"/>
      <c r="U301" s="9"/>
      <c r="V301" s="9"/>
      <c r="W301" s="9"/>
      <c r="X301" s="9"/>
      <c r="Y301"/>
      <c r="Z301"/>
      <c r="AA301"/>
      <c r="AB301"/>
    </row>
    <row r="302" spans="1:28" s="11" customFormat="1" x14ac:dyDescent="0.15">
      <c r="A302" s="9"/>
      <c r="B302" s="9"/>
      <c r="C302" s="9"/>
      <c r="D302" s="9"/>
      <c r="H302" s="2"/>
      <c r="K302" s="1"/>
      <c r="N302" s="7"/>
      <c r="O302" s="7"/>
      <c r="P302" s="7"/>
      <c r="Q302" s="7"/>
      <c r="R302" s="14"/>
      <c r="S302" s="45"/>
      <c r="T302" s="14"/>
      <c r="U302" s="9"/>
      <c r="V302" s="9"/>
      <c r="W302" s="9"/>
      <c r="X302" s="9"/>
      <c r="Y302"/>
      <c r="Z302"/>
      <c r="AA302"/>
      <c r="AB302"/>
    </row>
    <row r="303" spans="1:28" s="11" customFormat="1" x14ac:dyDescent="0.15">
      <c r="A303" s="9"/>
      <c r="B303" s="9"/>
      <c r="C303" s="9"/>
      <c r="D303" s="9"/>
      <c r="H303" s="2"/>
      <c r="K303" s="1"/>
      <c r="N303" s="7"/>
      <c r="O303" s="7"/>
      <c r="P303" s="7"/>
      <c r="Q303" s="7"/>
      <c r="R303" s="14"/>
      <c r="S303" s="45"/>
      <c r="T303" s="14"/>
      <c r="U303" s="9"/>
      <c r="V303" s="9"/>
      <c r="W303" s="9"/>
      <c r="X303" s="9"/>
      <c r="Y303"/>
      <c r="Z303"/>
      <c r="AA303"/>
      <c r="AB303"/>
    </row>
    <row r="304" spans="1:28" s="11" customFormat="1" x14ac:dyDescent="0.15">
      <c r="A304" s="9"/>
      <c r="B304" s="9"/>
      <c r="C304" s="9"/>
      <c r="D304" s="9"/>
      <c r="H304" s="2"/>
      <c r="K304" s="1"/>
      <c r="N304" s="7"/>
      <c r="O304" s="7"/>
      <c r="P304" s="7"/>
      <c r="Q304" s="7"/>
      <c r="R304" s="14"/>
      <c r="S304" s="45"/>
      <c r="T304" s="14"/>
      <c r="U304" s="9"/>
      <c r="V304" s="9"/>
      <c r="W304" s="9"/>
      <c r="X304" s="9"/>
      <c r="Y304"/>
      <c r="Z304"/>
      <c r="AA304"/>
      <c r="AB304"/>
    </row>
    <row r="305" spans="1:28" s="11" customFormat="1" x14ac:dyDescent="0.15">
      <c r="A305" s="9"/>
      <c r="B305" s="9"/>
      <c r="C305" s="9"/>
      <c r="D305" s="9"/>
      <c r="H305" s="2"/>
      <c r="K305" s="1"/>
      <c r="N305" s="7"/>
      <c r="O305" s="7"/>
      <c r="P305" s="7"/>
      <c r="Q305" s="7"/>
      <c r="R305" s="14"/>
      <c r="S305" s="45"/>
      <c r="T305" s="14"/>
      <c r="U305" s="9"/>
      <c r="V305" s="9"/>
      <c r="W305" s="9"/>
      <c r="X305" s="9"/>
      <c r="Y305"/>
      <c r="Z305"/>
      <c r="AA305"/>
      <c r="AB305"/>
    </row>
    <row r="306" spans="1:28" s="11" customFormat="1" x14ac:dyDescent="0.15">
      <c r="A306" s="9"/>
      <c r="B306" s="9"/>
      <c r="C306" s="9"/>
      <c r="D306" s="9"/>
      <c r="H306" s="2"/>
      <c r="K306" s="1"/>
      <c r="N306" s="7"/>
      <c r="O306" s="7"/>
      <c r="P306" s="7"/>
      <c r="Q306" s="7"/>
      <c r="R306" s="14"/>
      <c r="S306" s="45"/>
      <c r="T306" s="14"/>
      <c r="U306" s="9"/>
      <c r="V306" s="9"/>
      <c r="W306" s="9"/>
      <c r="X306" s="9"/>
      <c r="Y306"/>
      <c r="Z306"/>
      <c r="AA306"/>
      <c r="AB306"/>
    </row>
    <row r="307" spans="1:28" s="11" customFormat="1" x14ac:dyDescent="0.15">
      <c r="A307" s="9"/>
      <c r="B307" s="9"/>
      <c r="C307" s="9"/>
      <c r="D307" s="9"/>
      <c r="H307" s="2"/>
      <c r="K307" s="1"/>
      <c r="N307" s="7"/>
      <c r="O307" s="7"/>
      <c r="P307" s="7"/>
      <c r="Q307" s="7"/>
      <c r="R307" s="14"/>
      <c r="S307" s="45"/>
      <c r="T307" s="14"/>
      <c r="U307" s="9"/>
      <c r="V307" s="9"/>
      <c r="W307" s="9"/>
      <c r="X307" s="9"/>
      <c r="Y307"/>
      <c r="Z307"/>
      <c r="AA307"/>
      <c r="AB307"/>
    </row>
    <row r="308" spans="1:28" s="11" customFormat="1" x14ac:dyDescent="0.15">
      <c r="A308" s="9"/>
      <c r="B308" s="9"/>
      <c r="C308" s="9"/>
      <c r="D308" s="9"/>
      <c r="H308" s="2"/>
      <c r="K308" s="1"/>
      <c r="N308" s="7"/>
      <c r="O308" s="7"/>
      <c r="P308" s="7"/>
      <c r="Q308" s="7"/>
      <c r="R308" s="14"/>
      <c r="S308" s="45"/>
      <c r="T308" s="14"/>
      <c r="U308" s="9"/>
      <c r="V308" s="9"/>
      <c r="W308" s="9"/>
      <c r="X308" s="9"/>
      <c r="Y308"/>
      <c r="Z308"/>
      <c r="AA308"/>
      <c r="AB308"/>
    </row>
    <row r="309" spans="1:28" s="11" customFormat="1" x14ac:dyDescent="0.15">
      <c r="A309" s="9"/>
      <c r="B309" s="9"/>
      <c r="C309" s="9"/>
      <c r="D309" s="9"/>
      <c r="H309" s="2"/>
      <c r="K309" s="1"/>
      <c r="N309" s="7"/>
      <c r="O309" s="7"/>
      <c r="P309" s="7"/>
      <c r="Q309" s="7"/>
      <c r="R309" s="14"/>
      <c r="S309" s="45"/>
      <c r="T309" s="14"/>
      <c r="U309" s="9"/>
      <c r="V309" s="9"/>
      <c r="W309" s="9"/>
      <c r="X309" s="9"/>
      <c r="Y309"/>
      <c r="Z309"/>
      <c r="AA309"/>
      <c r="AB309"/>
    </row>
    <row r="310" spans="1:28" s="11" customFormat="1" x14ac:dyDescent="0.15">
      <c r="A310" s="9"/>
      <c r="B310" s="9"/>
      <c r="C310" s="9"/>
      <c r="D310" s="9"/>
      <c r="H310" s="2"/>
      <c r="K310" s="1"/>
      <c r="N310" s="7"/>
      <c r="O310" s="7"/>
      <c r="P310" s="7"/>
      <c r="Q310" s="7"/>
      <c r="R310" s="14"/>
      <c r="S310" s="45"/>
      <c r="T310" s="14"/>
      <c r="U310" s="9"/>
      <c r="V310" s="9"/>
      <c r="W310" s="9"/>
      <c r="X310" s="9"/>
      <c r="Y310"/>
      <c r="Z310"/>
      <c r="AA310"/>
      <c r="AB310"/>
    </row>
    <row r="311" spans="1:28" s="11" customFormat="1" x14ac:dyDescent="0.15">
      <c r="A311" s="9"/>
      <c r="B311" s="9"/>
      <c r="C311" s="9"/>
      <c r="D311" s="9"/>
      <c r="H311" s="2"/>
      <c r="K311" s="1"/>
      <c r="N311" s="7"/>
      <c r="O311" s="7"/>
      <c r="P311" s="7"/>
      <c r="Q311" s="7"/>
      <c r="R311" s="14"/>
      <c r="S311" s="45"/>
      <c r="T311" s="14"/>
      <c r="U311" s="9"/>
      <c r="V311" s="9"/>
      <c r="W311" s="9"/>
      <c r="X311" s="9"/>
      <c r="Y311"/>
      <c r="Z311"/>
      <c r="AA311"/>
      <c r="AB311"/>
    </row>
    <row r="312" spans="1:28" s="11" customFormat="1" x14ac:dyDescent="0.15">
      <c r="A312" s="9"/>
      <c r="B312" s="9"/>
      <c r="C312" s="9"/>
      <c r="D312" s="9"/>
      <c r="H312" s="2"/>
      <c r="K312" s="1"/>
      <c r="N312" s="7"/>
      <c r="O312" s="7"/>
      <c r="P312" s="7"/>
      <c r="Q312" s="7"/>
      <c r="R312" s="14"/>
      <c r="S312" s="45"/>
      <c r="T312" s="14"/>
      <c r="U312" s="9"/>
      <c r="V312" s="9"/>
      <c r="W312" s="9"/>
      <c r="X312" s="9"/>
      <c r="Y312"/>
      <c r="Z312"/>
      <c r="AA312"/>
      <c r="AB312"/>
    </row>
    <row r="313" spans="1:28" s="11" customFormat="1" x14ac:dyDescent="0.15">
      <c r="A313" s="9"/>
      <c r="B313" s="9"/>
      <c r="C313" s="9"/>
      <c r="D313" s="9"/>
      <c r="H313" s="2"/>
      <c r="K313" s="1"/>
      <c r="N313" s="7"/>
      <c r="O313" s="7"/>
      <c r="P313" s="7"/>
      <c r="Q313" s="7"/>
      <c r="R313" s="14"/>
      <c r="S313" s="45"/>
      <c r="T313" s="14"/>
      <c r="U313" s="9"/>
      <c r="V313" s="9"/>
      <c r="W313" s="9"/>
      <c r="X313" s="9"/>
      <c r="Y313"/>
      <c r="Z313"/>
      <c r="AA313"/>
      <c r="AB313"/>
    </row>
    <row r="314" spans="1:28" s="11" customFormat="1" x14ac:dyDescent="0.15">
      <c r="A314" s="9"/>
      <c r="B314" s="9"/>
      <c r="C314" s="9"/>
      <c r="D314" s="9"/>
      <c r="H314" s="2"/>
      <c r="K314" s="1"/>
      <c r="N314" s="7"/>
      <c r="O314" s="7"/>
      <c r="P314" s="7"/>
      <c r="Q314" s="7"/>
      <c r="R314" s="14"/>
      <c r="S314" s="45"/>
      <c r="T314" s="14"/>
      <c r="U314" s="9"/>
      <c r="V314" s="9"/>
      <c r="W314" s="9"/>
      <c r="X314" s="9"/>
      <c r="Y314"/>
      <c r="Z314"/>
      <c r="AA314"/>
      <c r="AB314"/>
    </row>
    <row r="315" spans="1:28" s="11" customFormat="1" x14ac:dyDescent="0.15">
      <c r="A315" s="9"/>
      <c r="B315" s="9"/>
      <c r="C315" s="9"/>
      <c r="D315" s="9"/>
      <c r="H315" s="2"/>
      <c r="K315" s="1"/>
      <c r="N315" s="7"/>
      <c r="O315" s="7"/>
      <c r="P315" s="7"/>
      <c r="Q315" s="7"/>
      <c r="R315" s="14"/>
      <c r="S315" s="45"/>
      <c r="T315" s="14"/>
      <c r="U315" s="9"/>
      <c r="V315" s="9"/>
      <c r="W315" s="9"/>
      <c r="X315" s="9"/>
      <c r="Y315"/>
      <c r="Z315"/>
      <c r="AA315"/>
      <c r="AB315"/>
    </row>
    <row r="316" spans="1:28" s="11" customFormat="1" x14ac:dyDescent="0.15">
      <c r="A316" s="9"/>
      <c r="B316" s="9"/>
      <c r="C316" s="9"/>
      <c r="D316" s="9"/>
      <c r="H316" s="2"/>
      <c r="K316" s="1"/>
      <c r="N316" s="7"/>
      <c r="O316" s="7"/>
      <c r="P316" s="7"/>
      <c r="Q316" s="7"/>
      <c r="R316" s="14"/>
      <c r="S316" s="45"/>
      <c r="T316" s="14"/>
      <c r="U316" s="9"/>
      <c r="V316" s="9"/>
      <c r="W316" s="9"/>
      <c r="X316" s="9"/>
      <c r="Y316"/>
      <c r="Z316"/>
      <c r="AA316"/>
      <c r="AB316"/>
    </row>
    <row r="317" spans="1:28" s="11" customFormat="1" x14ac:dyDescent="0.15">
      <c r="A317" s="9"/>
      <c r="B317" s="9"/>
      <c r="C317" s="9"/>
      <c r="D317" s="9"/>
      <c r="H317" s="2"/>
      <c r="K317" s="1"/>
      <c r="N317" s="7"/>
      <c r="O317" s="7"/>
      <c r="P317" s="7"/>
      <c r="Q317" s="7"/>
      <c r="R317" s="14"/>
      <c r="S317" s="45"/>
      <c r="T317" s="14"/>
      <c r="U317" s="9"/>
      <c r="V317" s="9"/>
      <c r="W317" s="9"/>
      <c r="X317" s="9"/>
      <c r="Y317"/>
      <c r="Z317"/>
      <c r="AA317"/>
      <c r="AB317"/>
    </row>
    <row r="318" spans="1:28" s="11" customFormat="1" x14ac:dyDescent="0.15">
      <c r="A318" s="9"/>
      <c r="B318" s="9"/>
      <c r="C318" s="9"/>
      <c r="D318" s="9"/>
      <c r="H318" s="2"/>
      <c r="K318" s="1"/>
      <c r="N318" s="7"/>
      <c r="O318" s="7"/>
      <c r="P318" s="7"/>
      <c r="Q318" s="7"/>
      <c r="R318" s="14"/>
      <c r="S318" s="45"/>
      <c r="T318" s="14"/>
      <c r="U318" s="9"/>
      <c r="V318" s="9"/>
      <c r="W318" s="9"/>
      <c r="X318" s="9"/>
      <c r="Y318"/>
      <c r="Z318"/>
      <c r="AA318"/>
      <c r="AB318"/>
    </row>
    <row r="319" spans="1:28" s="11" customFormat="1" x14ac:dyDescent="0.15">
      <c r="A319" s="9"/>
      <c r="B319" s="9"/>
      <c r="C319" s="9"/>
      <c r="D319" s="9"/>
      <c r="H319" s="2"/>
      <c r="K319" s="1"/>
      <c r="N319" s="7"/>
      <c r="O319" s="7"/>
      <c r="P319" s="7"/>
      <c r="Q319" s="7"/>
      <c r="R319" s="14"/>
      <c r="S319" s="45"/>
      <c r="T319" s="14"/>
      <c r="U319" s="9"/>
      <c r="V319" s="9"/>
      <c r="W319" s="9"/>
      <c r="X319" s="9"/>
      <c r="Y319"/>
      <c r="Z319"/>
      <c r="AA319"/>
      <c r="AB319"/>
    </row>
    <row r="320" spans="1:28" s="11" customFormat="1" x14ac:dyDescent="0.15">
      <c r="A320" s="9"/>
      <c r="B320" s="9"/>
      <c r="C320" s="9"/>
      <c r="D320" s="9"/>
      <c r="H320" s="2"/>
      <c r="K320" s="1"/>
      <c r="N320" s="7"/>
      <c r="O320" s="7"/>
      <c r="P320" s="7"/>
      <c r="Q320" s="7"/>
      <c r="R320" s="14"/>
      <c r="S320" s="45"/>
      <c r="T320" s="14"/>
      <c r="U320" s="9"/>
      <c r="V320" s="9"/>
      <c r="W320" s="9"/>
      <c r="X320" s="9"/>
      <c r="Y320"/>
      <c r="Z320"/>
      <c r="AA320"/>
      <c r="AB320"/>
    </row>
    <row r="321" spans="1:28" s="11" customFormat="1" x14ac:dyDescent="0.15">
      <c r="A321" s="9"/>
      <c r="B321" s="9"/>
      <c r="C321" s="9"/>
      <c r="D321" s="9"/>
      <c r="H321" s="2"/>
      <c r="K321" s="1"/>
      <c r="N321" s="7"/>
      <c r="O321" s="7"/>
      <c r="P321" s="7"/>
      <c r="Q321" s="7"/>
      <c r="R321" s="14"/>
      <c r="S321" s="45"/>
      <c r="T321" s="14"/>
      <c r="U321" s="9"/>
      <c r="V321" s="9"/>
      <c r="W321" s="9"/>
      <c r="X321" s="9"/>
      <c r="Y321"/>
      <c r="Z321"/>
      <c r="AA321"/>
      <c r="AB321"/>
    </row>
    <row r="322" spans="1:28" s="11" customFormat="1" x14ac:dyDescent="0.15">
      <c r="A322" s="9"/>
      <c r="B322" s="9"/>
      <c r="C322" s="9"/>
      <c r="D322" s="9"/>
      <c r="H322" s="2"/>
      <c r="K322" s="1"/>
      <c r="N322" s="7"/>
      <c r="O322" s="7"/>
      <c r="P322" s="7"/>
      <c r="Q322" s="7"/>
      <c r="R322" s="14"/>
      <c r="S322" s="45"/>
      <c r="T322" s="14"/>
      <c r="U322" s="9"/>
      <c r="V322" s="9"/>
      <c r="W322" s="9"/>
      <c r="X322" s="9"/>
      <c r="Y322"/>
      <c r="Z322"/>
      <c r="AA322"/>
      <c r="AB322"/>
    </row>
    <row r="323" spans="1:28" s="11" customFormat="1" x14ac:dyDescent="0.15">
      <c r="A323" s="9"/>
      <c r="B323" s="9"/>
      <c r="C323" s="9"/>
      <c r="D323" s="9"/>
      <c r="H323" s="2"/>
      <c r="K323" s="1"/>
      <c r="N323" s="7"/>
      <c r="O323" s="7"/>
      <c r="P323" s="7"/>
      <c r="Q323" s="7"/>
      <c r="R323" s="14"/>
      <c r="S323" s="45"/>
      <c r="T323" s="14"/>
      <c r="U323" s="9"/>
      <c r="V323" s="9"/>
      <c r="W323" s="9"/>
      <c r="X323" s="9"/>
      <c r="Y323"/>
      <c r="Z323"/>
      <c r="AA323"/>
      <c r="AB323"/>
    </row>
    <row r="324" spans="1:28" s="11" customFormat="1" x14ac:dyDescent="0.15">
      <c r="A324" s="9"/>
      <c r="B324" s="9"/>
      <c r="C324" s="9"/>
      <c r="D324" s="9"/>
      <c r="H324" s="2"/>
      <c r="K324" s="1"/>
      <c r="N324" s="7"/>
      <c r="O324" s="7"/>
      <c r="P324" s="7"/>
      <c r="Q324" s="7"/>
      <c r="R324" s="14"/>
      <c r="S324" s="45"/>
      <c r="T324" s="14"/>
      <c r="U324" s="9"/>
      <c r="V324" s="9"/>
      <c r="W324" s="9"/>
      <c r="X324" s="9"/>
      <c r="Y324"/>
      <c r="Z324"/>
      <c r="AA324"/>
      <c r="AB324"/>
    </row>
    <row r="325" spans="1:28" s="11" customFormat="1" x14ac:dyDescent="0.15">
      <c r="A325" s="9"/>
      <c r="B325" s="9"/>
      <c r="C325" s="9"/>
      <c r="D325" s="9"/>
      <c r="H325" s="2"/>
      <c r="K325" s="1"/>
      <c r="N325" s="7"/>
      <c r="O325" s="7"/>
      <c r="P325" s="7"/>
      <c r="Q325" s="7"/>
      <c r="R325" s="14"/>
      <c r="S325" s="45"/>
      <c r="T325" s="14"/>
      <c r="U325" s="9"/>
      <c r="V325" s="9"/>
      <c r="W325" s="9"/>
      <c r="X325" s="9"/>
      <c r="Y325"/>
      <c r="Z325"/>
      <c r="AA325"/>
      <c r="AB325"/>
    </row>
    <row r="326" spans="1:28" s="11" customFormat="1" x14ac:dyDescent="0.15">
      <c r="A326" s="9"/>
      <c r="B326" s="9"/>
      <c r="C326" s="9"/>
      <c r="D326" s="9"/>
      <c r="H326" s="2"/>
      <c r="K326" s="1"/>
      <c r="N326" s="7"/>
      <c r="O326" s="7"/>
      <c r="P326" s="7"/>
      <c r="Q326" s="7"/>
      <c r="R326" s="14"/>
      <c r="S326" s="45"/>
      <c r="T326" s="14"/>
      <c r="U326" s="9"/>
      <c r="V326" s="9"/>
      <c r="W326" s="9"/>
      <c r="X326" s="9"/>
      <c r="Y326"/>
      <c r="Z326"/>
      <c r="AA326"/>
      <c r="AB326"/>
    </row>
    <row r="327" spans="1:28" s="11" customFormat="1" x14ac:dyDescent="0.15">
      <c r="A327" s="9"/>
      <c r="B327" s="9"/>
      <c r="C327" s="9"/>
      <c r="D327" s="9"/>
      <c r="H327" s="2"/>
      <c r="K327" s="1"/>
      <c r="N327" s="7"/>
      <c r="O327" s="7"/>
      <c r="P327" s="7"/>
      <c r="Q327" s="7"/>
      <c r="R327" s="14"/>
      <c r="S327" s="45"/>
      <c r="T327" s="14"/>
      <c r="U327" s="9"/>
      <c r="V327" s="9"/>
      <c r="W327" s="9"/>
      <c r="X327" s="9"/>
      <c r="Y327"/>
      <c r="Z327"/>
      <c r="AA327"/>
      <c r="AB327"/>
    </row>
    <row r="328" spans="1:28" s="11" customFormat="1" x14ac:dyDescent="0.15">
      <c r="A328" s="9"/>
      <c r="B328" s="9"/>
      <c r="C328" s="9"/>
      <c r="D328" s="9"/>
      <c r="H328" s="2"/>
      <c r="K328" s="1"/>
      <c r="N328" s="7"/>
      <c r="O328" s="7"/>
      <c r="P328" s="7"/>
      <c r="Q328" s="7"/>
      <c r="R328" s="14"/>
      <c r="S328" s="45"/>
      <c r="T328" s="14"/>
      <c r="U328" s="9"/>
      <c r="V328" s="9"/>
      <c r="W328" s="9"/>
      <c r="X328" s="9"/>
      <c r="Y328"/>
      <c r="Z328"/>
      <c r="AA328"/>
      <c r="AB328"/>
    </row>
    <row r="329" spans="1:28" s="11" customFormat="1" x14ac:dyDescent="0.15">
      <c r="A329" s="9"/>
      <c r="B329" s="9"/>
      <c r="C329" s="9"/>
      <c r="D329" s="9"/>
      <c r="H329" s="2"/>
      <c r="K329" s="1"/>
      <c r="N329" s="7"/>
      <c r="O329" s="7"/>
      <c r="P329" s="7"/>
      <c r="Q329" s="7"/>
      <c r="R329" s="14"/>
      <c r="S329" s="45"/>
      <c r="T329" s="14"/>
      <c r="U329" s="9"/>
      <c r="V329" s="9"/>
      <c r="W329" s="9"/>
      <c r="X329" s="9"/>
      <c r="Y329"/>
      <c r="Z329"/>
      <c r="AA329"/>
      <c r="AB329"/>
    </row>
    <row r="330" spans="1:28" s="11" customFormat="1" x14ac:dyDescent="0.15">
      <c r="A330" s="9"/>
      <c r="B330" s="9"/>
      <c r="C330" s="9"/>
      <c r="D330" s="9"/>
      <c r="H330" s="2"/>
      <c r="K330" s="1"/>
      <c r="N330" s="7"/>
      <c r="O330" s="7"/>
      <c r="P330" s="7"/>
      <c r="Q330" s="7"/>
      <c r="R330" s="14"/>
      <c r="S330" s="45"/>
      <c r="T330" s="14"/>
      <c r="U330" s="9"/>
      <c r="V330" s="9"/>
      <c r="W330" s="9"/>
      <c r="X330" s="9"/>
      <c r="Y330"/>
      <c r="Z330"/>
      <c r="AA330"/>
      <c r="AB330"/>
    </row>
    <row r="331" spans="1:28" s="11" customFormat="1" x14ac:dyDescent="0.15">
      <c r="A331" s="9"/>
      <c r="B331" s="9"/>
      <c r="C331" s="9"/>
      <c r="D331" s="9"/>
      <c r="H331" s="2"/>
      <c r="K331" s="1"/>
      <c r="N331" s="7"/>
      <c r="O331" s="7"/>
      <c r="P331" s="7"/>
      <c r="Q331" s="7"/>
      <c r="R331" s="14"/>
      <c r="S331" s="45"/>
      <c r="T331" s="14"/>
      <c r="U331" s="9"/>
      <c r="V331" s="9"/>
      <c r="W331" s="9"/>
      <c r="X331" s="9"/>
      <c r="Y331"/>
      <c r="Z331"/>
      <c r="AA331"/>
      <c r="AB331"/>
    </row>
    <row r="332" spans="1:28" s="11" customFormat="1" x14ac:dyDescent="0.15">
      <c r="A332" s="9"/>
      <c r="B332" s="9"/>
      <c r="C332" s="9"/>
      <c r="D332" s="9"/>
      <c r="H332" s="2"/>
      <c r="K332" s="1"/>
      <c r="N332" s="7"/>
      <c r="O332" s="7"/>
      <c r="P332" s="7"/>
      <c r="Q332" s="7"/>
      <c r="R332" s="14"/>
      <c r="S332" s="45"/>
      <c r="T332" s="14"/>
      <c r="U332" s="9"/>
      <c r="V332" s="9"/>
      <c r="W332" s="9"/>
      <c r="X332" s="9"/>
      <c r="Y332"/>
      <c r="Z332"/>
      <c r="AA332"/>
      <c r="AB332"/>
    </row>
    <row r="333" spans="1:28" s="11" customFormat="1" x14ac:dyDescent="0.15">
      <c r="A333" s="9"/>
      <c r="B333" s="9"/>
      <c r="C333" s="9"/>
      <c r="D333" s="9"/>
      <c r="H333" s="2"/>
      <c r="K333" s="1"/>
      <c r="N333" s="7"/>
      <c r="O333" s="7"/>
      <c r="P333" s="7"/>
      <c r="Q333" s="7"/>
      <c r="R333" s="14"/>
      <c r="S333" s="45"/>
      <c r="T333" s="14"/>
      <c r="U333" s="9"/>
      <c r="V333" s="9"/>
      <c r="W333" s="9"/>
      <c r="X333" s="9"/>
      <c r="Y333"/>
      <c r="Z333"/>
      <c r="AA333"/>
      <c r="AB333"/>
    </row>
    <row r="334" spans="1:28" s="11" customFormat="1" x14ac:dyDescent="0.15">
      <c r="A334" s="9"/>
      <c r="B334" s="9"/>
      <c r="C334" s="9"/>
      <c r="D334" s="9"/>
      <c r="H334" s="2"/>
      <c r="K334" s="1"/>
      <c r="N334" s="7"/>
      <c r="O334" s="7"/>
      <c r="P334" s="7"/>
      <c r="Q334" s="7"/>
      <c r="R334" s="14"/>
      <c r="S334" s="45"/>
      <c r="T334" s="14"/>
      <c r="U334" s="9"/>
      <c r="V334" s="9"/>
      <c r="W334" s="9"/>
      <c r="X334" s="9"/>
      <c r="Y334"/>
      <c r="Z334"/>
      <c r="AA334"/>
      <c r="AB334"/>
    </row>
    <row r="335" spans="1:28" s="11" customFormat="1" x14ac:dyDescent="0.15">
      <c r="A335" s="9"/>
      <c r="B335" s="9"/>
      <c r="C335" s="9"/>
      <c r="D335" s="9"/>
      <c r="H335" s="2"/>
      <c r="K335" s="1"/>
      <c r="N335" s="7"/>
      <c r="O335" s="7"/>
      <c r="P335" s="7"/>
      <c r="Q335" s="7"/>
      <c r="R335" s="14"/>
      <c r="S335" s="45"/>
      <c r="T335" s="14"/>
      <c r="U335" s="9"/>
      <c r="V335" s="9"/>
      <c r="W335" s="9"/>
      <c r="X335" s="9"/>
      <c r="Y335"/>
      <c r="Z335"/>
      <c r="AA335"/>
      <c r="AB335"/>
    </row>
    <row r="336" spans="1:28" s="11" customFormat="1" x14ac:dyDescent="0.15">
      <c r="A336" s="9"/>
      <c r="B336" s="9"/>
      <c r="C336" s="9"/>
      <c r="D336" s="9"/>
      <c r="H336" s="2"/>
      <c r="K336" s="1"/>
      <c r="N336" s="7"/>
      <c r="O336" s="7"/>
      <c r="P336" s="7"/>
      <c r="Q336" s="7"/>
      <c r="R336" s="14"/>
      <c r="S336" s="45"/>
      <c r="T336" s="14"/>
      <c r="U336" s="9"/>
      <c r="V336" s="9"/>
      <c r="W336" s="9"/>
      <c r="X336" s="9"/>
      <c r="Y336"/>
      <c r="Z336"/>
      <c r="AA336"/>
      <c r="AB336"/>
    </row>
    <row r="337" spans="1:28" s="11" customFormat="1" x14ac:dyDescent="0.15">
      <c r="A337" s="9"/>
      <c r="B337" s="9"/>
      <c r="C337" s="9"/>
      <c r="D337" s="9"/>
      <c r="H337" s="2"/>
      <c r="K337" s="1"/>
      <c r="N337" s="7"/>
      <c r="O337" s="7"/>
      <c r="P337" s="7"/>
      <c r="Q337" s="7"/>
      <c r="R337" s="14"/>
      <c r="S337" s="45"/>
      <c r="T337" s="14"/>
      <c r="U337" s="9"/>
      <c r="V337" s="9"/>
      <c r="W337" s="9"/>
      <c r="X337" s="9"/>
      <c r="Y337"/>
      <c r="Z337"/>
      <c r="AA337"/>
      <c r="AB337"/>
    </row>
    <row r="338" spans="1:28" s="11" customFormat="1" x14ac:dyDescent="0.15">
      <c r="A338" s="9"/>
      <c r="B338" s="9"/>
      <c r="C338" s="9"/>
      <c r="D338" s="9"/>
      <c r="H338" s="2"/>
      <c r="K338" s="1"/>
      <c r="N338" s="7"/>
      <c r="O338" s="7"/>
      <c r="P338" s="7"/>
      <c r="Q338" s="7"/>
      <c r="R338" s="14"/>
      <c r="S338" s="45"/>
      <c r="T338" s="14"/>
      <c r="U338" s="9"/>
      <c r="V338" s="9"/>
      <c r="W338" s="9"/>
      <c r="X338" s="9"/>
      <c r="Y338"/>
      <c r="Z338"/>
      <c r="AA338"/>
      <c r="AB338"/>
    </row>
    <row r="339" spans="1:28" s="11" customFormat="1" x14ac:dyDescent="0.15">
      <c r="A339" s="9"/>
      <c r="B339" s="9"/>
      <c r="C339" s="9"/>
      <c r="D339" s="9"/>
      <c r="H339" s="2"/>
      <c r="K339" s="1"/>
      <c r="N339" s="7"/>
      <c r="O339" s="7"/>
      <c r="P339" s="7"/>
      <c r="Q339" s="7"/>
      <c r="R339" s="14"/>
      <c r="S339" s="45"/>
      <c r="T339" s="14"/>
      <c r="U339" s="9"/>
      <c r="V339" s="9"/>
      <c r="W339" s="9"/>
      <c r="X339" s="9"/>
      <c r="Y339"/>
      <c r="Z339"/>
      <c r="AA339"/>
      <c r="AB339"/>
    </row>
    <row r="340" spans="1:28" s="11" customFormat="1" x14ac:dyDescent="0.15">
      <c r="A340" s="9"/>
      <c r="B340" s="9"/>
      <c r="C340" s="9"/>
      <c r="D340" s="9"/>
      <c r="H340" s="2"/>
      <c r="K340" s="1"/>
      <c r="N340" s="7"/>
      <c r="O340" s="7"/>
      <c r="P340" s="7"/>
      <c r="Q340" s="7"/>
      <c r="R340" s="14"/>
      <c r="S340" s="45"/>
      <c r="T340" s="14"/>
      <c r="U340" s="9"/>
      <c r="V340" s="9"/>
      <c r="W340" s="9"/>
      <c r="X340" s="9"/>
      <c r="Y340"/>
      <c r="Z340"/>
      <c r="AA340"/>
      <c r="AB340"/>
    </row>
    <row r="341" spans="1:28" s="11" customFormat="1" x14ac:dyDescent="0.15">
      <c r="A341" s="9"/>
      <c r="B341" s="9"/>
      <c r="C341" s="9"/>
      <c r="D341" s="9"/>
      <c r="H341" s="2"/>
      <c r="K341" s="1"/>
      <c r="N341" s="7"/>
      <c r="O341" s="7"/>
      <c r="P341" s="7"/>
      <c r="Q341" s="7"/>
      <c r="R341" s="14"/>
      <c r="S341" s="45"/>
      <c r="T341" s="14"/>
      <c r="U341" s="9"/>
      <c r="V341" s="9"/>
      <c r="W341" s="9"/>
      <c r="X341" s="9"/>
      <c r="Y341"/>
      <c r="Z341"/>
      <c r="AA341"/>
      <c r="AB341"/>
    </row>
    <row r="342" spans="1:28" s="11" customFormat="1" x14ac:dyDescent="0.15">
      <c r="A342" s="9"/>
      <c r="B342" s="9"/>
      <c r="C342" s="9"/>
      <c r="D342" s="9"/>
      <c r="H342" s="2"/>
      <c r="K342" s="1"/>
      <c r="N342" s="7"/>
      <c r="O342" s="7"/>
      <c r="P342" s="7"/>
      <c r="Q342" s="7"/>
      <c r="R342" s="14"/>
      <c r="S342" s="45"/>
      <c r="T342" s="14"/>
      <c r="U342" s="9"/>
      <c r="V342" s="9"/>
      <c r="W342" s="9"/>
      <c r="X342" s="9"/>
      <c r="Y342"/>
      <c r="Z342"/>
      <c r="AA342"/>
      <c r="AB342"/>
    </row>
    <row r="343" spans="1:28" s="11" customFormat="1" x14ac:dyDescent="0.15">
      <c r="A343" s="9"/>
      <c r="B343" s="9"/>
      <c r="C343" s="9"/>
      <c r="D343" s="9"/>
      <c r="H343" s="2"/>
      <c r="K343" s="1"/>
      <c r="N343" s="7"/>
      <c r="O343" s="7"/>
      <c r="P343" s="7"/>
      <c r="Q343" s="7"/>
      <c r="R343" s="14"/>
      <c r="S343" s="45"/>
      <c r="T343" s="14"/>
      <c r="U343" s="9"/>
      <c r="V343" s="9"/>
      <c r="W343" s="9"/>
      <c r="X343" s="9"/>
      <c r="Y343"/>
      <c r="Z343"/>
      <c r="AA343"/>
      <c r="AB343"/>
    </row>
    <row r="344" spans="1:28" s="11" customFormat="1" x14ac:dyDescent="0.15">
      <c r="A344" s="9"/>
      <c r="B344" s="9"/>
      <c r="C344" s="9"/>
      <c r="D344" s="9"/>
      <c r="H344" s="2"/>
      <c r="K344" s="1"/>
      <c r="N344" s="7"/>
      <c r="O344" s="7"/>
      <c r="P344" s="7"/>
      <c r="Q344" s="7"/>
      <c r="R344" s="14"/>
      <c r="S344" s="45"/>
      <c r="T344" s="14"/>
      <c r="U344" s="9"/>
      <c r="V344" s="9"/>
      <c r="W344" s="9"/>
      <c r="X344" s="9"/>
      <c r="Y344"/>
      <c r="Z344"/>
      <c r="AA344"/>
      <c r="AB344"/>
    </row>
    <row r="345" spans="1:28" s="11" customFormat="1" x14ac:dyDescent="0.15">
      <c r="A345" s="9"/>
      <c r="B345" s="9"/>
      <c r="C345" s="9"/>
      <c r="D345" s="9"/>
      <c r="H345" s="2"/>
      <c r="K345" s="1"/>
      <c r="N345" s="7"/>
      <c r="O345" s="7"/>
      <c r="P345" s="7"/>
      <c r="Q345" s="7"/>
      <c r="R345" s="14"/>
      <c r="S345" s="45"/>
      <c r="T345" s="14"/>
      <c r="U345" s="9"/>
      <c r="V345" s="9"/>
      <c r="W345" s="9"/>
      <c r="X345" s="9"/>
      <c r="Y345"/>
      <c r="Z345"/>
      <c r="AA345"/>
      <c r="AB345"/>
    </row>
    <row r="346" spans="1:28" s="11" customFormat="1" x14ac:dyDescent="0.15">
      <c r="A346" s="9"/>
      <c r="B346" s="9"/>
      <c r="C346" s="9"/>
      <c r="D346" s="9"/>
      <c r="H346" s="2"/>
      <c r="K346" s="1"/>
      <c r="N346" s="7"/>
      <c r="O346" s="7"/>
      <c r="P346" s="7"/>
      <c r="Q346" s="7"/>
      <c r="R346" s="14"/>
      <c r="S346" s="45"/>
      <c r="T346" s="14"/>
      <c r="U346" s="9"/>
      <c r="V346" s="9"/>
      <c r="W346" s="9"/>
      <c r="X346" s="9"/>
      <c r="Y346"/>
      <c r="Z346"/>
      <c r="AA346"/>
      <c r="AB346"/>
    </row>
    <row r="347" spans="1:28" s="11" customFormat="1" x14ac:dyDescent="0.15">
      <c r="A347" s="9"/>
      <c r="B347" s="9"/>
      <c r="C347" s="9"/>
      <c r="D347" s="9"/>
      <c r="H347" s="2"/>
      <c r="K347" s="1"/>
      <c r="N347" s="7"/>
      <c r="O347" s="7"/>
      <c r="P347" s="7"/>
      <c r="Q347" s="7"/>
      <c r="R347" s="14"/>
      <c r="S347" s="45"/>
      <c r="T347" s="14"/>
      <c r="U347" s="9"/>
      <c r="V347" s="9"/>
      <c r="W347" s="9"/>
      <c r="X347" s="9"/>
      <c r="Y347"/>
      <c r="Z347"/>
      <c r="AA347"/>
      <c r="AB347"/>
    </row>
    <row r="348" spans="1:28" s="11" customFormat="1" x14ac:dyDescent="0.15">
      <c r="A348" s="9"/>
      <c r="B348" s="9"/>
      <c r="C348" s="9"/>
      <c r="D348" s="9"/>
      <c r="H348" s="2"/>
      <c r="K348" s="1"/>
      <c r="N348" s="7"/>
      <c r="O348" s="7"/>
      <c r="P348" s="7"/>
      <c r="Q348" s="7"/>
      <c r="R348" s="14"/>
      <c r="S348" s="45"/>
      <c r="T348" s="14"/>
      <c r="U348" s="9"/>
      <c r="V348" s="9"/>
      <c r="W348" s="9"/>
      <c r="X348" s="9"/>
      <c r="Y348"/>
      <c r="Z348"/>
      <c r="AA348"/>
      <c r="AB348"/>
    </row>
    <row r="349" spans="1:28" s="11" customFormat="1" x14ac:dyDescent="0.15">
      <c r="A349" s="9"/>
      <c r="B349" s="9"/>
      <c r="C349" s="9"/>
      <c r="D349" s="9"/>
      <c r="H349" s="2"/>
      <c r="K349" s="1"/>
      <c r="N349" s="7"/>
      <c r="O349" s="7"/>
      <c r="P349" s="7"/>
      <c r="Q349" s="7"/>
      <c r="R349" s="14"/>
      <c r="S349" s="45"/>
      <c r="T349" s="14"/>
      <c r="U349" s="9"/>
      <c r="V349" s="9"/>
      <c r="W349" s="9"/>
      <c r="X349" s="9"/>
      <c r="Y349"/>
      <c r="Z349"/>
      <c r="AA349"/>
      <c r="AB349"/>
    </row>
    <row r="350" spans="1:28" s="11" customFormat="1" x14ac:dyDescent="0.15">
      <c r="A350" s="9"/>
      <c r="B350" s="9"/>
      <c r="C350" s="9"/>
      <c r="D350" s="9"/>
      <c r="H350" s="2"/>
      <c r="K350" s="1"/>
      <c r="N350" s="7"/>
      <c r="O350" s="7"/>
      <c r="P350" s="7"/>
      <c r="Q350" s="7"/>
      <c r="R350" s="14"/>
      <c r="S350" s="45"/>
      <c r="T350" s="14"/>
      <c r="U350" s="9"/>
      <c r="V350" s="9"/>
      <c r="W350" s="9"/>
      <c r="X350" s="9"/>
      <c r="Y350"/>
      <c r="Z350"/>
      <c r="AA350"/>
      <c r="AB350"/>
    </row>
    <row r="351" spans="1:28" s="11" customFormat="1" x14ac:dyDescent="0.15">
      <c r="A351" s="9"/>
      <c r="B351" s="9"/>
      <c r="C351" s="9"/>
      <c r="D351" s="9"/>
      <c r="H351" s="2"/>
      <c r="K351" s="1"/>
      <c r="N351" s="7"/>
      <c r="O351" s="7"/>
      <c r="P351" s="7"/>
      <c r="Q351" s="7"/>
      <c r="R351" s="14"/>
      <c r="S351" s="45"/>
      <c r="T351" s="14"/>
      <c r="U351" s="9"/>
      <c r="V351" s="9"/>
      <c r="W351" s="9"/>
      <c r="X351" s="9"/>
      <c r="Y351"/>
      <c r="Z351"/>
      <c r="AA351"/>
      <c r="AB351"/>
    </row>
    <row r="352" spans="1:28" s="11" customFormat="1" x14ac:dyDescent="0.15">
      <c r="A352" s="9"/>
      <c r="B352" s="9"/>
      <c r="C352" s="9"/>
      <c r="D352" s="9"/>
      <c r="H352" s="2"/>
      <c r="K352" s="1"/>
      <c r="N352" s="7"/>
      <c r="O352" s="7"/>
      <c r="P352" s="7"/>
      <c r="Q352" s="7"/>
      <c r="R352" s="14"/>
      <c r="S352" s="45"/>
      <c r="T352" s="14"/>
      <c r="U352" s="9"/>
      <c r="V352" s="9"/>
      <c r="W352" s="9"/>
      <c r="X352" s="9"/>
      <c r="Y352"/>
      <c r="Z352"/>
      <c r="AA352"/>
      <c r="AB352"/>
    </row>
    <row r="353" spans="1:28" s="11" customFormat="1" x14ac:dyDescent="0.15">
      <c r="A353" s="9"/>
      <c r="B353" s="9"/>
      <c r="C353" s="9"/>
      <c r="D353" s="9"/>
      <c r="H353" s="2"/>
      <c r="K353" s="1"/>
      <c r="N353" s="7"/>
      <c r="O353" s="7"/>
      <c r="P353" s="7"/>
      <c r="Q353" s="7"/>
      <c r="R353" s="14"/>
      <c r="S353" s="45"/>
      <c r="T353" s="14"/>
      <c r="U353" s="9"/>
      <c r="V353" s="9"/>
      <c r="W353" s="9"/>
      <c r="X353" s="9"/>
      <c r="Y353"/>
      <c r="Z353"/>
      <c r="AA353"/>
      <c r="AB353"/>
    </row>
    <row r="354" spans="1:28" s="11" customFormat="1" x14ac:dyDescent="0.15">
      <c r="A354" s="9"/>
      <c r="B354" s="9"/>
      <c r="C354" s="9"/>
      <c r="D354" s="9"/>
      <c r="H354" s="2"/>
      <c r="K354" s="1"/>
      <c r="N354" s="7"/>
      <c r="O354" s="7"/>
      <c r="P354" s="7"/>
      <c r="Q354" s="7"/>
      <c r="R354" s="14"/>
      <c r="S354" s="45"/>
      <c r="T354" s="14"/>
      <c r="U354" s="9"/>
      <c r="V354" s="9"/>
      <c r="W354" s="9"/>
      <c r="X354" s="9"/>
      <c r="Y354"/>
      <c r="Z354"/>
      <c r="AA354"/>
      <c r="AB354"/>
    </row>
    <row r="355" spans="1:28" s="11" customFormat="1" x14ac:dyDescent="0.15">
      <c r="A355" s="9"/>
      <c r="B355" s="9"/>
      <c r="C355" s="9"/>
      <c r="D355" s="9"/>
      <c r="H355" s="2"/>
      <c r="K355" s="1"/>
      <c r="N355" s="7"/>
      <c r="O355" s="7"/>
      <c r="P355" s="7"/>
      <c r="Q355" s="7"/>
      <c r="R355" s="14"/>
      <c r="S355" s="45"/>
      <c r="T355" s="14"/>
      <c r="U355" s="9"/>
      <c r="V355" s="9"/>
      <c r="W355" s="9"/>
      <c r="X355" s="9"/>
      <c r="Y355"/>
      <c r="Z355"/>
      <c r="AA355"/>
      <c r="AB355"/>
    </row>
    <row r="356" spans="1:28" s="11" customFormat="1" x14ac:dyDescent="0.15">
      <c r="A356" s="9"/>
      <c r="B356" s="9"/>
      <c r="C356" s="9"/>
      <c r="D356" s="9"/>
      <c r="H356" s="2"/>
      <c r="K356" s="1"/>
      <c r="N356" s="7"/>
      <c r="O356" s="7"/>
      <c r="P356" s="7"/>
      <c r="Q356" s="7"/>
      <c r="R356" s="14"/>
      <c r="S356" s="45"/>
      <c r="T356" s="14"/>
      <c r="U356" s="9"/>
      <c r="V356" s="9"/>
      <c r="W356" s="9"/>
      <c r="X356" s="9"/>
      <c r="Y356"/>
      <c r="Z356"/>
      <c r="AA356"/>
      <c r="AB356"/>
    </row>
    <row r="357" spans="1:28" s="11" customFormat="1" x14ac:dyDescent="0.15">
      <c r="A357" s="9"/>
      <c r="B357" s="9"/>
      <c r="C357" s="9"/>
      <c r="D357" s="9"/>
      <c r="H357" s="2"/>
      <c r="K357" s="1"/>
      <c r="N357" s="7"/>
      <c r="O357" s="7"/>
      <c r="P357" s="7"/>
      <c r="Q357" s="7"/>
      <c r="R357" s="14"/>
      <c r="S357" s="45"/>
      <c r="T357" s="14"/>
      <c r="U357" s="9"/>
      <c r="V357" s="9"/>
      <c r="W357" s="9"/>
      <c r="X357" s="9"/>
      <c r="Y357"/>
      <c r="Z357"/>
      <c r="AA357"/>
      <c r="AB357"/>
    </row>
    <row r="358" spans="1:28" s="11" customFormat="1" x14ac:dyDescent="0.15">
      <c r="A358" s="9"/>
      <c r="B358" s="9"/>
      <c r="C358" s="9"/>
      <c r="D358" s="9"/>
      <c r="H358" s="2"/>
      <c r="K358" s="1"/>
      <c r="N358" s="7"/>
      <c r="O358" s="7"/>
      <c r="P358" s="7"/>
      <c r="Q358" s="7"/>
      <c r="R358" s="14"/>
      <c r="S358" s="45"/>
      <c r="T358" s="14"/>
      <c r="U358" s="9"/>
      <c r="V358" s="9"/>
      <c r="W358" s="9"/>
      <c r="X358" s="9"/>
      <c r="Y358"/>
      <c r="Z358"/>
      <c r="AA358"/>
      <c r="AB358"/>
    </row>
    <row r="359" spans="1:28" s="11" customFormat="1" x14ac:dyDescent="0.15">
      <c r="A359" s="9"/>
      <c r="B359" s="9"/>
      <c r="C359" s="9"/>
      <c r="D359" s="9"/>
      <c r="H359" s="2"/>
      <c r="K359" s="1"/>
      <c r="N359" s="7"/>
      <c r="O359" s="7"/>
      <c r="P359" s="7"/>
      <c r="Q359" s="7"/>
      <c r="R359" s="14"/>
      <c r="S359" s="45"/>
      <c r="T359" s="14"/>
      <c r="U359" s="9"/>
      <c r="V359" s="9"/>
      <c r="W359" s="9"/>
      <c r="X359" s="9"/>
      <c r="Y359"/>
      <c r="Z359"/>
      <c r="AA359"/>
      <c r="AB359"/>
    </row>
    <row r="360" spans="1:28" s="11" customFormat="1" x14ac:dyDescent="0.15">
      <c r="A360" s="9"/>
      <c r="B360" s="9"/>
      <c r="C360" s="9"/>
      <c r="D360" s="9"/>
      <c r="H360" s="2"/>
      <c r="K360" s="1"/>
      <c r="N360" s="7"/>
      <c r="O360" s="7"/>
      <c r="P360" s="7"/>
      <c r="Q360" s="7"/>
      <c r="R360" s="14"/>
      <c r="S360" s="45"/>
      <c r="T360" s="14"/>
      <c r="U360" s="9"/>
      <c r="V360" s="9"/>
      <c r="W360" s="9"/>
      <c r="X360" s="9"/>
      <c r="Y360"/>
      <c r="Z360"/>
      <c r="AA360"/>
      <c r="AB360"/>
    </row>
    <row r="361" spans="1:28" s="11" customFormat="1" x14ac:dyDescent="0.15">
      <c r="A361" s="9"/>
      <c r="B361" s="9"/>
      <c r="C361" s="9"/>
      <c r="D361" s="9"/>
      <c r="H361" s="2"/>
      <c r="K361" s="1"/>
      <c r="N361" s="7"/>
      <c r="O361" s="7"/>
      <c r="P361" s="7"/>
      <c r="Q361" s="7"/>
      <c r="R361" s="14"/>
      <c r="S361" s="45"/>
      <c r="T361" s="14"/>
      <c r="U361" s="9"/>
      <c r="V361" s="9"/>
      <c r="W361" s="9"/>
      <c r="X361" s="9"/>
      <c r="Y361"/>
      <c r="Z361"/>
      <c r="AA361"/>
      <c r="AB361"/>
    </row>
    <row r="362" spans="1:28" s="11" customFormat="1" x14ac:dyDescent="0.15">
      <c r="A362" s="9"/>
      <c r="B362" s="9"/>
      <c r="C362" s="9"/>
      <c r="D362" s="9"/>
      <c r="H362" s="2"/>
      <c r="K362" s="1"/>
      <c r="N362" s="7"/>
      <c r="O362" s="7"/>
      <c r="P362" s="7"/>
      <c r="Q362" s="7"/>
      <c r="R362" s="14"/>
      <c r="S362" s="45"/>
      <c r="T362" s="14"/>
      <c r="U362" s="9"/>
      <c r="V362" s="9"/>
      <c r="W362" s="9"/>
      <c r="X362" s="9"/>
      <c r="Y362"/>
      <c r="Z362"/>
      <c r="AA362"/>
      <c r="AB362"/>
    </row>
    <row r="363" spans="1:28" s="11" customFormat="1" x14ac:dyDescent="0.15">
      <c r="A363" s="9"/>
      <c r="B363" s="9"/>
      <c r="C363" s="9"/>
      <c r="D363" s="9"/>
      <c r="H363" s="2"/>
      <c r="K363" s="1"/>
      <c r="N363" s="7"/>
      <c r="O363" s="7"/>
      <c r="P363" s="7"/>
      <c r="Q363" s="7"/>
      <c r="R363" s="14"/>
      <c r="S363" s="45"/>
      <c r="T363" s="14"/>
      <c r="U363" s="9"/>
      <c r="V363" s="9"/>
      <c r="W363" s="9"/>
      <c r="X363" s="9"/>
      <c r="Y363"/>
      <c r="Z363"/>
      <c r="AA363"/>
      <c r="AB363"/>
    </row>
    <row r="364" spans="1:28" s="11" customFormat="1" x14ac:dyDescent="0.15">
      <c r="A364" s="9"/>
      <c r="B364" s="9"/>
      <c r="C364" s="9"/>
      <c r="D364" s="9"/>
      <c r="H364" s="2"/>
      <c r="K364" s="1"/>
      <c r="N364" s="7"/>
      <c r="O364" s="7"/>
      <c r="P364" s="7"/>
      <c r="Q364" s="7"/>
      <c r="R364" s="14"/>
      <c r="S364" s="45"/>
      <c r="T364" s="14"/>
      <c r="U364" s="9"/>
      <c r="V364" s="9"/>
      <c r="W364" s="9"/>
      <c r="X364" s="9"/>
      <c r="Y364"/>
      <c r="Z364"/>
      <c r="AA364"/>
      <c r="AB364"/>
    </row>
    <row r="365" spans="1:28" s="11" customFormat="1" x14ac:dyDescent="0.15">
      <c r="A365" s="9"/>
      <c r="B365" s="9"/>
      <c r="C365" s="9"/>
      <c r="D365" s="9"/>
      <c r="H365" s="2"/>
      <c r="K365" s="1"/>
      <c r="N365" s="7"/>
      <c r="O365" s="7"/>
      <c r="P365" s="7"/>
      <c r="Q365" s="7"/>
      <c r="R365" s="14"/>
      <c r="S365" s="45"/>
      <c r="T365" s="14"/>
      <c r="U365" s="9"/>
      <c r="V365" s="9"/>
      <c r="W365" s="9"/>
      <c r="X365" s="9"/>
      <c r="Y365"/>
      <c r="Z365"/>
      <c r="AA365"/>
      <c r="AB365"/>
    </row>
    <row r="366" spans="1:28" s="11" customFormat="1" x14ac:dyDescent="0.15">
      <c r="A366" s="9"/>
      <c r="B366" s="9"/>
      <c r="C366" s="9"/>
      <c r="D366" s="9"/>
      <c r="H366" s="2"/>
      <c r="K366" s="1"/>
      <c r="N366" s="7"/>
      <c r="O366" s="7"/>
      <c r="P366" s="7"/>
      <c r="Q366" s="7"/>
      <c r="R366" s="14"/>
      <c r="S366" s="45"/>
      <c r="T366" s="14"/>
      <c r="U366" s="9"/>
      <c r="V366" s="9"/>
      <c r="W366" s="9"/>
      <c r="X366" s="9"/>
      <c r="Y366"/>
      <c r="Z366"/>
      <c r="AA366"/>
      <c r="AB366"/>
    </row>
    <row r="367" spans="1:28" s="11" customFormat="1" x14ac:dyDescent="0.15">
      <c r="A367" s="9"/>
      <c r="B367" s="9"/>
      <c r="C367" s="9"/>
      <c r="D367" s="9"/>
      <c r="H367" s="2"/>
      <c r="K367" s="1"/>
      <c r="N367" s="7"/>
      <c r="O367" s="7"/>
      <c r="P367" s="7"/>
      <c r="Q367" s="7"/>
      <c r="R367" s="14"/>
      <c r="S367" s="45"/>
      <c r="T367" s="14"/>
      <c r="U367" s="9"/>
      <c r="V367" s="9"/>
      <c r="W367" s="9"/>
      <c r="X367" s="9"/>
      <c r="Y367"/>
      <c r="Z367"/>
      <c r="AA367"/>
      <c r="AB367"/>
    </row>
    <row r="368" spans="1:28" s="11" customFormat="1" x14ac:dyDescent="0.15">
      <c r="A368" s="9"/>
      <c r="B368" s="9"/>
      <c r="C368" s="9"/>
      <c r="D368" s="9"/>
      <c r="H368" s="2"/>
      <c r="K368" s="1"/>
      <c r="N368" s="7"/>
      <c r="O368" s="7"/>
      <c r="P368" s="7"/>
      <c r="Q368" s="7"/>
      <c r="R368" s="14"/>
      <c r="S368" s="45"/>
      <c r="T368" s="14"/>
      <c r="U368" s="9"/>
      <c r="V368" s="9"/>
      <c r="W368" s="9"/>
      <c r="X368" s="9"/>
      <c r="Y368"/>
      <c r="Z368"/>
      <c r="AA368"/>
      <c r="AB368"/>
    </row>
    <row r="369" spans="1:28" s="11" customFormat="1" x14ac:dyDescent="0.15">
      <c r="A369" s="9"/>
      <c r="B369" s="9"/>
      <c r="C369" s="9"/>
      <c r="D369" s="9"/>
      <c r="H369" s="2"/>
      <c r="K369" s="1"/>
      <c r="N369" s="7"/>
      <c r="O369" s="7"/>
      <c r="P369" s="7"/>
      <c r="Q369" s="7"/>
      <c r="R369" s="14"/>
      <c r="S369" s="45"/>
      <c r="T369" s="14"/>
      <c r="U369" s="9"/>
      <c r="V369" s="9"/>
      <c r="W369" s="9"/>
      <c r="X369" s="9"/>
      <c r="Y369"/>
      <c r="Z369"/>
      <c r="AA369"/>
      <c r="AB369"/>
    </row>
    <row r="370" spans="1:28" s="11" customFormat="1" x14ac:dyDescent="0.15">
      <c r="A370" s="9"/>
      <c r="B370" s="9"/>
      <c r="C370" s="9"/>
      <c r="D370" s="9"/>
      <c r="H370" s="2"/>
      <c r="K370" s="1"/>
      <c r="N370" s="7"/>
      <c r="O370" s="7"/>
      <c r="P370" s="7"/>
      <c r="Q370" s="7"/>
      <c r="R370" s="14"/>
      <c r="S370" s="45"/>
      <c r="T370" s="14"/>
      <c r="U370" s="9"/>
      <c r="V370" s="9"/>
      <c r="W370" s="9"/>
      <c r="X370" s="9"/>
      <c r="Y370"/>
      <c r="Z370"/>
      <c r="AA370"/>
      <c r="AB370"/>
    </row>
    <row r="371" spans="1:28" s="11" customFormat="1" x14ac:dyDescent="0.15">
      <c r="A371" s="9"/>
      <c r="B371" s="9"/>
      <c r="C371" s="9"/>
      <c r="D371" s="9"/>
      <c r="H371" s="2"/>
      <c r="K371" s="1"/>
      <c r="N371" s="7"/>
      <c r="O371" s="7"/>
      <c r="P371" s="7"/>
      <c r="Q371" s="7"/>
      <c r="R371" s="14"/>
      <c r="S371" s="45"/>
      <c r="T371" s="14"/>
      <c r="U371" s="9"/>
      <c r="V371" s="9"/>
      <c r="W371" s="9"/>
      <c r="X371" s="9"/>
      <c r="Y371"/>
      <c r="Z371"/>
      <c r="AA371"/>
      <c r="AB371"/>
    </row>
    <row r="372" spans="1:28" s="11" customFormat="1" x14ac:dyDescent="0.15">
      <c r="A372" s="9"/>
      <c r="B372" s="9"/>
      <c r="C372" s="9"/>
      <c r="D372" s="9"/>
      <c r="H372" s="2"/>
      <c r="K372" s="1"/>
      <c r="N372" s="7"/>
      <c r="O372" s="7"/>
      <c r="P372" s="7"/>
      <c r="Q372" s="7"/>
      <c r="R372" s="14"/>
      <c r="S372" s="45"/>
      <c r="T372" s="14"/>
      <c r="U372" s="9"/>
      <c r="V372" s="9"/>
      <c r="W372" s="9"/>
      <c r="X372" s="9"/>
      <c r="Y372"/>
      <c r="Z372"/>
      <c r="AA372"/>
      <c r="AB372"/>
    </row>
    <row r="373" spans="1:28" s="11" customFormat="1" x14ac:dyDescent="0.15">
      <c r="A373" s="9"/>
      <c r="B373" s="9"/>
      <c r="C373" s="9"/>
      <c r="D373" s="9"/>
      <c r="H373" s="2"/>
      <c r="K373" s="1"/>
      <c r="N373" s="7"/>
      <c r="O373" s="7"/>
      <c r="P373" s="7"/>
      <c r="Q373" s="7"/>
      <c r="R373" s="14"/>
      <c r="S373" s="45"/>
      <c r="T373" s="14"/>
      <c r="U373" s="9"/>
      <c r="V373" s="9"/>
      <c r="W373" s="9"/>
      <c r="X373" s="9"/>
      <c r="Y373"/>
      <c r="Z373"/>
      <c r="AA373"/>
      <c r="AB373"/>
    </row>
    <row r="374" spans="1:28" s="11" customFormat="1" x14ac:dyDescent="0.15">
      <c r="A374" s="9"/>
      <c r="B374" s="9"/>
      <c r="C374" s="9"/>
      <c r="D374" s="9"/>
      <c r="H374" s="2"/>
      <c r="K374" s="1"/>
      <c r="N374" s="7"/>
      <c r="O374" s="7"/>
      <c r="P374" s="7"/>
      <c r="Q374" s="7"/>
      <c r="R374" s="14"/>
      <c r="S374" s="45"/>
      <c r="T374" s="14"/>
      <c r="U374" s="9"/>
      <c r="V374" s="9"/>
      <c r="W374" s="9"/>
      <c r="X374" s="9"/>
      <c r="Y374"/>
      <c r="Z374"/>
      <c r="AA374"/>
      <c r="AB374"/>
    </row>
    <row r="375" spans="1:28" s="11" customFormat="1" x14ac:dyDescent="0.15">
      <c r="A375" s="9"/>
      <c r="B375" s="9"/>
      <c r="C375" s="9"/>
      <c r="D375" s="9"/>
      <c r="H375" s="2"/>
      <c r="K375" s="1"/>
      <c r="N375" s="7"/>
      <c r="O375" s="7"/>
      <c r="P375" s="7"/>
      <c r="Q375" s="7"/>
      <c r="R375" s="14"/>
      <c r="S375" s="45"/>
      <c r="T375" s="14"/>
      <c r="U375" s="9"/>
      <c r="V375" s="9"/>
      <c r="W375" s="9"/>
      <c r="X375" s="9"/>
      <c r="Y375"/>
      <c r="Z375"/>
      <c r="AA375"/>
      <c r="AB375"/>
    </row>
    <row r="376" spans="1:28" s="11" customFormat="1" x14ac:dyDescent="0.15">
      <c r="A376" s="9"/>
      <c r="B376" s="9"/>
      <c r="C376" s="9"/>
      <c r="D376" s="9"/>
      <c r="H376" s="2"/>
      <c r="K376" s="1"/>
      <c r="N376" s="7"/>
      <c r="O376" s="7"/>
      <c r="P376" s="7"/>
      <c r="Q376" s="7"/>
      <c r="R376" s="14"/>
      <c r="S376" s="45"/>
      <c r="T376" s="14"/>
      <c r="U376" s="9"/>
      <c r="V376" s="9"/>
      <c r="W376" s="9"/>
      <c r="X376" s="9"/>
      <c r="Y376"/>
      <c r="Z376"/>
      <c r="AA376"/>
      <c r="AB376"/>
    </row>
    <row r="377" spans="1:28" s="11" customFormat="1" x14ac:dyDescent="0.15">
      <c r="A377" s="9"/>
      <c r="B377" s="9"/>
      <c r="C377" s="9"/>
      <c r="D377" s="9"/>
      <c r="H377" s="2"/>
      <c r="K377" s="1"/>
      <c r="N377" s="7"/>
      <c r="O377" s="7"/>
      <c r="P377" s="7"/>
      <c r="Q377" s="7"/>
      <c r="R377" s="14"/>
      <c r="S377" s="45"/>
      <c r="T377" s="14"/>
      <c r="U377" s="9"/>
      <c r="V377" s="9"/>
      <c r="W377" s="9"/>
      <c r="X377" s="9"/>
      <c r="Y377"/>
      <c r="Z377"/>
      <c r="AA377"/>
      <c r="AB377"/>
    </row>
    <row r="378" spans="1:28" s="11" customFormat="1" x14ac:dyDescent="0.15">
      <c r="A378" s="9"/>
      <c r="B378" s="9"/>
      <c r="C378" s="9"/>
      <c r="D378" s="9"/>
      <c r="H378" s="2"/>
      <c r="K378" s="1"/>
      <c r="N378" s="7"/>
      <c r="O378" s="7"/>
      <c r="P378" s="7"/>
      <c r="Q378" s="7"/>
      <c r="R378" s="14"/>
      <c r="S378" s="45"/>
      <c r="T378" s="14"/>
      <c r="U378" s="9"/>
      <c r="V378" s="9"/>
      <c r="W378" s="9"/>
      <c r="X378" s="9"/>
      <c r="Y378"/>
      <c r="Z378"/>
      <c r="AA378"/>
      <c r="AB378"/>
    </row>
    <row r="379" spans="1:28" s="11" customFormat="1" x14ac:dyDescent="0.15">
      <c r="A379" s="9"/>
      <c r="B379" s="9"/>
      <c r="C379" s="9"/>
      <c r="D379" s="9"/>
      <c r="H379" s="2"/>
      <c r="K379" s="1"/>
      <c r="N379" s="7"/>
      <c r="O379" s="7"/>
      <c r="P379" s="7"/>
      <c r="Q379" s="7"/>
      <c r="R379" s="14"/>
      <c r="S379" s="45"/>
      <c r="T379" s="14"/>
      <c r="U379" s="9"/>
      <c r="V379" s="9"/>
      <c r="W379" s="9"/>
      <c r="X379" s="9"/>
      <c r="Y379"/>
      <c r="Z379"/>
      <c r="AA379"/>
      <c r="AB379"/>
    </row>
    <row r="380" spans="1:28" s="11" customFormat="1" x14ac:dyDescent="0.15">
      <c r="A380" s="9"/>
      <c r="B380" s="9"/>
      <c r="C380" s="9"/>
      <c r="D380" s="9"/>
      <c r="H380" s="2"/>
      <c r="K380" s="1"/>
      <c r="N380" s="7"/>
      <c r="O380" s="7"/>
      <c r="P380" s="7"/>
      <c r="Q380" s="7"/>
      <c r="R380" s="14"/>
      <c r="S380" s="45"/>
      <c r="T380" s="14"/>
      <c r="U380" s="9"/>
      <c r="V380" s="9"/>
      <c r="W380" s="9"/>
      <c r="X380" s="9"/>
      <c r="Y380"/>
      <c r="Z380"/>
      <c r="AA380"/>
      <c r="AB380"/>
    </row>
    <row r="381" spans="1:28" s="11" customFormat="1" x14ac:dyDescent="0.15">
      <c r="A381" s="9"/>
      <c r="B381" s="9"/>
      <c r="C381" s="9"/>
      <c r="D381" s="9"/>
      <c r="H381" s="2"/>
      <c r="K381" s="1"/>
      <c r="N381" s="7"/>
      <c r="O381" s="7"/>
      <c r="P381" s="7"/>
      <c r="Q381" s="7"/>
      <c r="R381" s="14"/>
      <c r="S381" s="45"/>
      <c r="T381" s="14"/>
      <c r="U381" s="9"/>
      <c r="V381" s="9"/>
      <c r="W381" s="9"/>
      <c r="X381" s="9"/>
      <c r="Y381"/>
      <c r="Z381"/>
      <c r="AA381"/>
      <c r="AB381"/>
    </row>
    <row r="382" spans="1:28" s="11" customFormat="1" x14ac:dyDescent="0.15">
      <c r="A382" s="9"/>
      <c r="B382" s="9"/>
      <c r="C382" s="9"/>
      <c r="D382" s="9"/>
      <c r="H382" s="2"/>
      <c r="K382" s="1"/>
      <c r="N382" s="7"/>
      <c r="O382" s="7"/>
      <c r="P382" s="7"/>
      <c r="Q382" s="7"/>
      <c r="R382" s="14"/>
      <c r="S382" s="45"/>
      <c r="T382" s="14"/>
      <c r="U382" s="9"/>
      <c r="V382" s="9"/>
      <c r="W382" s="9"/>
      <c r="X382" s="9"/>
      <c r="Y382"/>
      <c r="Z382"/>
      <c r="AA382"/>
      <c r="AB382"/>
    </row>
    <row r="383" spans="1:28" s="11" customFormat="1" x14ac:dyDescent="0.15">
      <c r="A383" s="9"/>
      <c r="B383" s="9"/>
      <c r="C383" s="9"/>
      <c r="D383" s="9"/>
      <c r="H383" s="2"/>
      <c r="K383" s="1"/>
      <c r="N383" s="7"/>
      <c r="O383" s="7"/>
      <c r="P383" s="7"/>
      <c r="Q383" s="7"/>
      <c r="R383" s="14"/>
      <c r="S383" s="45"/>
      <c r="T383" s="14"/>
      <c r="U383" s="9"/>
      <c r="V383" s="9"/>
      <c r="W383" s="9"/>
      <c r="X383" s="9"/>
      <c r="Y383"/>
      <c r="Z383"/>
      <c r="AA383"/>
      <c r="AB383"/>
    </row>
    <row r="384" spans="1:28" s="11" customFormat="1" x14ac:dyDescent="0.15">
      <c r="A384" s="9"/>
      <c r="B384" s="9"/>
      <c r="C384" s="9"/>
      <c r="D384" s="9"/>
      <c r="H384" s="2"/>
      <c r="K384" s="1"/>
      <c r="N384" s="7"/>
      <c r="O384" s="7"/>
      <c r="P384" s="7"/>
      <c r="Q384" s="7"/>
      <c r="R384" s="14"/>
      <c r="S384" s="45"/>
      <c r="T384" s="14"/>
      <c r="U384" s="9"/>
      <c r="V384" s="9"/>
      <c r="W384" s="9"/>
      <c r="X384" s="9"/>
      <c r="Y384"/>
      <c r="Z384"/>
      <c r="AA384"/>
      <c r="AB384"/>
    </row>
    <row r="385" spans="1:28" s="11" customFormat="1" x14ac:dyDescent="0.15">
      <c r="A385" s="9"/>
      <c r="B385" s="9"/>
      <c r="C385" s="9"/>
      <c r="D385" s="9"/>
      <c r="H385" s="2"/>
      <c r="K385" s="1"/>
      <c r="N385" s="7"/>
      <c r="O385" s="7"/>
      <c r="P385" s="7"/>
      <c r="Q385" s="7"/>
      <c r="R385" s="14"/>
      <c r="S385" s="45"/>
      <c r="T385" s="14"/>
      <c r="U385" s="9"/>
      <c r="V385" s="9"/>
      <c r="W385" s="9"/>
      <c r="X385" s="9"/>
      <c r="Y385"/>
      <c r="Z385"/>
      <c r="AA385"/>
      <c r="AB385"/>
    </row>
    <row r="386" spans="1:28" s="11" customFormat="1" x14ac:dyDescent="0.15">
      <c r="A386" s="9"/>
      <c r="B386" s="9"/>
      <c r="C386" s="9"/>
      <c r="D386" s="9"/>
      <c r="H386" s="2"/>
      <c r="K386" s="1"/>
      <c r="N386" s="7"/>
      <c r="O386" s="7"/>
      <c r="P386" s="7"/>
      <c r="Q386" s="7"/>
      <c r="R386" s="14"/>
      <c r="S386" s="45"/>
      <c r="T386" s="14"/>
      <c r="U386" s="9"/>
      <c r="V386" s="9"/>
      <c r="W386" s="9"/>
      <c r="X386" s="9"/>
      <c r="Y386"/>
      <c r="Z386"/>
      <c r="AA386"/>
      <c r="AB386"/>
    </row>
    <row r="387" spans="1:28" s="11" customFormat="1" x14ac:dyDescent="0.15">
      <c r="A387" s="9"/>
      <c r="B387" s="9"/>
      <c r="C387" s="9"/>
      <c r="D387" s="9"/>
      <c r="H387" s="2"/>
      <c r="K387" s="1"/>
      <c r="N387" s="7"/>
      <c r="O387" s="7"/>
      <c r="P387" s="7"/>
      <c r="Q387" s="7"/>
      <c r="R387" s="14"/>
      <c r="S387" s="45"/>
      <c r="T387" s="14"/>
      <c r="U387" s="9"/>
      <c r="V387" s="9"/>
      <c r="W387" s="9"/>
      <c r="X387" s="9"/>
      <c r="Y387"/>
      <c r="Z387"/>
      <c r="AA387"/>
      <c r="AB387"/>
    </row>
    <row r="388" spans="1:28" s="11" customFormat="1" x14ac:dyDescent="0.15">
      <c r="A388" s="9"/>
      <c r="B388" s="9"/>
      <c r="C388" s="9"/>
      <c r="D388" s="9"/>
      <c r="H388" s="2"/>
      <c r="K388" s="1"/>
      <c r="N388" s="7"/>
      <c r="O388" s="7"/>
      <c r="P388" s="7"/>
      <c r="Q388" s="7"/>
      <c r="R388" s="14"/>
      <c r="S388" s="45"/>
      <c r="T388" s="14"/>
      <c r="U388" s="9"/>
      <c r="V388" s="9"/>
      <c r="W388" s="9"/>
      <c r="X388" s="9"/>
      <c r="Y388"/>
      <c r="Z388"/>
      <c r="AA388"/>
      <c r="AB388"/>
    </row>
    <row r="389" spans="1:28" s="11" customFormat="1" x14ac:dyDescent="0.15">
      <c r="A389" s="9"/>
      <c r="B389" s="9"/>
      <c r="C389" s="9"/>
      <c r="D389" s="9"/>
      <c r="H389" s="2"/>
      <c r="K389" s="1"/>
      <c r="N389" s="7"/>
      <c r="O389" s="7"/>
      <c r="P389" s="7"/>
      <c r="Q389" s="7"/>
      <c r="R389" s="14"/>
      <c r="S389" s="45"/>
      <c r="T389" s="14"/>
      <c r="U389" s="9"/>
      <c r="V389" s="9"/>
      <c r="W389" s="9"/>
      <c r="X389" s="9"/>
      <c r="Y389"/>
      <c r="Z389"/>
      <c r="AA389"/>
      <c r="AB389"/>
    </row>
    <row r="390" spans="1:28" s="11" customFormat="1" x14ac:dyDescent="0.15">
      <c r="A390" s="9"/>
      <c r="B390" s="9"/>
      <c r="C390" s="9"/>
      <c r="D390" s="9"/>
      <c r="H390" s="2"/>
      <c r="K390" s="1"/>
      <c r="N390" s="7"/>
      <c r="O390" s="7"/>
      <c r="P390" s="7"/>
      <c r="Q390" s="7"/>
      <c r="R390" s="14"/>
      <c r="S390" s="45"/>
      <c r="T390" s="14"/>
      <c r="U390" s="9"/>
      <c r="V390" s="9"/>
      <c r="W390" s="9"/>
      <c r="X390" s="9"/>
      <c r="Y390"/>
      <c r="Z390"/>
      <c r="AA390"/>
      <c r="AB390"/>
    </row>
    <row r="391" spans="1:28" s="11" customFormat="1" x14ac:dyDescent="0.15">
      <c r="A391" s="9"/>
      <c r="B391" s="9"/>
      <c r="C391" s="9"/>
      <c r="D391" s="9"/>
      <c r="H391" s="2"/>
      <c r="K391" s="1"/>
      <c r="N391" s="7"/>
      <c r="O391" s="7"/>
      <c r="P391" s="7"/>
      <c r="Q391" s="7"/>
      <c r="R391" s="14"/>
      <c r="S391" s="45"/>
      <c r="T391" s="14"/>
      <c r="U391" s="9"/>
      <c r="V391" s="9"/>
      <c r="W391" s="9"/>
      <c r="X391" s="9"/>
      <c r="Y391"/>
      <c r="Z391"/>
      <c r="AA391"/>
      <c r="AB391"/>
    </row>
    <row r="392" spans="1:28" s="11" customFormat="1" x14ac:dyDescent="0.15">
      <c r="A392" s="9"/>
      <c r="B392" s="9"/>
      <c r="C392" s="9"/>
      <c r="D392" s="9"/>
      <c r="H392" s="2"/>
      <c r="K392" s="1"/>
      <c r="N392" s="7"/>
      <c r="O392" s="7"/>
      <c r="P392" s="7"/>
      <c r="Q392" s="7"/>
      <c r="R392" s="14"/>
      <c r="S392" s="45"/>
      <c r="T392" s="14"/>
      <c r="U392" s="9"/>
      <c r="V392" s="9"/>
      <c r="W392" s="9"/>
      <c r="X392" s="9"/>
      <c r="Y392"/>
      <c r="Z392"/>
      <c r="AA392"/>
      <c r="AB392"/>
    </row>
    <row r="393" spans="1:28" s="11" customFormat="1" x14ac:dyDescent="0.15">
      <c r="A393" s="9"/>
      <c r="B393" s="9"/>
      <c r="C393" s="9"/>
      <c r="D393" s="9"/>
      <c r="H393" s="2"/>
      <c r="K393" s="1"/>
      <c r="N393" s="7"/>
      <c r="O393" s="7"/>
      <c r="P393" s="7"/>
      <c r="Q393" s="7"/>
      <c r="R393" s="14"/>
      <c r="S393" s="45"/>
      <c r="T393" s="14"/>
      <c r="U393" s="9"/>
      <c r="V393" s="9"/>
      <c r="W393" s="9"/>
      <c r="X393" s="9"/>
      <c r="Y393"/>
      <c r="Z393"/>
      <c r="AA393"/>
      <c r="AB393"/>
    </row>
    <row r="394" spans="1:28" s="11" customFormat="1" x14ac:dyDescent="0.15">
      <c r="A394" s="9"/>
      <c r="B394" s="9"/>
      <c r="C394" s="9"/>
      <c r="D394" s="9"/>
      <c r="H394" s="2"/>
      <c r="K394" s="1"/>
      <c r="N394" s="7"/>
      <c r="O394" s="7"/>
      <c r="P394" s="7"/>
      <c r="Q394" s="7"/>
      <c r="R394" s="14"/>
      <c r="S394" s="45"/>
      <c r="T394" s="14"/>
      <c r="U394" s="9"/>
      <c r="V394" s="9"/>
      <c r="W394" s="9"/>
      <c r="X394" s="9"/>
      <c r="Y394"/>
      <c r="Z394"/>
      <c r="AA394"/>
      <c r="AB394"/>
    </row>
    <row r="395" spans="1:28" s="11" customFormat="1" x14ac:dyDescent="0.15">
      <c r="A395" s="9"/>
      <c r="B395" s="9"/>
      <c r="C395" s="9"/>
      <c r="D395" s="9"/>
      <c r="H395" s="2"/>
      <c r="K395" s="1"/>
      <c r="N395" s="7"/>
      <c r="O395" s="7"/>
      <c r="P395" s="7"/>
      <c r="Q395" s="7"/>
      <c r="R395" s="14"/>
      <c r="S395" s="45"/>
      <c r="T395" s="14"/>
      <c r="U395" s="9"/>
      <c r="V395" s="9"/>
      <c r="W395" s="9"/>
      <c r="X395" s="9"/>
      <c r="Y395"/>
      <c r="Z395"/>
      <c r="AA395"/>
      <c r="AB395"/>
    </row>
    <row r="396" spans="1:28" s="11" customFormat="1" x14ac:dyDescent="0.15">
      <c r="A396" s="9"/>
      <c r="B396" s="9"/>
      <c r="C396" s="9"/>
      <c r="D396" s="9"/>
      <c r="H396" s="2"/>
      <c r="K396" s="1"/>
      <c r="N396" s="7"/>
      <c r="O396" s="7"/>
      <c r="P396" s="7"/>
      <c r="Q396" s="7"/>
      <c r="R396" s="14"/>
      <c r="S396" s="45"/>
      <c r="T396" s="14"/>
      <c r="U396" s="9"/>
      <c r="V396" s="9"/>
      <c r="W396" s="9"/>
      <c r="X396" s="9"/>
      <c r="Y396"/>
      <c r="Z396"/>
      <c r="AA396"/>
      <c r="AB396"/>
    </row>
    <row r="397" spans="1:28" s="11" customFormat="1" x14ac:dyDescent="0.15">
      <c r="A397" s="9"/>
      <c r="B397" s="9"/>
      <c r="C397" s="9"/>
      <c r="D397" s="9"/>
      <c r="H397" s="2"/>
      <c r="K397" s="1"/>
      <c r="N397" s="7"/>
      <c r="O397" s="7"/>
      <c r="P397" s="7"/>
      <c r="Q397" s="7"/>
      <c r="R397" s="14"/>
      <c r="S397" s="45"/>
      <c r="T397" s="14"/>
      <c r="U397" s="9"/>
      <c r="V397" s="9"/>
      <c r="W397" s="9"/>
      <c r="X397" s="9"/>
      <c r="Y397"/>
      <c r="Z397"/>
      <c r="AA397"/>
      <c r="AB397"/>
    </row>
    <row r="398" spans="1:28" s="11" customFormat="1" x14ac:dyDescent="0.15">
      <c r="A398" s="9"/>
      <c r="B398" s="9"/>
      <c r="C398" s="9"/>
      <c r="D398" s="9"/>
      <c r="H398" s="2"/>
      <c r="K398" s="1"/>
      <c r="N398" s="7"/>
      <c r="O398" s="7"/>
      <c r="P398" s="7"/>
      <c r="Q398" s="7"/>
      <c r="R398" s="14"/>
      <c r="S398" s="45"/>
      <c r="T398" s="14"/>
      <c r="U398" s="9"/>
      <c r="V398" s="9"/>
      <c r="W398" s="9"/>
      <c r="X398" s="9"/>
      <c r="Y398"/>
      <c r="Z398"/>
      <c r="AA398"/>
      <c r="AB398"/>
    </row>
    <row r="399" spans="1:28" s="11" customFormat="1" x14ac:dyDescent="0.15">
      <c r="A399" s="9"/>
      <c r="B399" s="9"/>
      <c r="C399" s="9"/>
      <c r="D399" s="9"/>
      <c r="H399" s="2"/>
      <c r="K399" s="1"/>
      <c r="N399" s="7"/>
      <c r="O399" s="7"/>
      <c r="P399" s="7"/>
      <c r="Q399" s="7"/>
      <c r="R399" s="14"/>
      <c r="S399" s="45"/>
      <c r="T399" s="14"/>
      <c r="U399" s="9"/>
      <c r="V399" s="9"/>
      <c r="W399" s="9"/>
      <c r="X399" s="9"/>
      <c r="Y399"/>
      <c r="Z399"/>
      <c r="AA399"/>
      <c r="AB399"/>
    </row>
    <row r="400" spans="1:28" s="11" customFormat="1" x14ac:dyDescent="0.15">
      <c r="A400" s="9"/>
      <c r="B400" s="9"/>
      <c r="C400" s="9"/>
      <c r="D400" s="9"/>
      <c r="H400" s="2"/>
      <c r="K400" s="1"/>
      <c r="N400" s="7"/>
      <c r="O400" s="7"/>
      <c r="P400" s="7"/>
      <c r="Q400" s="7"/>
      <c r="R400" s="14"/>
      <c r="S400" s="45"/>
      <c r="T400" s="14"/>
      <c r="U400" s="9"/>
      <c r="V400" s="9"/>
      <c r="W400" s="9"/>
      <c r="X400" s="9"/>
      <c r="Y400"/>
      <c r="Z400"/>
      <c r="AA400"/>
      <c r="AB400"/>
    </row>
    <row r="401" spans="1:28" s="11" customFormat="1" x14ac:dyDescent="0.15">
      <c r="A401" s="9"/>
      <c r="B401" s="9"/>
      <c r="C401" s="9"/>
      <c r="D401" s="9"/>
      <c r="H401" s="2"/>
      <c r="K401" s="1"/>
      <c r="N401" s="7"/>
      <c r="O401" s="7"/>
      <c r="P401" s="7"/>
      <c r="Q401" s="7"/>
      <c r="R401" s="14"/>
      <c r="S401" s="45"/>
      <c r="T401" s="14"/>
      <c r="U401" s="9"/>
      <c r="V401" s="9"/>
      <c r="W401" s="9"/>
      <c r="X401" s="9"/>
      <c r="Y401"/>
      <c r="Z401"/>
      <c r="AA401"/>
      <c r="AB401"/>
    </row>
    <row r="402" spans="1:28" s="11" customFormat="1" x14ac:dyDescent="0.15">
      <c r="A402" s="9"/>
      <c r="B402" s="9"/>
      <c r="C402" s="9"/>
      <c r="D402" s="9"/>
      <c r="H402" s="2"/>
      <c r="K402" s="1"/>
      <c r="N402" s="7"/>
      <c r="O402" s="7"/>
      <c r="P402" s="7"/>
      <c r="Q402" s="7"/>
      <c r="R402" s="14"/>
      <c r="S402" s="45"/>
      <c r="T402" s="14"/>
      <c r="U402" s="9"/>
      <c r="V402" s="9"/>
      <c r="W402" s="9"/>
      <c r="X402" s="9"/>
      <c r="Y402"/>
      <c r="Z402"/>
      <c r="AA402"/>
      <c r="AB402"/>
    </row>
    <row r="403" spans="1:28" s="11" customFormat="1" x14ac:dyDescent="0.15">
      <c r="A403" s="9"/>
      <c r="B403" s="9"/>
      <c r="C403" s="9"/>
      <c r="D403" s="9"/>
      <c r="H403" s="2"/>
      <c r="K403" s="1"/>
      <c r="N403" s="7"/>
      <c r="O403" s="7"/>
      <c r="P403" s="7"/>
      <c r="Q403" s="7"/>
      <c r="R403" s="14"/>
      <c r="S403" s="45"/>
      <c r="T403" s="14"/>
      <c r="U403" s="9"/>
      <c r="V403" s="9"/>
      <c r="W403" s="9"/>
      <c r="X403" s="9"/>
      <c r="Y403"/>
      <c r="Z403"/>
      <c r="AA403"/>
      <c r="AB403"/>
    </row>
    <row r="404" spans="1:28" s="11" customFormat="1" x14ac:dyDescent="0.15">
      <c r="A404" s="9"/>
      <c r="B404" s="9"/>
      <c r="C404" s="9"/>
      <c r="D404" s="9"/>
      <c r="H404" s="2"/>
      <c r="K404" s="1"/>
      <c r="N404" s="7"/>
      <c r="O404" s="7"/>
      <c r="P404" s="7"/>
      <c r="Q404" s="7"/>
      <c r="R404" s="14"/>
      <c r="S404" s="45"/>
      <c r="T404" s="14"/>
      <c r="U404" s="9"/>
      <c r="V404" s="9"/>
      <c r="W404" s="9"/>
      <c r="X404" s="9"/>
      <c r="Y404"/>
      <c r="Z404"/>
      <c r="AA404"/>
      <c r="AB404"/>
    </row>
    <row r="405" spans="1:28" s="11" customFormat="1" x14ac:dyDescent="0.15">
      <c r="A405" s="9"/>
      <c r="B405" s="9"/>
      <c r="C405" s="9"/>
      <c r="D405" s="9"/>
      <c r="H405" s="2"/>
      <c r="K405" s="1"/>
      <c r="N405" s="7"/>
      <c r="O405" s="7"/>
      <c r="P405" s="7"/>
      <c r="Q405" s="7"/>
      <c r="R405" s="14"/>
      <c r="S405" s="45"/>
      <c r="T405" s="14"/>
      <c r="U405" s="9"/>
      <c r="V405" s="9"/>
      <c r="W405" s="9"/>
      <c r="X405" s="9"/>
      <c r="Y405"/>
      <c r="Z405"/>
      <c r="AA405"/>
      <c r="AB405"/>
    </row>
    <row r="406" spans="1:28" s="11" customFormat="1" x14ac:dyDescent="0.15">
      <c r="A406" s="9"/>
      <c r="B406" s="9"/>
      <c r="C406" s="9"/>
      <c r="D406" s="9"/>
      <c r="H406" s="2"/>
      <c r="K406" s="1"/>
      <c r="N406" s="7"/>
      <c r="O406" s="7"/>
      <c r="P406" s="7"/>
      <c r="Q406" s="7"/>
      <c r="R406" s="14"/>
      <c r="S406" s="45"/>
      <c r="T406" s="14"/>
      <c r="U406" s="9"/>
      <c r="V406" s="9"/>
      <c r="W406" s="9"/>
      <c r="X406" s="9"/>
      <c r="Y406"/>
      <c r="Z406"/>
      <c r="AA406"/>
      <c r="AB406"/>
    </row>
    <row r="407" spans="1:28" s="11" customFormat="1" x14ac:dyDescent="0.15">
      <c r="A407" s="9"/>
      <c r="B407" s="9"/>
      <c r="C407" s="9"/>
      <c r="D407" s="9"/>
      <c r="H407" s="2"/>
      <c r="K407" s="1"/>
      <c r="N407" s="7"/>
      <c r="O407" s="7"/>
      <c r="P407" s="7"/>
      <c r="Q407" s="7"/>
      <c r="R407" s="14"/>
      <c r="S407" s="45"/>
      <c r="T407" s="14"/>
      <c r="U407" s="9"/>
      <c r="V407" s="9"/>
      <c r="W407" s="9"/>
      <c r="X407" s="9"/>
      <c r="Y407"/>
      <c r="Z407"/>
      <c r="AA407"/>
      <c r="AB407"/>
    </row>
    <row r="408" spans="1:28" s="11" customFormat="1" x14ac:dyDescent="0.15">
      <c r="A408" s="9"/>
      <c r="B408" s="9"/>
      <c r="C408" s="9"/>
      <c r="D408" s="9"/>
      <c r="H408" s="2"/>
      <c r="K408" s="1"/>
      <c r="N408" s="7"/>
      <c r="O408" s="7"/>
      <c r="P408" s="7"/>
      <c r="Q408" s="7"/>
      <c r="R408" s="14"/>
      <c r="S408" s="45"/>
      <c r="T408" s="14"/>
      <c r="U408" s="9"/>
      <c r="V408" s="9"/>
      <c r="W408" s="9"/>
      <c r="X408" s="9"/>
      <c r="Y408"/>
      <c r="Z408"/>
      <c r="AA408"/>
      <c r="AB408"/>
    </row>
    <row r="409" spans="1:28" s="11" customFormat="1" x14ac:dyDescent="0.15">
      <c r="A409" s="9"/>
      <c r="B409" s="9"/>
      <c r="C409" s="9"/>
      <c r="D409" s="9"/>
      <c r="H409" s="2"/>
      <c r="K409" s="1"/>
      <c r="N409" s="7"/>
      <c r="O409" s="7"/>
      <c r="P409" s="7"/>
      <c r="Q409" s="7"/>
      <c r="R409" s="14"/>
      <c r="S409" s="45"/>
      <c r="T409" s="14"/>
      <c r="U409" s="9"/>
      <c r="V409" s="9"/>
      <c r="W409" s="9"/>
      <c r="X409" s="9"/>
      <c r="Y409"/>
      <c r="Z409"/>
      <c r="AA409"/>
      <c r="AB409"/>
    </row>
    <row r="410" spans="1:28" s="11" customFormat="1" x14ac:dyDescent="0.15">
      <c r="A410" s="9"/>
      <c r="B410" s="9"/>
      <c r="C410" s="9"/>
      <c r="D410" s="9"/>
      <c r="H410" s="2"/>
      <c r="K410" s="1"/>
      <c r="N410" s="7"/>
      <c r="O410" s="7"/>
      <c r="P410" s="7"/>
      <c r="Q410" s="7"/>
      <c r="R410" s="14"/>
      <c r="S410" s="45"/>
      <c r="T410" s="14"/>
      <c r="U410" s="9"/>
      <c r="V410" s="9"/>
      <c r="W410" s="9"/>
      <c r="X410" s="9"/>
      <c r="Y410"/>
      <c r="Z410"/>
      <c r="AA410"/>
      <c r="AB410"/>
    </row>
    <row r="411" spans="1:28" s="11" customFormat="1" x14ac:dyDescent="0.15">
      <c r="A411" s="9"/>
      <c r="B411" s="9"/>
      <c r="C411" s="9"/>
      <c r="D411" s="9"/>
      <c r="H411" s="2"/>
      <c r="K411" s="1"/>
      <c r="N411" s="7"/>
      <c r="O411" s="7"/>
      <c r="P411" s="7"/>
      <c r="Q411" s="7"/>
      <c r="R411" s="14"/>
      <c r="S411" s="45"/>
      <c r="T411" s="14"/>
      <c r="U411" s="9"/>
      <c r="V411" s="9"/>
      <c r="W411" s="9"/>
      <c r="X411" s="9"/>
      <c r="Y411"/>
      <c r="Z411"/>
      <c r="AA411"/>
      <c r="AB411"/>
    </row>
    <row r="412" spans="1:28" s="11" customFormat="1" x14ac:dyDescent="0.15">
      <c r="A412" s="9"/>
      <c r="B412" s="9"/>
      <c r="C412" s="9"/>
      <c r="D412" s="9"/>
      <c r="H412" s="2"/>
      <c r="K412" s="1"/>
      <c r="N412" s="7"/>
      <c r="O412" s="7"/>
      <c r="P412" s="7"/>
      <c r="Q412" s="7"/>
      <c r="R412" s="14"/>
      <c r="S412" s="45"/>
      <c r="T412" s="14"/>
      <c r="U412" s="9"/>
      <c r="V412" s="9"/>
      <c r="W412" s="9"/>
      <c r="X412" s="9"/>
      <c r="Y412"/>
      <c r="Z412"/>
      <c r="AA412"/>
      <c r="AB412"/>
    </row>
    <row r="413" spans="1:28" s="11" customFormat="1" x14ac:dyDescent="0.15">
      <c r="A413" s="9"/>
      <c r="B413" s="9"/>
      <c r="C413" s="9"/>
      <c r="D413" s="9"/>
      <c r="H413" s="2"/>
      <c r="K413" s="1"/>
      <c r="N413" s="7"/>
      <c r="O413" s="7"/>
      <c r="P413" s="7"/>
      <c r="Q413" s="7"/>
      <c r="R413" s="14"/>
      <c r="S413" s="45"/>
      <c r="T413" s="14"/>
      <c r="U413" s="9"/>
      <c r="V413" s="9"/>
      <c r="W413" s="9"/>
      <c r="X413" s="9"/>
      <c r="Y413"/>
      <c r="Z413"/>
      <c r="AA413"/>
      <c r="AB413"/>
    </row>
    <row r="414" spans="1:28" s="11" customFormat="1" x14ac:dyDescent="0.15">
      <c r="A414" s="9"/>
      <c r="B414" s="9"/>
      <c r="C414" s="9"/>
      <c r="D414" s="9"/>
      <c r="H414" s="2"/>
      <c r="K414" s="1"/>
      <c r="N414" s="7"/>
      <c r="O414" s="7"/>
      <c r="P414" s="7"/>
      <c r="Q414" s="7"/>
      <c r="R414" s="14"/>
      <c r="S414" s="45"/>
      <c r="T414" s="14"/>
      <c r="U414" s="9"/>
      <c r="V414" s="9"/>
      <c r="W414" s="9"/>
      <c r="X414" s="9"/>
      <c r="Y414"/>
      <c r="Z414"/>
      <c r="AA414"/>
      <c r="AB414"/>
    </row>
    <row r="415" spans="1:28" s="11" customFormat="1" x14ac:dyDescent="0.15">
      <c r="A415" s="9"/>
      <c r="B415" s="9"/>
      <c r="C415" s="9"/>
      <c r="D415" s="9"/>
      <c r="H415" s="2"/>
      <c r="K415" s="1"/>
      <c r="N415" s="7"/>
      <c r="O415" s="7"/>
      <c r="P415" s="7"/>
      <c r="Q415" s="7"/>
      <c r="R415" s="14"/>
      <c r="S415" s="45"/>
      <c r="T415" s="14"/>
      <c r="U415" s="9"/>
      <c r="V415" s="9"/>
      <c r="W415" s="9"/>
      <c r="X415" s="9"/>
      <c r="Y415"/>
      <c r="Z415"/>
      <c r="AA415"/>
      <c r="AB415"/>
    </row>
    <row r="416" spans="1:28" s="11" customFormat="1" x14ac:dyDescent="0.15">
      <c r="A416" s="9"/>
      <c r="B416" s="9"/>
      <c r="C416" s="9"/>
      <c r="D416" s="9"/>
      <c r="H416" s="2"/>
      <c r="K416" s="1"/>
      <c r="N416" s="7"/>
      <c r="O416" s="7"/>
      <c r="P416" s="7"/>
      <c r="Q416" s="7"/>
      <c r="R416" s="14"/>
      <c r="S416" s="45"/>
      <c r="T416" s="14"/>
      <c r="U416" s="9"/>
      <c r="V416" s="9"/>
      <c r="W416" s="9"/>
      <c r="X416" s="9"/>
      <c r="Y416"/>
      <c r="Z416"/>
      <c r="AA416"/>
      <c r="AB416"/>
    </row>
    <row r="417" spans="1:28" s="11" customFormat="1" x14ac:dyDescent="0.15">
      <c r="A417" s="9"/>
      <c r="B417" s="9"/>
      <c r="C417" s="9"/>
      <c r="D417" s="9"/>
      <c r="H417" s="2"/>
      <c r="K417" s="1"/>
      <c r="N417" s="7"/>
      <c r="O417" s="7"/>
      <c r="P417" s="7"/>
      <c r="Q417" s="7"/>
      <c r="R417" s="14"/>
      <c r="S417" s="45"/>
      <c r="T417" s="14"/>
      <c r="U417" s="9"/>
      <c r="V417" s="9"/>
      <c r="W417" s="9"/>
      <c r="X417" s="9"/>
      <c r="Y417"/>
      <c r="Z417"/>
      <c r="AA417"/>
      <c r="AB417"/>
    </row>
    <row r="418" spans="1:28" s="11" customFormat="1" x14ac:dyDescent="0.15">
      <c r="A418" s="9"/>
      <c r="B418" s="9"/>
      <c r="C418" s="9"/>
      <c r="D418" s="9"/>
      <c r="H418" s="2"/>
      <c r="K418" s="1"/>
      <c r="N418" s="7"/>
      <c r="O418" s="7"/>
      <c r="P418" s="7"/>
      <c r="Q418" s="7"/>
      <c r="R418" s="14"/>
      <c r="S418" s="45"/>
      <c r="T418" s="14"/>
      <c r="U418" s="9"/>
      <c r="V418" s="9"/>
      <c r="W418" s="9"/>
      <c r="X418" s="9"/>
      <c r="Y418"/>
      <c r="Z418"/>
      <c r="AA418"/>
      <c r="AB418"/>
    </row>
    <row r="419" spans="1:28" s="11" customFormat="1" x14ac:dyDescent="0.15">
      <c r="A419" s="9"/>
      <c r="B419" s="9"/>
      <c r="C419" s="9"/>
      <c r="D419" s="9"/>
      <c r="H419" s="2"/>
      <c r="K419" s="1"/>
      <c r="N419" s="7"/>
      <c r="O419" s="7"/>
      <c r="P419" s="7"/>
      <c r="Q419" s="7"/>
      <c r="R419" s="14"/>
      <c r="S419" s="45"/>
      <c r="T419" s="14"/>
      <c r="U419" s="9"/>
      <c r="V419" s="9"/>
      <c r="W419" s="9"/>
      <c r="X419" s="9"/>
      <c r="Y419"/>
      <c r="Z419"/>
      <c r="AA419"/>
      <c r="AB419"/>
    </row>
    <row r="420" spans="1:28" s="11" customFormat="1" x14ac:dyDescent="0.15">
      <c r="A420" s="9"/>
      <c r="B420" s="9"/>
      <c r="C420" s="9"/>
      <c r="D420" s="9"/>
      <c r="H420" s="2"/>
      <c r="K420" s="1"/>
      <c r="N420" s="7"/>
      <c r="O420" s="7"/>
      <c r="P420" s="7"/>
      <c r="Q420" s="7"/>
      <c r="R420" s="14"/>
      <c r="S420" s="45"/>
      <c r="T420" s="14"/>
      <c r="U420" s="9"/>
      <c r="V420" s="9"/>
      <c r="W420" s="9"/>
      <c r="X420" s="9"/>
      <c r="Y420"/>
      <c r="Z420"/>
      <c r="AA420"/>
      <c r="AB420"/>
    </row>
    <row r="421" spans="1:28" s="11" customFormat="1" x14ac:dyDescent="0.15">
      <c r="A421" s="9"/>
      <c r="B421" s="9"/>
      <c r="C421" s="9"/>
      <c r="D421" s="9"/>
      <c r="H421" s="2"/>
      <c r="K421" s="1"/>
      <c r="N421" s="7"/>
      <c r="O421" s="7"/>
      <c r="P421" s="7"/>
      <c r="Q421" s="7"/>
      <c r="R421" s="14"/>
      <c r="S421" s="45"/>
      <c r="T421" s="14"/>
      <c r="U421" s="9"/>
      <c r="V421" s="9"/>
      <c r="W421" s="9"/>
      <c r="X421" s="9"/>
      <c r="Y421"/>
      <c r="Z421"/>
      <c r="AA421"/>
      <c r="AB421"/>
    </row>
    <row r="422" spans="1:28" s="11" customFormat="1" x14ac:dyDescent="0.15">
      <c r="A422" s="9"/>
      <c r="B422" s="9"/>
      <c r="C422" s="9"/>
      <c r="D422" s="9"/>
      <c r="H422" s="2"/>
      <c r="K422" s="1"/>
      <c r="N422" s="7"/>
      <c r="O422" s="7"/>
      <c r="P422" s="7"/>
      <c r="Q422" s="7"/>
      <c r="R422" s="14"/>
      <c r="S422" s="45"/>
      <c r="T422" s="14"/>
      <c r="U422" s="9"/>
      <c r="V422" s="9"/>
      <c r="W422" s="9"/>
      <c r="X422" s="9"/>
      <c r="Y422"/>
      <c r="Z422"/>
      <c r="AA422"/>
      <c r="AB422"/>
    </row>
    <row r="423" spans="1:28" s="11" customFormat="1" x14ac:dyDescent="0.15">
      <c r="A423" s="9"/>
      <c r="B423" s="9"/>
      <c r="C423" s="9"/>
      <c r="D423" s="9"/>
      <c r="H423" s="2"/>
      <c r="K423" s="1"/>
      <c r="N423" s="7"/>
      <c r="O423" s="7"/>
      <c r="P423" s="7"/>
      <c r="Q423" s="7"/>
      <c r="R423" s="14"/>
      <c r="S423" s="45"/>
      <c r="T423" s="14"/>
      <c r="U423" s="9"/>
      <c r="V423" s="9"/>
      <c r="W423" s="9"/>
      <c r="X423" s="9"/>
      <c r="Y423"/>
      <c r="Z423"/>
      <c r="AA423"/>
      <c r="AB423"/>
    </row>
    <row r="424" spans="1:28" s="11" customFormat="1" x14ac:dyDescent="0.15">
      <c r="A424" s="9"/>
      <c r="B424" s="9"/>
      <c r="C424" s="9"/>
      <c r="D424" s="9"/>
      <c r="H424" s="2"/>
      <c r="K424" s="1"/>
      <c r="N424" s="7"/>
      <c r="O424" s="7"/>
      <c r="P424" s="7"/>
      <c r="Q424" s="7"/>
      <c r="R424" s="14"/>
      <c r="S424" s="45"/>
      <c r="T424" s="14"/>
      <c r="U424" s="9"/>
      <c r="V424" s="9"/>
      <c r="W424" s="9"/>
      <c r="X424" s="9"/>
      <c r="Y424"/>
      <c r="Z424"/>
      <c r="AA424"/>
      <c r="AB424"/>
    </row>
    <row r="425" spans="1:28" s="11" customFormat="1" x14ac:dyDescent="0.15">
      <c r="A425" s="9"/>
      <c r="B425" s="9"/>
      <c r="C425" s="9"/>
      <c r="D425" s="9"/>
      <c r="H425" s="2"/>
      <c r="K425" s="1"/>
      <c r="N425" s="7"/>
      <c r="O425" s="7"/>
      <c r="P425" s="7"/>
      <c r="Q425" s="7"/>
      <c r="R425" s="14"/>
      <c r="S425" s="45"/>
      <c r="T425" s="14"/>
      <c r="U425" s="9"/>
      <c r="V425" s="9"/>
      <c r="W425" s="9"/>
      <c r="X425" s="9"/>
      <c r="Y425"/>
      <c r="Z425"/>
      <c r="AA425"/>
      <c r="AB425"/>
    </row>
    <row r="426" spans="1:28" s="11" customFormat="1" x14ac:dyDescent="0.15">
      <c r="A426" s="9"/>
      <c r="B426" s="9"/>
      <c r="C426" s="9"/>
      <c r="D426" s="9"/>
      <c r="H426" s="2"/>
      <c r="K426" s="1"/>
      <c r="N426" s="7"/>
      <c r="O426" s="7"/>
      <c r="P426" s="7"/>
      <c r="Q426" s="7"/>
      <c r="R426" s="14"/>
      <c r="S426" s="45"/>
      <c r="T426" s="14"/>
      <c r="U426" s="9"/>
      <c r="V426" s="9"/>
      <c r="W426" s="9"/>
      <c r="X426" s="9"/>
      <c r="Y426"/>
      <c r="Z426"/>
      <c r="AA426"/>
      <c r="AB426"/>
    </row>
    <row r="427" spans="1:28" s="11" customFormat="1" x14ac:dyDescent="0.15">
      <c r="A427" s="9"/>
      <c r="B427" s="9"/>
      <c r="C427" s="9"/>
      <c r="D427" s="9"/>
      <c r="H427" s="2"/>
      <c r="K427" s="1"/>
      <c r="N427" s="7"/>
      <c r="O427" s="7"/>
      <c r="P427" s="7"/>
      <c r="Q427" s="7"/>
      <c r="R427" s="14"/>
      <c r="S427" s="45"/>
      <c r="T427" s="14"/>
      <c r="U427" s="9"/>
      <c r="V427" s="9"/>
      <c r="W427" s="9"/>
      <c r="X427" s="9"/>
      <c r="Y427"/>
      <c r="Z427"/>
      <c r="AA427"/>
      <c r="AB427"/>
    </row>
    <row r="428" spans="1:28" s="11" customFormat="1" x14ac:dyDescent="0.15">
      <c r="A428" s="9"/>
      <c r="B428" s="9"/>
      <c r="C428" s="9"/>
      <c r="D428" s="9"/>
      <c r="H428" s="2"/>
      <c r="K428" s="1"/>
      <c r="N428" s="7"/>
      <c r="O428" s="7"/>
      <c r="P428" s="7"/>
      <c r="Q428" s="7"/>
      <c r="R428" s="14"/>
      <c r="S428" s="45"/>
      <c r="T428" s="14"/>
      <c r="U428" s="9"/>
      <c r="V428" s="9"/>
      <c r="W428" s="9"/>
      <c r="X428" s="9"/>
      <c r="Y428"/>
      <c r="Z428"/>
      <c r="AA428"/>
      <c r="AB428"/>
    </row>
    <row r="429" spans="1:28" s="11" customFormat="1" x14ac:dyDescent="0.15">
      <c r="A429" s="9"/>
      <c r="B429" s="9"/>
      <c r="C429" s="9"/>
      <c r="D429" s="9"/>
      <c r="H429" s="2"/>
      <c r="K429" s="1"/>
      <c r="N429" s="7"/>
      <c r="O429" s="7"/>
      <c r="P429" s="7"/>
      <c r="Q429" s="7"/>
      <c r="R429" s="14"/>
      <c r="S429" s="45"/>
      <c r="T429" s="14"/>
      <c r="U429" s="9"/>
      <c r="V429" s="9"/>
      <c r="W429" s="9"/>
      <c r="X429" s="9"/>
      <c r="Y429"/>
      <c r="Z429"/>
      <c r="AA429"/>
      <c r="AB429"/>
    </row>
    <row r="430" spans="1:28" s="11" customFormat="1" x14ac:dyDescent="0.15">
      <c r="A430" s="9"/>
      <c r="B430" s="9"/>
      <c r="C430" s="9"/>
      <c r="D430" s="9"/>
      <c r="H430" s="2"/>
      <c r="K430" s="1"/>
      <c r="N430" s="7"/>
      <c r="O430" s="7"/>
      <c r="P430" s="7"/>
      <c r="Q430" s="7"/>
      <c r="R430" s="14"/>
      <c r="S430" s="45"/>
      <c r="T430" s="14"/>
      <c r="U430" s="9"/>
      <c r="V430" s="9"/>
      <c r="W430" s="9"/>
      <c r="X430" s="9"/>
      <c r="Y430"/>
      <c r="Z430"/>
      <c r="AA430"/>
      <c r="AB430"/>
    </row>
    <row r="431" spans="1:28" s="11" customFormat="1" x14ac:dyDescent="0.15">
      <c r="A431" s="9"/>
      <c r="B431" s="9"/>
      <c r="C431" s="9"/>
      <c r="D431" s="9"/>
      <c r="H431" s="2"/>
      <c r="K431" s="1"/>
      <c r="N431" s="7"/>
      <c r="O431" s="7"/>
      <c r="P431" s="7"/>
      <c r="Q431" s="7"/>
      <c r="R431" s="14"/>
      <c r="S431" s="45"/>
      <c r="T431" s="14"/>
      <c r="U431" s="9"/>
      <c r="V431" s="9"/>
      <c r="W431" s="9"/>
      <c r="X431" s="9"/>
      <c r="Y431"/>
      <c r="Z431"/>
      <c r="AA431"/>
      <c r="AB431"/>
    </row>
    <row r="432" spans="1:28" s="11" customFormat="1" x14ac:dyDescent="0.15">
      <c r="A432" s="9"/>
      <c r="B432" s="9"/>
      <c r="C432" s="9"/>
      <c r="D432" s="9"/>
      <c r="H432" s="2"/>
      <c r="K432" s="1"/>
      <c r="N432" s="7"/>
      <c r="O432" s="7"/>
      <c r="P432" s="7"/>
      <c r="Q432" s="7"/>
      <c r="R432" s="14"/>
      <c r="S432" s="45"/>
      <c r="T432" s="14"/>
      <c r="U432" s="9"/>
      <c r="V432" s="9"/>
      <c r="W432" s="9"/>
      <c r="X432" s="9"/>
      <c r="Y432"/>
      <c r="Z432"/>
      <c r="AA432"/>
      <c r="AB432"/>
    </row>
    <row r="433" spans="1:28" s="11" customFormat="1" x14ac:dyDescent="0.15">
      <c r="A433" s="9"/>
      <c r="B433" s="9"/>
      <c r="C433" s="9"/>
      <c r="D433" s="9"/>
      <c r="H433" s="2"/>
      <c r="K433" s="1"/>
      <c r="N433" s="7"/>
      <c r="O433" s="7"/>
      <c r="P433" s="7"/>
      <c r="Q433" s="7"/>
      <c r="R433" s="14"/>
      <c r="S433" s="45"/>
      <c r="T433" s="14"/>
      <c r="U433" s="9"/>
      <c r="V433" s="9"/>
      <c r="W433" s="9"/>
      <c r="X433" s="9"/>
      <c r="Y433"/>
      <c r="Z433"/>
      <c r="AA433"/>
      <c r="AB433"/>
    </row>
    <row r="434" spans="1:28" s="11" customFormat="1" x14ac:dyDescent="0.15">
      <c r="A434" s="9"/>
      <c r="B434" s="9"/>
      <c r="C434" s="9"/>
      <c r="D434" s="9"/>
      <c r="H434" s="2"/>
      <c r="K434" s="1"/>
      <c r="N434" s="7"/>
      <c r="O434" s="7"/>
      <c r="P434" s="7"/>
      <c r="Q434" s="7"/>
      <c r="R434" s="14"/>
      <c r="S434" s="45"/>
      <c r="T434" s="14"/>
      <c r="U434" s="9"/>
      <c r="V434" s="9"/>
      <c r="W434" s="9"/>
      <c r="X434" s="9"/>
      <c r="Y434"/>
      <c r="Z434"/>
      <c r="AA434"/>
      <c r="AB434"/>
    </row>
    <row r="435" spans="1:28" s="11" customFormat="1" x14ac:dyDescent="0.15">
      <c r="A435" s="9"/>
      <c r="B435" s="9"/>
      <c r="C435" s="9"/>
      <c r="D435" s="9"/>
      <c r="H435" s="2"/>
      <c r="K435" s="1"/>
      <c r="N435" s="7"/>
      <c r="O435" s="7"/>
      <c r="P435" s="7"/>
      <c r="Q435" s="7"/>
      <c r="R435" s="14"/>
      <c r="S435" s="45"/>
      <c r="T435" s="14"/>
      <c r="U435" s="9"/>
      <c r="V435" s="9"/>
      <c r="W435" s="9"/>
      <c r="X435" s="9"/>
      <c r="Y435"/>
      <c r="Z435"/>
      <c r="AA435"/>
      <c r="AB435"/>
    </row>
    <row r="436" spans="1:28" s="11" customFormat="1" x14ac:dyDescent="0.15">
      <c r="A436" s="9"/>
      <c r="B436" s="9"/>
      <c r="C436" s="9"/>
      <c r="D436" s="9"/>
      <c r="H436" s="2"/>
      <c r="K436" s="1"/>
      <c r="N436" s="7"/>
      <c r="O436" s="7"/>
      <c r="P436" s="7"/>
      <c r="Q436" s="7"/>
      <c r="R436" s="14"/>
      <c r="S436" s="45"/>
      <c r="T436" s="14"/>
      <c r="U436" s="9"/>
      <c r="V436" s="9"/>
      <c r="W436" s="9"/>
      <c r="X436" s="9"/>
      <c r="Y436"/>
      <c r="Z436"/>
      <c r="AA436"/>
      <c r="AB436"/>
    </row>
    <row r="437" spans="1:28" s="11" customFormat="1" x14ac:dyDescent="0.15">
      <c r="A437" s="9"/>
      <c r="B437" s="9"/>
      <c r="C437" s="9"/>
      <c r="D437" s="9"/>
      <c r="H437" s="2"/>
      <c r="K437" s="1"/>
      <c r="N437" s="7"/>
      <c r="O437" s="7"/>
      <c r="P437" s="7"/>
      <c r="Q437" s="7"/>
      <c r="R437" s="14"/>
      <c r="S437" s="45"/>
      <c r="T437" s="14"/>
      <c r="U437" s="9"/>
      <c r="V437" s="9"/>
      <c r="W437" s="9"/>
      <c r="X437" s="9"/>
      <c r="Y437"/>
      <c r="Z437"/>
      <c r="AA437"/>
      <c r="AB437"/>
    </row>
    <row r="438" spans="1:28" s="11" customFormat="1" x14ac:dyDescent="0.15">
      <c r="A438" s="9"/>
      <c r="B438" s="9"/>
      <c r="C438" s="9"/>
      <c r="D438" s="9"/>
      <c r="H438" s="2"/>
      <c r="K438" s="1"/>
      <c r="N438" s="7"/>
      <c r="O438" s="7"/>
      <c r="P438" s="7"/>
      <c r="Q438" s="7"/>
      <c r="R438" s="14"/>
      <c r="S438" s="45"/>
      <c r="T438" s="14"/>
      <c r="U438" s="9"/>
      <c r="V438" s="9"/>
      <c r="W438" s="9"/>
      <c r="X438" s="9"/>
      <c r="Y438"/>
      <c r="Z438"/>
      <c r="AA438"/>
      <c r="AB438"/>
    </row>
    <row r="439" spans="1:28" s="11" customFormat="1" x14ac:dyDescent="0.15">
      <c r="A439" s="9"/>
      <c r="B439" s="9"/>
      <c r="C439" s="9"/>
      <c r="D439" s="9"/>
      <c r="H439" s="2"/>
      <c r="K439" s="1"/>
      <c r="N439" s="7"/>
      <c r="O439" s="7"/>
      <c r="P439" s="7"/>
      <c r="Q439" s="7"/>
      <c r="R439" s="14"/>
      <c r="S439" s="45"/>
      <c r="T439" s="14"/>
      <c r="U439" s="9"/>
      <c r="V439" s="9"/>
      <c r="W439" s="9"/>
      <c r="X439" s="9"/>
      <c r="Y439"/>
      <c r="Z439"/>
      <c r="AA439"/>
      <c r="AB439"/>
    </row>
    <row r="440" spans="1:28" s="11" customFormat="1" x14ac:dyDescent="0.15">
      <c r="A440" s="9"/>
      <c r="B440" s="9"/>
      <c r="C440" s="9"/>
      <c r="D440" s="9"/>
      <c r="H440" s="2"/>
      <c r="K440" s="1"/>
      <c r="N440" s="7"/>
      <c r="O440" s="7"/>
      <c r="P440" s="7"/>
      <c r="Q440" s="7"/>
      <c r="R440" s="14"/>
      <c r="S440" s="45"/>
      <c r="T440" s="14"/>
      <c r="U440" s="9"/>
      <c r="V440" s="9"/>
      <c r="W440" s="9"/>
      <c r="X440" s="9"/>
      <c r="Y440"/>
      <c r="Z440"/>
      <c r="AA440"/>
      <c r="AB440"/>
    </row>
    <row r="441" spans="1:28" s="11" customFormat="1" x14ac:dyDescent="0.15">
      <c r="A441" s="9"/>
      <c r="B441" s="9"/>
      <c r="C441" s="9"/>
      <c r="D441" s="9"/>
      <c r="H441" s="2"/>
      <c r="K441" s="1"/>
      <c r="N441" s="7"/>
      <c r="O441" s="7"/>
      <c r="P441" s="7"/>
      <c r="Q441" s="7"/>
      <c r="R441" s="14"/>
      <c r="S441" s="45"/>
      <c r="T441" s="14"/>
      <c r="U441" s="9"/>
      <c r="V441" s="9"/>
      <c r="W441" s="9"/>
      <c r="X441" s="9"/>
      <c r="Y441"/>
      <c r="Z441"/>
      <c r="AA441"/>
      <c r="AB441"/>
    </row>
    <row r="442" spans="1:28" s="11" customFormat="1" x14ac:dyDescent="0.15">
      <c r="A442" s="9"/>
      <c r="B442" s="9"/>
      <c r="C442" s="9"/>
      <c r="D442" s="9"/>
      <c r="H442" s="2"/>
      <c r="K442" s="1"/>
      <c r="N442" s="7"/>
      <c r="O442" s="7"/>
      <c r="P442" s="7"/>
      <c r="Q442" s="7"/>
      <c r="R442" s="14"/>
      <c r="S442" s="45"/>
      <c r="T442" s="14"/>
      <c r="U442" s="9"/>
      <c r="V442" s="9"/>
      <c r="W442" s="9"/>
      <c r="X442" s="9"/>
      <c r="Y442"/>
      <c r="Z442"/>
      <c r="AA442"/>
      <c r="AB442"/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4"/>
  <sheetViews>
    <sheetView topLeftCell="A2" zoomScale="130" zoomScaleNormal="130" workbookViewId="0">
      <selection activeCell="N27" sqref="N27"/>
    </sheetView>
  </sheetViews>
  <sheetFormatPr baseColWidth="10" defaultRowHeight="13" x14ac:dyDescent="0.15"/>
  <cols>
    <col min="1" max="1" width="12.5" style="9" customWidth="1"/>
    <col min="2" max="4" width="10.6640625" style="9" customWidth="1"/>
    <col min="5" max="7" width="10.6640625" style="11" customWidth="1"/>
    <col min="8" max="8" width="10.6640625" style="2" customWidth="1"/>
    <col min="9" max="9" width="10.6640625" style="11" customWidth="1"/>
    <col min="10" max="12" width="12.1640625" style="11" customWidth="1"/>
    <col min="13" max="13" width="10.6640625" style="11" customWidth="1"/>
    <col min="14" max="16" width="10.6640625" style="7" customWidth="1"/>
    <col min="17" max="17" width="13.6640625" style="7" customWidth="1"/>
    <col min="18" max="18" width="13.6640625" style="14" customWidth="1"/>
    <col min="19" max="19" width="13.6640625" style="45" customWidth="1"/>
    <col min="20" max="20" width="10.6640625" style="14" customWidth="1"/>
    <col min="21" max="24" width="10.6640625" style="9" customWidth="1"/>
  </cols>
  <sheetData>
    <row r="1" spans="1:24" s="33" customFormat="1" ht="16" x14ac:dyDescent="0.2">
      <c r="K1" s="46"/>
      <c r="R1" s="46"/>
    </row>
    <row r="2" spans="1:24" s="33" customFormat="1" ht="16" x14ac:dyDescent="0.2">
      <c r="A2" s="41" t="s">
        <v>33</v>
      </c>
      <c r="B2" s="34"/>
      <c r="C2" s="34"/>
      <c r="D2" s="34"/>
      <c r="E2" s="35"/>
      <c r="F2" s="35"/>
      <c r="G2" s="36"/>
      <c r="H2" s="37"/>
      <c r="I2" s="35"/>
      <c r="J2" s="35"/>
      <c r="K2" s="35"/>
      <c r="L2" s="35"/>
      <c r="M2" s="35"/>
      <c r="N2" s="28"/>
      <c r="O2" s="38"/>
      <c r="P2" s="38"/>
      <c r="Q2" s="38"/>
      <c r="R2" s="34"/>
      <c r="S2" s="38"/>
      <c r="T2" s="34"/>
      <c r="U2" s="39"/>
      <c r="V2" s="39"/>
      <c r="W2" s="39"/>
      <c r="X2" s="39"/>
    </row>
    <row r="3" spans="1:24" s="4" customFormat="1" ht="67" customHeight="1" x14ac:dyDescent="0.15">
      <c r="A3" s="40"/>
      <c r="B3" s="8"/>
      <c r="C3" s="8"/>
      <c r="D3" s="8"/>
      <c r="E3" s="6"/>
      <c r="F3" s="6"/>
      <c r="G3" s="20" t="s">
        <v>16</v>
      </c>
      <c r="H3" s="6" t="s">
        <v>17</v>
      </c>
      <c r="I3" s="6" t="s">
        <v>17</v>
      </c>
      <c r="J3" s="6" t="s">
        <v>16</v>
      </c>
      <c r="K3" s="6" t="s">
        <v>16</v>
      </c>
      <c r="L3" s="6" t="s">
        <v>16</v>
      </c>
      <c r="M3" s="6" t="s">
        <v>16</v>
      </c>
      <c r="N3" s="5" t="s">
        <v>18</v>
      </c>
      <c r="O3" s="8" t="s">
        <v>18</v>
      </c>
      <c r="P3" s="8" t="s">
        <v>18</v>
      </c>
      <c r="Q3" s="8" t="s">
        <v>18</v>
      </c>
      <c r="R3" s="8" t="s">
        <v>18</v>
      </c>
      <c r="S3" s="8" t="s">
        <v>18</v>
      </c>
      <c r="T3" s="8" t="s">
        <v>18</v>
      </c>
      <c r="U3" s="27" t="s">
        <v>10</v>
      </c>
      <c r="V3" s="16" t="s">
        <v>26</v>
      </c>
      <c r="W3" s="26" t="s">
        <v>24</v>
      </c>
      <c r="X3" s="26" t="s">
        <v>25</v>
      </c>
    </row>
    <row r="4" spans="1:24" s="3" customFormat="1" ht="53" customHeight="1" x14ac:dyDescent="0.15">
      <c r="A4" s="18" t="s">
        <v>0</v>
      </c>
      <c r="B4" s="18" t="s">
        <v>3</v>
      </c>
      <c r="C4" s="18" t="s">
        <v>4</v>
      </c>
      <c r="D4" s="18" t="s">
        <v>30</v>
      </c>
      <c r="E4" s="17" t="s">
        <v>8</v>
      </c>
      <c r="F4" s="17" t="s">
        <v>9</v>
      </c>
      <c r="G4" s="17" t="s">
        <v>2</v>
      </c>
      <c r="H4" s="19" t="s">
        <v>7</v>
      </c>
      <c r="I4" s="17" t="s">
        <v>5</v>
      </c>
      <c r="J4" s="17" t="s">
        <v>6</v>
      </c>
      <c r="K4" s="42" t="s">
        <v>31</v>
      </c>
      <c r="L4" s="43" t="s">
        <v>32</v>
      </c>
      <c r="M4" s="17" t="s">
        <v>12</v>
      </c>
      <c r="N4" s="17" t="s">
        <v>2</v>
      </c>
      <c r="O4" s="17" t="s">
        <v>7</v>
      </c>
      <c r="P4" s="17" t="s">
        <v>5</v>
      </c>
      <c r="Q4" s="17" t="s">
        <v>6</v>
      </c>
      <c r="R4" s="42" t="s">
        <v>31</v>
      </c>
      <c r="S4" s="43" t="s">
        <v>32</v>
      </c>
      <c r="T4" s="21" t="s">
        <v>12</v>
      </c>
      <c r="U4" s="18"/>
      <c r="V4" s="18"/>
      <c r="W4" s="18"/>
      <c r="X4" s="18"/>
    </row>
    <row r="5" spans="1:24" ht="53" customHeight="1" x14ac:dyDescent="0.1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x14ac:dyDescent="0.15">
      <c r="A6" s="1" t="s">
        <v>22</v>
      </c>
      <c r="B6" s="9">
        <v>12407107</v>
      </c>
      <c r="C6" s="9">
        <v>13170818</v>
      </c>
      <c r="D6" s="9">
        <f t="shared" ref="D6:D19" si="0">(C6-B6)/1000</f>
        <v>763.71100000000001</v>
      </c>
      <c r="E6" s="11">
        <v>37.0391417695961</v>
      </c>
      <c r="F6" s="11">
        <v>0.20537531350800101</v>
      </c>
      <c r="G6" s="11">
        <v>3.2150301983694698</v>
      </c>
      <c r="H6" s="11">
        <v>2.4553571428571401</v>
      </c>
      <c r="I6" s="11">
        <v>1.0043337970766499</v>
      </c>
      <c r="J6" s="11">
        <v>3.9063804886376299</v>
      </c>
      <c r="K6" s="1">
        <v>448</v>
      </c>
      <c r="L6" s="9">
        <v>11</v>
      </c>
      <c r="M6" s="9" t="s">
        <v>14</v>
      </c>
      <c r="N6" s="11">
        <v>1.1511157073882301</v>
      </c>
      <c r="O6" s="11">
        <v>0.879120879120879</v>
      </c>
      <c r="P6" s="11">
        <v>1.7582417582417402E-2</v>
      </c>
      <c r="Q6" s="11">
        <v>1.74065934065934</v>
      </c>
      <c r="R6" s="1">
        <v>455</v>
      </c>
      <c r="S6" s="9">
        <v>4</v>
      </c>
      <c r="T6" s="9" t="s">
        <v>14</v>
      </c>
      <c r="W6" s="9" t="s">
        <v>28</v>
      </c>
      <c r="X6" s="9" t="s">
        <v>28</v>
      </c>
    </row>
    <row r="7" spans="1:24" x14ac:dyDescent="0.15">
      <c r="A7" s="1" t="s">
        <v>22</v>
      </c>
      <c r="B7" s="9">
        <v>13170818</v>
      </c>
      <c r="C7" s="9">
        <v>13328141</v>
      </c>
      <c r="D7" s="9">
        <f t="shared" si="0"/>
        <v>157.32300000000001</v>
      </c>
      <c r="E7" s="11">
        <v>35.639826091378303</v>
      </c>
      <c r="F7" s="11">
        <v>0.221529835573368</v>
      </c>
      <c r="G7" s="11">
        <v>2.6725897432027903</v>
      </c>
      <c r="H7" s="11">
        <v>0.42046250875963598</v>
      </c>
      <c r="I7" s="11">
        <v>8.4022431965310201E-2</v>
      </c>
      <c r="J7" s="11">
        <v>0.75690258555396206</v>
      </c>
      <c r="K7" s="1">
        <v>1427</v>
      </c>
      <c r="L7" s="9">
        <v>6</v>
      </c>
      <c r="M7" s="9" t="s">
        <v>14</v>
      </c>
      <c r="N7" s="11">
        <v>3.38551758859332</v>
      </c>
      <c r="O7" s="11">
        <v>0.53262316910785601</v>
      </c>
      <c r="P7" s="11">
        <v>0.163534143508486</v>
      </c>
      <c r="Q7" s="11">
        <v>0.90171219470722608</v>
      </c>
      <c r="R7" s="1">
        <v>1502</v>
      </c>
      <c r="S7" s="9">
        <v>8</v>
      </c>
      <c r="T7" s="9"/>
      <c r="W7" s="9" t="s">
        <v>28</v>
      </c>
      <c r="X7" s="9" t="s">
        <v>28</v>
      </c>
    </row>
    <row r="8" spans="1:24" x14ac:dyDescent="0.15">
      <c r="A8" s="1" t="s">
        <v>22</v>
      </c>
      <c r="B8" s="9">
        <v>13328141</v>
      </c>
      <c r="C8" s="9">
        <v>13719741</v>
      </c>
      <c r="D8" s="9">
        <f t="shared" si="0"/>
        <v>391.6</v>
      </c>
      <c r="E8" s="11">
        <v>37.713897564102197</v>
      </c>
      <c r="F8" s="11">
        <v>0.21075112291286399</v>
      </c>
      <c r="G8" s="11">
        <v>1.9224238103954201</v>
      </c>
      <c r="H8" s="11">
        <v>0.75282308657465502</v>
      </c>
      <c r="I8" s="11">
        <v>0.32687332712233402</v>
      </c>
      <c r="J8" s="11">
        <v>1.17877284602698</v>
      </c>
      <c r="K8" s="1">
        <v>1594</v>
      </c>
      <c r="L8" s="9">
        <v>12</v>
      </c>
      <c r="M8" s="9" t="s">
        <v>14</v>
      </c>
      <c r="N8" s="11">
        <v>1.0200877342777299</v>
      </c>
      <c r="O8" s="11">
        <v>0.39946737683089195</v>
      </c>
      <c r="P8" s="11">
        <v>7.9826904403792906E-2</v>
      </c>
      <c r="Q8" s="11">
        <v>0.71910784925799098</v>
      </c>
      <c r="R8" s="1">
        <v>1502</v>
      </c>
      <c r="S8" s="9">
        <v>6</v>
      </c>
      <c r="T8" s="9" t="s">
        <v>14</v>
      </c>
      <c r="W8" s="9" t="s">
        <v>28</v>
      </c>
      <c r="X8" s="9" t="s">
        <v>29</v>
      </c>
    </row>
    <row r="9" spans="1:24" x14ac:dyDescent="0.15">
      <c r="A9" s="1" t="s">
        <v>22</v>
      </c>
      <c r="B9" s="9">
        <v>13719741</v>
      </c>
      <c r="C9" s="9">
        <v>13959249</v>
      </c>
      <c r="D9" s="9">
        <f t="shared" si="0"/>
        <v>239.50800000000001</v>
      </c>
      <c r="E9" s="11">
        <v>37.611530255647999</v>
      </c>
      <c r="F9" s="11">
        <v>0.20766994756979101</v>
      </c>
      <c r="G9" s="11">
        <v>3.1431933103752003</v>
      </c>
      <c r="H9" s="11">
        <v>0.75282308657465502</v>
      </c>
      <c r="I9" s="11">
        <v>0.32687332712233402</v>
      </c>
      <c r="J9" s="11">
        <v>1.17877284602698</v>
      </c>
      <c r="K9" s="1">
        <v>1594</v>
      </c>
      <c r="L9" s="9">
        <v>12</v>
      </c>
      <c r="M9" s="9" t="s">
        <v>14</v>
      </c>
      <c r="N9" s="11">
        <v>1.6678595661578199</v>
      </c>
      <c r="O9" s="11">
        <v>0.39946737683089195</v>
      </c>
      <c r="P9" s="11">
        <v>7.9826904403792906E-2</v>
      </c>
      <c r="Q9" s="11">
        <v>0.71910784925799098</v>
      </c>
      <c r="R9" s="1">
        <v>1502</v>
      </c>
      <c r="S9" s="9">
        <v>6</v>
      </c>
      <c r="T9" s="9" t="s">
        <v>14</v>
      </c>
      <c r="W9" s="9" t="s">
        <v>28</v>
      </c>
      <c r="X9" s="9" t="s">
        <v>29</v>
      </c>
    </row>
    <row r="10" spans="1:24" x14ac:dyDescent="0.15">
      <c r="A10" s="1" t="s">
        <v>22</v>
      </c>
      <c r="B10" s="9">
        <v>13959249</v>
      </c>
      <c r="C10" s="9">
        <v>14552523</v>
      </c>
      <c r="D10" s="9">
        <f t="shared" si="0"/>
        <v>593.274</v>
      </c>
      <c r="E10" s="11">
        <v>36.200244406051205</v>
      </c>
      <c r="F10" s="11">
        <v>0.222230326671738</v>
      </c>
      <c r="G10" s="11">
        <v>4.0182710785943696</v>
      </c>
      <c r="H10" s="11">
        <v>2.3839397741530699</v>
      </c>
      <c r="I10" s="11">
        <v>1.6259566219686801</v>
      </c>
      <c r="J10" s="11">
        <v>3.1419229263374602</v>
      </c>
      <c r="K10" s="1">
        <v>1594</v>
      </c>
      <c r="L10" s="9">
        <v>38</v>
      </c>
      <c r="M10" s="9" t="s">
        <v>14</v>
      </c>
      <c r="N10" s="11">
        <v>1.4588726135439201</v>
      </c>
      <c r="O10" s="11">
        <v>0.8655126498002661</v>
      </c>
      <c r="P10" s="11">
        <v>0.39501461385423303</v>
      </c>
      <c r="Q10" s="11">
        <v>1.3360106857463001</v>
      </c>
      <c r="R10" s="1">
        <v>1502</v>
      </c>
      <c r="S10" s="9">
        <v>13</v>
      </c>
      <c r="T10" s="9" t="s">
        <v>14</v>
      </c>
      <c r="W10" s="9" t="s">
        <v>28</v>
      </c>
      <c r="X10" s="9" t="s">
        <v>29</v>
      </c>
    </row>
    <row r="11" spans="1:24" x14ac:dyDescent="0.15">
      <c r="A11" s="1" t="s">
        <v>22</v>
      </c>
      <c r="B11" s="9">
        <v>14552523</v>
      </c>
      <c r="C11" s="9">
        <v>14819368</v>
      </c>
      <c r="D11" s="9">
        <f t="shared" si="0"/>
        <v>266.84500000000003</v>
      </c>
      <c r="E11" s="11">
        <v>35.504373308949702</v>
      </c>
      <c r="F11" s="11">
        <v>0.21693459097050699</v>
      </c>
      <c r="G11" s="11">
        <v>4.7019822080566795</v>
      </c>
      <c r="H11" s="11">
        <v>1.2547051442910901</v>
      </c>
      <c r="I11" s="11">
        <v>0.70480636939779195</v>
      </c>
      <c r="J11" s="11">
        <v>1.8046039191843901</v>
      </c>
      <c r="K11" s="1">
        <v>1594</v>
      </c>
      <c r="L11" s="9">
        <v>20</v>
      </c>
      <c r="M11" s="9"/>
      <c r="N11" s="11">
        <v>2.49499322225111</v>
      </c>
      <c r="O11" s="11">
        <v>0.66577896138481996</v>
      </c>
      <c r="P11" s="11">
        <v>0.25312488589014498</v>
      </c>
      <c r="Q11" s="11">
        <v>1.0784330368794999</v>
      </c>
      <c r="R11" s="1">
        <v>1502</v>
      </c>
      <c r="S11" s="9">
        <v>10</v>
      </c>
      <c r="T11" s="9"/>
      <c r="W11" s="9" t="s">
        <v>28</v>
      </c>
      <c r="X11" s="9" t="s">
        <v>29</v>
      </c>
    </row>
    <row r="12" spans="1:24" x14ac:dyDescent="0.15">
      <c r="A12" s="1" t="s">
        <v>22</v>
      </c>
      <c r="B12" s="9">
        <v>14819368</v>
      </c>
      <c r="C12" s="9">
        <v>15367021</v>
      </c>
      <c r="D12" s="9">
        <f t="shared" si="0"/>
        <v>547.65300000000002</v>
      </c>
      <c r="E12" s="11">
        <v>36.9349991052745</v>
      </c>
      <c r="F12" s="11">
        <v>0.20973168220668301</v>
      </c>
      <c r="G12" s="11">
        <v>2.2910544692289099</v>
      </c>
      <c r="H12" s="11">
        <v>1.2547051442910901</v>
      </c>
      <c r="I12" s="11">
        <v>0.70480636939779195</v>
      </c>
      <c r="J12" s="11">
        <v>1.8046039191843901</v>
      </c>
      <c r="K12" s="1">
        <v>1594</v>
      </c>
      <c r="L12" s="9">
        <v>20</v>
      </c>
      <c r="M12" s="9" t="s">
        <v>14</v>
      </c>
      <c r="N12" s="11">
        <v>1.3372619528448699</v>
      </c>
      <c r="O12" s="11">
        <v>0.73235685752330204</v>
      </c>
      <c r="P12" s="11">
        <v>0.29956161191101299</v>
      </c>
      <c r="Q12" s="11">
        <v>1.16515210313559</v>
      </c>
      <c r="R12" s="1">
        <v>1502</v>
      </c>
      <c r="S12" s="9">
        <v>11</v>
      </c>
      <c r="T12" s="9" t="s">
        <v>14</v>
      </c>
      <c r="W12" s="9" t="s">
        <v>28</v>
      </c>
      <c r="X12" s="9" t="s">
        <v>29</v>
      </c>
    </row>
    <row r="13" spans="1:24" x14ac:dyDescent="0.15">
      <c r="A13" s="1" t="s">
        <v>22</v>
      </c>
      <c r="B13" s="9">
        <v>15367021</v>
      </c>
      <c r="C13" s="9">
        <v>16137852</v>
      </c>
      <c r="D13" s="9">
        <f t="shared" si="0"/>
        <v>770.83100000000002</v>
      </c>
      <c r="E13" s="11">
        <v>36.885469207298101</v>
      </c>
      <c r="F13" s="11">
        <v>0.215253601286023</v>
      </c>
      <c r="G13" s="11">
        <v>2.7671382938109201</v>
      </c>
      <c r="H13" s="11">
        <v>2.1329987452948602</v>
      </c>
      <c r="I13" s="11">
        <v>1.4160184621143801</v>
      </c>
      <c r="J13" s="11">
        <v>2.8499790284753397</v>
      </c>
      <c r="K13" s="1">
        <v>1594</v>
      </c>
      <c r="L13" s="9">
        <v>34</v>
      </c>
      <c r="M13" s="9" t="s">
        <v>14</v>
      </c>
      <c r="N13" s="11">
        <v>1.38194358591199</v>
      </c>
      <c r="O13" s="11">
        <v>1.06524633821571</v>
      </c>
      <c r="P13" s="11">
        <v>0.54327563249001098</v>
      </c>
      <c r="Q13" s="11">
        <v>1.5872170439414099</v>
      </c>
      <c r="R13" s="1">
        <v>1502</v>
      </c>
      <c r="S13" s="9">
        <v>16</v>
      </c>
      <c r="T13" s="9" t="s">
        <v>14</v>
      </c>
      <c r="W13" s="9" t="s">
        <v>29</v>
      </c>
      <c r="X13" s="9" t="s">
        <v>29</v>
      </c>
    </row>
    <row r="14" spans="1:24" x14ac:dyDescent="0.15">
      <c r="A14" s="1" t="s">
        <v>22</v>
      </c>
      <c r="B14" s="9">
        <v>16137852</v>
      </c>
      <c r="C14" s="9">
        <v>16390345</v>
      </c>
      <c r="D14" s="9">
        <f t="shared" si="0"/>
        <v>252.49299999999999</v>
      </c>
      <c r="E14" s="11">
        <v>36.530372998962399</v>
      </c>
      <c r="F14" s="11">
        <v>0.21453755176201</v>
      </c>
      <c r="G14" s="11">
        <v>4.7181732694069298</v>
      </c>
      <c r="H14" s="11">
        <v>1.1913104414856299</v>
      </c>
      <c r="I14" s="11">
        <v>0.62499740531109493</v>
      </c>
      <c r="J14" s="11">
        <v>1.7576234776601598</v>
      </c>
      <c r="K14" s="1">
        <v>1427</v>
      </c>
      <c r="L14" s="9">
        <v>17</v>
      </c>
      <c r="M14" s="9"/>
      <c r="N14" s="11">
        <v>1.5820866112893501</v>
      </c>
      <c r="O14" s="11">
        <v>0.39946737683089195</v>
      </c>
      <c r="P14" s="11">
        <v>7.9826904403792906E-2</v>
      </c>
      <c r="Q14" s="11">
        <v>0.71910784925799098</v>
      </c>
      <c r="R14" s="1">
        <v>1502</v>
      </c>
      <c r="S14" s="9">
        <v>6</v>
      </c>
      <c r="T14" s="9" t="s">
        <v>14</v>
      </c>
      <c r="W14" s="9" t="s">
        <v>29</v>
      </c>
      <c r="X14" s="9" t="s">
        <v>29</v>
      </c>
    </row>
    <row r="15" spans="1:24" x14ac:dyDescent="0.15">
      <c r="A15" s="1" t="s">
        <v>22</v>
      </c>
      <c r="B15" s="9">
        <v>16390345</v>
      </c>
      <c r="C15" s="9">
        <v>16643925</v>
      </c>
      <c r="D15" s="9">
        <f t="shared" si="0"/>
        <v>253.58</v>
      </c>
      <c r="E15" s="11">
        <v>36.714895832101</v>
      </c>
      <c r="F15" s="11">
        <v>0.215902700965417</v>
      </c>
      <c r="G15" s="11">
        <v>6.3560477726851401</v>
      </c>
      <c r="H15" s="11">
        <v>1.6117729502452698</v>
      </c>
      <c r="I15" s="11">
        <v>0.95306028131093701</v>
      </c>
      <c r="J15" s="11">
        <v>2.2704856191796003</v>
      </c>
      <c r="K15" s="1">
        <v>1427</v>
      </c>
      <c r="L15" s="9">
        <v>23</v>
      </c>
      <c r="M15" s="9"/>
      <c r="N15" s="11">
        <v>0.52510161359472496</v>
      </c>
      <c r="O15" s="11">
        <v>0.133155792276964</v>
      </c>
      <c r="P15" s="11">
        <v>0</v>
      </c>
      <c r="Q15" s="11">
        <v>0.31770030507664898</v>
      </c>
      <c r="R15" s="1">
        <v>1502</v>
      </c>
      <c r="S15" s="9">
        <v>2</v>
      </c>
      <c r="T15" s="9" t="s">
        <v>14</v>
      </c>
      <c r="U15" s="9" t="s">
        <v>11</v>
      </c>
      <c r="W15" s="9" t="s">
        <v>29</v>
      </c>
      <c r="X15" s="9" t="s">
        <v>29</v>
      </c>
    </row>
    <row r="16" spans="1:24" x14ac:dyDescent="0.15">
      <c r="A16" s="1" t="s">
        <v>22</v>
      </c>
      <c r="B16" s="9">
        <v>16643925</v>
      </c>
      <c r="C16" s="9">
        <v>16757088</v>
      </c>
      <c r="D16" s="9">
        <f t="shared" si="0"/>
        <v>113.163</v>
      </c>
      <c r="E16" s="11">
        <v>35.614683114771502</v>
      </c>
      <c r="F16" s="11">
        <v>0.229587923170196</v>
      </c>
      <c r="G16" s="11">
        <v>14.242806460051499</v>
      </c>
      <c r="H16" s="11">
        <v>1.6117729502452698</v>
      </c>
      <c r="I16" s="11">
        <v>0.95306028131093701</v>
      </c>
      <c r="J16" s="11">
        <v>2.2704856191796003</v>
      </c>
      <c r="K16" s="1">
        <v>1427</v>
      </c>
      <c r="L16" s="9">
        <v>23</v>
      </c>
      <c r="M16" s="9" t="s">
        <v>13</v>
      </c>
      <c r="N16" s="11">
        <v>4.70664848456979</v>
      </c>
      <c r="O16" s="11">
        <v>0.53262316910785601</v>
      </c>
      <c r="P16" s="11">
        <v>0.163534143508486</v>
      </c>
      <c r="Q16" s="11">
        <v>0.90171219470722608</v>
      </c>
      <c r="R16" s="1">
        <v>1502</v>
      </c>
      <c r="S16" s="9">
        <v>8</v>
      </c>
      <c r="T16" s="9"/>
      <c r="W16" s="9" t="s">
        <v>29</v>
      </c>
      <c r="X16" s="9" t="s">
        <v>29</v>
      </c>
    </row>
    <row r="17" spans="1:28" x14ac:dyDescent="0.15">
      <c r="A17" s="1" t="s">
        <v>22</v>
      </c>
      <c r="B17" s="9">
        <v>16757088</v>
      </c>
      <c r="C17" s="9">
        <v>17429322</v>
      </c>
      <c r="D17" s="9">
        <f t="shared" si="0"/>
        <v>672.23400000000004</v>
      </c>
      <c r="E17" s="11">
        <v>36.281359941091999</v>
      </c>
      <c r="F17" s="11">
        <v>0.2246243759679</v>
      </c>
      <c r="G17" s="11">
        <v>7.1928995823421999</v>
      </c>
      <c r="H17" s="11">
        <v>4.8353188507358098</v>
      </c>
      <c r="I17" s="11">
        <v>3.6943950405522501</v>
      </c>
      <c r="J17" s="11">
        <v>5.97624266091937</v>
      </c>
      <c r="K17" s="1">
        <v>1427</v>
      </c>
      <c r="L17" s="9">
        <v>69</v>
      </c>
      <c r="M17" s="9"/>
      <c r="N17" s="11">
        <v>1.3865546214326101</v>
      </c>
      <c r="O17" s="11">
        <v>0.93209054593874807</v>
      </c>
      <c r="P17" s="11">
        <v>0.44383165924920598</v>
      </c>
      <c r="Q17" s="11">
        <v>1.4203494326282899</v>
      </c>
      <c r="R17" s="1">
        <v>1502</v>
      </c>
      <c r="S17" s="9">
        <v>14</v>
      </c>
      <c r="T17" s="9" t="s">
        <v>14</v>
      </c>
      <c r="U17" s="9" t="s">
        <v>11</v>
      </c>
      <c r="W17" s="9" t="s">
        <v>29</v>
      </c>
      <c r="X17" s="9" t="s">
        <v>29</v>
      </c>
    </row>
    <row r="18" spans="1:28" x14ac:dyDescent="0.15">
      <c r="A18" s="1" t="s">
        <v>22</v>
      </c>
      <c r="B18" s="9">
        <v>17429322</v>
      </c>
      <c r="C18" s="9">
        <v>17683399</v>
      </c>
      <c r="D18" s="9">
        <f t="shared" si="0"/>
        <v>254.077</v>
      </c>
      <c r="E18" s="11">
        <v>35.373782854084205</v>
      </c>
      <c r="F18" s="11">
        <v>0.24734557625126299</v>
      </c>
      <c r="G18" s="11">
        <v>15.061716048173501</v>
      </c>
      <c r="H18" s="11">
        <v>3.8268506900878303</v>
      </c>
      <c r="I18" s="11">
        <v>2.86649376632516</v>
      </c>
      <c r="J18" s="11">
        <v>4.7872076138505104</v>
      </c>
      <c r="K18" s="1">
        <v>1594</v>
      </c>
      <c r="L18" s="9">
        <v>61</v>
      </c>
      <c r="M18" s="9" t="s">
        <v>13</v>
      </c>
      <c r="N18" s="11">
        <v>1.8342606324411201</v>
      </c>
      <c r="O18" s="11">
        <v>0.46604527296937404</v>
      </c>
      <c r="P18" s="11">
        <v>0.120794103216605</v>
      </c>
      <c r="Q18" s="11">
        <v>0.81129644272214407</v>
      </c>
      <c r="R18" s="1">
        <v>1502</v>
      </c>
      <c r="S18" s="9">
        <v>7</v>
      </c>
      <c r="T18" s="9" t="s">
        <v>14</v>
      </c>
      <c r="U18" s="9" t="s">
        <v>11</v>
      </c>
      <c r="W18" s="9" t="s">
        <v>29</v>
      </c>
      <c r="X18" s="9" t="s">
        <v>29</v>
      </c>
    </row>
    <row r="19" spans="1:28" x14ac:dyDescent="0.15">
      <c r="A19" s="1" t="s">
        <v>22</v>
      </c>
      <c r="B19" s="9">
        <v>17683399</v>
      </c>
      <c r="C19" s="9">
        <v>17940041</v>
      </c>
      <c r="D19" s="9">
        <f t="shared" si="0"/>
        <v>256.642</v>
      </c>
      <c r="E19" s="11">
        <v>36.325557291646398</v>
      </c>
      <c r="F19" s="11">
        <v>0.229065932695178</v>
      </c>
      <c r="G19" s="11">
        <v>9.53337917405746</v>
      </c>
      <c r="H19" s="11">
        <v>2.4466750313676298</v>
      </c>
      <c r="I19" s="11">
        <v>1.6787831821291801</v>
      </c>
      <c r="J19" s="11">
        <v>3.2145668806060796</v>
      </c>
      <c r="K19" s="1">
        <v>1594</v>
      </c>
      <c r="L19" s="9">
        <v>39</v>
      </c>
      <c r="M19" s="9" t="s">
        <v>13</v>
      </c>
      <c r="N19" s="11">
        <v>1.55650992558103</v>
      </c>
      <c r="O19" s="11">
        <v>0.39946737683089195</v>
      </c>
      <c r="P19" s="11">
        <v>7.9826904403792906E-2</v>
      </c>
      <c r="Q19" s="11">
        <v>0.71910784925799098</v>
      </c>
      <c r="R19" s="1">
        <v>1502</v>
      </c>
      <c r="S19" s="9">
        <v>6</v>
      </c>
      <c r="T19" s="9" t="s">
        <v>14</v>
      </c>
      <c r="U19" s="9" t="s">
        <v>11</v>
      </c>
      <c r="W19" s="9" t="s">
        <v>29</v>
      </c>
      <c r="X19" s="9" t="s">
        <v>29</v>
      </c>
    </row>
    <row r="20" spans="1:28" x14ac:dyDescent="0.15">
      <c r="A20" s="1"/>
      <c r="B20" s="24"/>
      <c r="C20" s="24"/>
      <c r="D20" s="24"/>
      <c r="E20" s="23"/>
      <c r="F20" s="23"/>
      <c r="G20" s="23"/>
      <c r="H20" s="23"/>
      <c r="I20" s="23"/>
      <c r="J20" s="23"/>
      <c r="K20" s="1"/>
      <c r="L20" s="24"/>
      <c r="M20" s="24"/>
      <c r="N20" s="23"/>
      <c r="O20" s="23"/>
      <c r="P20" s="23"/>
      <c r="Q20" s="23"/>
      <c r="R20" s="1"/>
      <c r="S20" s="24"/>
      <c r="T20" s="24"/>
    </row>
    <row r="21" spans="1:28" s="3" customFormat="1" ht="42" x14ac:dyDescent="0.15">
      <c r="A21" s="49"/>
      <c r="B21" s="49"/>
      <c r="C21" s="49"/>
      <c r="D21" s="49"/>
      <c r="E21" s="50"/>
      <c r="F21" s="50"/>
      <c r="G21" s="51" t="s">
        <v>36</v>
      </c>
      <c r="H21" s="50"/>
      <c r="I21" s="50"/>
      <c r="J21" s="50"/>
      <c r="L21" s="50"/>
      <c r="M21" s="50"/>
      <c r="N21" s="51" t="s">
        <v>37</v>
      </c>
      <c r="O21" s="49"/>
      <c r="P21" s="49"/>
      <c r="Q21" s="49"/>
      <c r="R21" s="49"/>
      <c r="S21" s="49"/>
      <c r="T21" s="49"/>
      <c r="U21" s="52"/>
      <c r="V21" s="52"/>
      <c r="W21" s="52"/>
      <c r="X21" s="52"/>
    </row>
    <row r="22" spans="1:28" x14ac:dyDescent="0.15">
      <c r="A22" s="24"/>
      <c r="B22" s="24"/>
      <c r="C22" s="24"/>
      <c r="D22" s="24"/>
      <c r="E22" s="23"/>
      <c r="F22" s="23"/>
      <c r="G22" s="23"/>
      <c r="H22" s="23"/>
      <c r="I22" s="23"/>
      <c r="J22" s="23"/>
      <c r="K22" s="1"/>
      <c r="L22" s="23"/>
      <c r="M22" s="23"/>
      <c r="N22" s="25"/>
      <c r="O22" s="25"/>
      <c r="P22" s="25"/>
      <c r="Q22" s="25"/>
      <c r="R22" s="24"/>
      <c r="S22" s="25"/>
      <c r="T22" s="24"/>
    </row>
    <row r="23" spans="1:28" x14ac:dyDescent="0.15">
      <c r="A23" s="24"/>
      <c r="B23" s="24"/>
      <c r="C23" s="24"/>
      <c r="D23" s="24"/>
      <c r="E23" s="23"/>
      <c r="F23" s="23"/>
      <c r="G23" s="23">
        <f>AVERAGE(G6:G19)</f>
        <v>5.8454789584821771</v>
      </c>
      <c r="H23"/>
      <c r="I23"/>
      <c r="J23"/>
      <c r="K23"/>
      <c r="L23"/>
      <c r="M23"/>
      <c r="N23" s="23">
        <f>AVERAGE(N6:N19)</f>
        <v>1.8206295614198296</v>
      </c>
      <c r="O23" s="25"/>
      <c r="P23" s="25"/>
      <c r="Q23" s="25"/>
      <c r="R23" s="24"/>
      <c r="S23" s="25"/>
      <c r="T23" s="24"/>
    </row>
    <row r="24" spans="1:28" x14ac:dyDescent="0.15">
      <c r="A24" s="24"/>
      <c r="B24" s="24"/>
      <c r="C24" s="24"/>
      <c r="D24" s="24"/>
      <c r="E24" s="23"/>
      <c r="F24" s="23"/>
      <c r="G24" s="23"/>
      <c r="H24" s="23"/>
      <c r="I24" s="23"/>
      <c r="J24" s="23"/>
      <c r="K24" s="1"/>
      <c r="L24" s="23"/>
      <c r="M24" s="23"/>
      <c r="N24" s="25"/>
      <c r="O24" s="25"/>
      <c r="P24" s="25"/>
      <c r="Q24" s="25"/>
      <c r="R24" s="24"/>
      <c r="S24" s="25"/>
      <c r="T24" s="24"/>
    </row>
    <row r="25" spans="1:28" x14ac:dyDescent="0.15">
      <c r="A25" s="24"/>
      <c r="B25" s="24"/>
      <c r="C25" s="24"/>
      <c r="D25" s="24"/>
      <c r="E25" s="23"/>
      <c r="F25" s="23"/>
      <c r="G25" s="23" t="s">
        <v>39</v>
      </c>
      <c r="H25" s="23"/>
      <c r="I25" s="23"/>
      <c r="J25" s="23"/>
      <c r="K25" s="1"/>
      <c r="L25" s="23"/>
      <c r="M25" s="23"/>
      <c r="N25" s="23" t="s">
        <v>39</v>
      </c>
      <c r="O25" s="25"/>
      <c r="P25" s="25"/>
      <c r="Q25" s="25"/>
      <c r="R25" s="24"/>
      <c r="S25" s="25"/>
      <c r="T25" s="24"/>
    </row>
    <row r="26" spans="1:28" x14ac:dyDescent="0.15">
      <c r="A26" s="24"/>
      <c r="B26" s="24"/>
      <c r="C26" s="24"/>
      <c r="D26" s="24"/>
      <c r="E26" s="23"/>
      <c r="F26" s="23"/>
      <c r="G26" s="23">
        <v>5.4</v>
      </c>
      <c r="H26" s="23"/>
      <c r="I26" s="23"/>
      <c r="J26" s="23"/>
      <c r="K26" s="1"/>
      <c r="L26" s="23"/>
      <c r="M26" s="23"/>
      <c r="N26" s="23">
        <v>5.4</v>
      </c>
      <c r="O26" s="25"/>
      <c r="P26" s="25"/>
      <c r="Q26" s="25"/>
      <c r="R26" s="24"/>
      <c r="S26" s="25"/>
      <c r="T26" s="24"/>
    </row>
    <row r="27" spans="1:28" x14ac:dyDescent="0.15">
      <c r="A27" s="24"/>
      <c r="B27" s="24"/>
      <c r="C27" s="24"/>
      <c r="D27" s="24"/>
      <c r="E27" s="23"/>
      <c r="F27" s="23"/>
      <c r="G27" s="23"/>
      <c r="H27" s="23"/>
      <c r="I27" s="23"/>
      <c r="J27" s="23"/>
      <c r="K27" s="1"/>
      <c r="L27" s="23"/>
      <c r="M27" s="23"/>
      <c r="N27" s="48"/>
      <c r="O27" s="25"/>
      <c r="P27" s="25"/>
      <c r="Q27" s="25"/>
      <c r="R27" s="24"/>
      <c r="S27" s="25"/>
      <c r="T27" s="24"/>
    </row>
    <row r="28" spans="1:28" x14ac:dyDescent="0.15">
      <c r="A28" s="24"/>
      <c r="B28" s="24"/>
      <c r="C28" s="24"/>
      <c r="D28" s="24"/>
      <c r="E28" s="23"/>
      <c r="F28" s="23"/>
      <c r="G28" s="23" t="s">
        <v>38</v>
      </c>
      <c r="H28" s="23"/>
      <c r="I28" s="23"/>
      <c r="J28" s="23"/>
      <c r="K28" s="1"/>
      <c r="L28" s="23"/>
      <c r="M28" s="23"/>
      <c r="N28" s="25" t="s">
        <v>38</v>
      </c>
      <c r="O28" s="25"/>
      <c r="P28" s="25"/>
      <c r="Q28" s="25"/>
      <c r="R28" s="24"/>
      <c r="S28" s="25"/>
      <c r="T28" s="24"/>
    </row>
    <row r="29" spans="1:28" x14ac:dyDescent="0.15">
      <c r="A29" s="24"/>
      <c r="B29" s="24"/>
      <c r="C29" s="24"/>
      <c r="D29" s="24"/>
      <c r="E29" s="23"/>
      <c r="F29" s="23"/>
      <c r="G29" s="23"/>
      <c r="H29"/>
      <c r="I29"/>
      <c r="J29"/>
      <c r="K29"/>
      <c r="L29"/>
      <c r="M29"/>
      <c r="O29" s="25"/>
      <c r="P29" s="25"/>
      <c r="Q29" s="25"/>
      <c r="R29" s="24"/>
      <c r="S29" s="25"/>
      <c r="T29" s="24"/>
    </row>
    <row r="30" spans="1:28" x14ac:dyDescent="0.15">
      <c r="A30" s="24"/>
      <c r="B30" s="24"/>
      <c r="C30" s="24"/>
      <c r="D30" s="24"/>
      <c r="E30" s="23"/>
      <c r="F30" s="23"/>
      <c r="G30" s="23">
        <f>G23*G26</f>
        <v>31.565586375803758</v>
      </c>
      <c r="H30"/>
      <c r="I30"/>
      <c r="J30"/>
      <c r="K30"/>
      <c r="L30"/>
      <c r="M30"/>
      <c r="N30" s="23">
        <f>N23*N26</f>
        <v>9.8313996316670806</v>
      </c>
      <c r="O30" s="25"/>
      <c r="P30" s="25"/>
      <c r="Q30" s="25"/>
      <c r="R30" s="24"/>
      <c r="S30" s="25"/>
      <c r="T30" s="24"/>
    </row>
    <row r="31" spans="1:28" x14ac:dyDescent="0.15">
      <c r="A31" s="24"/>
      <c r="B31" s="24"/>
      <c r="C31" s="24"/>
      <c r="D31" s="24"/>
      <c r="E31" s="23"/>
      <c r="F31" s="23"/>
      <c r="G31" s="23"/>
      <c r="H31" s="23"/>
      <c r="I31" s="23"/>
      <c r="J31" s="23"/>
      <c r="K31" s="1"/>
      <c r="L31" s="23"/>
      <c r="M31" s="23"/>
      <c r="N31" s="25"/>
      <c r="O31" s="25"/>
      <c r="P31" s="25"/>
      <c r="Q31" s="25"/>
      <c r="R31" s="24"/>
      <c r="S31" s="25"/>
      <c r="T31" s="24"/>
    </row>
    <row r="32" spans="1:28" s="9" customFormat="1" x14ac:dyDescent="0.15">
      <c r="A32" s="24"/>
      <c r="B32" s="24"/>
      <c r="C32" s="24"/>
      <c r="D32" s="24"/>
      <c r="E32" s="23"/>
      <c r="F32" s="23"/>
      <c r="G32" s="23"/>
      <c r="H32" s="23"/>
      <c r="I32" s="23"/>
      <c r="J32" s="23"/>
      <c r="K32" s="1"/>
      <c r="L32" s="23"/>
      <c r="M32" s="23"/>
      <c r="N32" s="25"/>
      <c r="O32" s="25"/>
      <c r="P32" s="25"/>
      <c r="Q32" s="25"/>
      <c r="R32" s="24"/>
      <c r="S32" s="25"/>
      <c r="T32" s="24"/>
      <c r="Y32"/>
      <c r="Z32"/>
      <c r="AA32"/>
      <c r="AB32"/>
    </row>
    <row r="33" spans="1:28" s="9" customFormat="1" x14ac:dyDescent="0.15">
      <c r="A33" s="24"/>
      <c r="B33" s="24"/>
      <c r="C33" s="24"/>
      <c r="D33" s="24"/>
      <c r="E33" s="23"/>
      <c r="F33" s="23"/>
      <c r="G33" s="23"/>
      <c r="H33" s="23"/>
      <c r="I33" s="23"/>
      <c r="J33" s="23"/>
      <c r="K33" s="1"/>
      <c r="L33" s="23"/>
      <c r="M33" s="23"/>
      <c r="N33" s="25"/>
      <c r="O33" s="25"/>
      <c r="P33" s="25"/>
      <c r="Q33" s="25"/>
      <c r="R33" s="24"/>
      <c r="S33" s="25"/>
      <c r="T33" s="24"/>
      <c r="Y33"/>
      <c r="Z33"/>
      <c r="AA33"/>
      <c r="AB33"/>
    </row>
    <row r="34" spans="1:28" s="9" customFormat="1" x14ac:dyDescent="0.15">
      <c r="A34" s="24"/>
      <c r="B34" s="24"/>
      <c r="C34" s="24"/>
      <c r="D34" s="24"/>
      <c r="E34" s="23"/>
      <c r="F34" s="23"/>
      <c r="G34" s="23"/>
      <c r="H34" s="23"/>
      <c r="I34" s="23"/>
      <c r="J34" s="23"/>
      <c r="K34" s="1"/>
      <c r="L34" s="23"/>
      <c r="M34" s="23"/>
      <c r="N34" s="25"/>
      <c r="O34" s="25"/>
      <c r="P34" s="25"/>
      <c r="Q34" s="25"/>
      <c r="R34" s="24"/>
      <c r="S34" s="25"/>
      <c r="T34" s="24"/>
      <c r="Y34"/>
      <c r="Z34"/>
      <c r="AA34"/>
      <c r="AB34"/>
    </row>
    <row r="35" spans="1:28" s="9" customFormat="1" x14ac:dyDescent="0.15">
      <c r="A35" s="24"/>
      <c r="B35" s="24"/>
      <c r="C35" s="24"/>
      <c r="D35" s="24"/>
      <c r="E35" s="23"/>
      <c r="F35" s="23"/>
      <c r="G35" s="23"/>
      <c r="H35" s="23"/>
      <c r="I35" s="23"/>
      <c r="J35" s="23"/>
      <c r="K35" s="1"/>
      <c r="L35" s="23"/>
      <c r="M35" s="23"/>
      <c r="N35" s="25"/>
      <c r="O35" s="25"/>
      <c r="P35" s="25"/>
      <c r="Q35" s="25"/>
      <c r="R35" s="24"/>
      <c r="S35" s="25"/>
      <c r="T35" s="24"/>
      <c r="Y35"/>
      <c r="Z35"/>
      <c r="AA35"/>
      <c r="AB35"/>
    </row>
    <row r="36" spans="1:28" s="9" customFormat="1" x14ac:dyDescent="0.15">
      <c r="A36" s="24"/>
      <c r="B36" s="24"/>
      <c r="C36" s="24"/>
      <c r="D36" s="24"/>
      <c r="E36" s="23"/>
      <c r="F36" s="23"/>
      <c r="G36" s="23"/>
      <c r="H36" s="23"/>
      <c r="I36" s="23"/>
      <c r="J36" s="23"/>
      <c r="K36" s="1"/>
      <c r="L36" s="23"/>
      <c r="M36" s="23"/>
      <c r="N36" s="25"/>
      <c r="O36" s="25"/>
      <c r="P36" s="25"/>
      <c r="Q36" s="25"/>
      <c r="R36" s="24"/>
      <c r="S36" s="25"/>
      <c r="T36" s="24"/>
      <c r="Y36"/>
      <c r="Z36"/>
      <c r="AA36"/>
      <c r="AB36"/>
    </row>
    <row r="37" spans="1:28" s="9" customFormat="1" x14ac:dyDescent="0.15">
      <c r="A37" s="24"/>
      <c r="B37" s="24"/>
      <c r="C37" s="24"/>
      <c r="D37" s="24"/>
      <c r="E37" s="23"/>
      <c r="F37" s="23"/>
      <c r="G37" s="23"/>
      <c r="H37" s="23"/>
      <c r="I37" s="23"/>
      <c r="J37" s="23"/>
      <c r="K37" s="1"/>
      <c r="L37" s="23"/>
      <c r="M37" s="23"/>
      <c r="N37" s="25"/>
      <c r="O37" s="25"/>
      <c r="P37" s="25"/>
      <c r="Q37" s="25"/>
      <c r="R37" s="24"/>
      <c r="S37" s="25"/>
      <c r="T37" s="24"/>
      <c r="Y37"/>
      <c r="Z37"/>
      <c r="AA37"/>
      <c r="AB37"/>
    </row>
    <row r="38" spans="1:28" s="9" customFormat="1" x14ac:dyDescent="0.15">
      <c r="A38" s="24"/>
      <c r="B38" s="24"/>
      <c r="C38" s="24"/>
      <c r="D38" s="24"/>
      <c r="E38" s="23"/>
      <c r="F38" s="23"/>
      <c r="G38" s="23"/>
      <c r="H38" s="23"/>
      <c r="I38" s="23"/>
      <c r="J38" s="23"/>
      <c r="K38" s="1"/>
      <c r="L38" s="23"/>
      <c r="M38" s="23"/>
      <c r="N38" s="25"/>
      <c r="O38" s="25"/>
      <c r="P38" s="25"/>
      <c r="Q38" s="25"/>
      <c r="R38" s="24"/>
      <c r="S38" s="25"/>
      <c r="T38" s="24"/>
      <c r="Y38"/>
      <c r="Z38"/>
      <c r="AA38"/>
      <c r="AB38"/>
    </row>
    <row r="39" spans="1:28" s="9" customFormat="1" x14ac:dyDescent="0.15">
      <c r="A39" s="24"/>
      <c r="B39" s="24"/>
      <c r="C39" s="24"/>
      <c r="D39" s="24"/>
      <c r="E39" s="23"/>
      <c r="F39" s="23"/>
      <c r="G39" s="23"/>
      <c r="H39" s="23"/>
      <c r="I39" s="23"/>
      <c r="J39" s="23"/>
      <c r="K39" s="1"/>
      <c r="L39" s="23"/>
      <c r="M39" s="23"/>
      <c r="N39" s="25"/>
      <c r="O39" s="25"/>
      <c r="P39" s="25"/>
      <c r="Q39" s="25"/>
      <c r="R39" s="24"/>
      <c r="S39" s="25"/>
      <c r="T39" s="24"/>
      <c r="Y39"/>
      <c r="Z39"/>
      <c r="AA39"/>
      <c r="AB39"/>
    </row>
    <row r="40" spans="1:28" s="9" customFormat="1" x14ac:dyDescent="0.15">
      <c r="A40" s="24"/>
      <c r="B40" s="24"/>
      <c r="C40" s="24"/>
      <c r="D40" s="24"/>
      <c r="E40" s="23"/>
      <c r="F40" s="23"/>
      <c r="G40" s="23"/>
      <c r="H40" s="23"/>
      <c r="I40" s="23"/>
      <c r="J40" s="23"/>
      <c r="K40" s="1"/>
      <c r="L40" s="23"/>
      <c r="M40" s="23"/>
      <c r="N40" s="25"/>
      <c r="O40" s="25"/>
      <c r="P40" s="25"/>
      <c r="Q40" s="25"/>
      <c r="R40" s="24"/>
      <c r="S40" s="25"/>
      <c r="T40" s="24"/>
      <c r="Y40"/>
      <c r="Z40"/>
      <c r="AA40"/>
      <c r="AB40"/>
    </row>
    <row r="41" spans="1:28" s="9" customFormat="1" x14ac:dyDescent="0.15">
      <c r="A41" s="24"/>
      <c r="B41" s="24"/>
      <c r="C41" s="24"/>
      <c r="D41" s="24"/>
      <c r="E41" s="23"/>
      <c r="F41" s="23"/>
      <c r="G41" s="23"/>
      <c r="H41" s="23"/>
      <c r="I41" s="23"/>
      <c r="J41" s="23"/>
      <c r="K41" s="1"/>
      <c r="L41" s="23"/>
      <c r="M41" s="23"/>
      <c r="N41" s="25"/>
      <c r="O41" s="25"/>
      <c r="P41" s="25"/>
      <c r="Q41" s="25"/>
      <c r="R41" s="24"/>
      <c r="S41" s="25"/>
      <c r="T41" s="24"/>
      <c r="Y41"/>
      <c r="Z41"/>
      <c r="AA41"/>
      <c r="AB41"/>
    </row>
    <row r="42" spans="1:28" s="9" customFormat="1" x14ac:dyDescent="0.15">
      <c r="A42" s="24"/>
      <c r="B42" s="24"/>
      <c r="C42" s="24"/>
      <c r="D42" s="24"/>
      <c r="E42" s="23"/>
      <c r="F42" s="23"/>
      <c r="G42" s="23"/>
      <c r="H42" s="23"/>
      <c r="I42" s="23"/>
      <c r="J42" s="23"/>
      <c r="K42" s="1"/>
      <c r="L42" s="23"/>
      <c r="M42" s="23"/>
      <c r="N42" s="25"/>
      <c r="O42" s="25"/>
      <c r="P42" s="25"/>
      <c r="Q42" s="25"/>
      <c r="R42" s="24"/>
      <c r="S42" s="25"/>
      <c r="T42" s="24"/>
      <c r="Y42"/>
      <c r="Z42"/>
      <c r="AA42"/>
      <c r="AB42"/>
    </row>
    <row r="43" spans="1:28" s="9" customFormat="1" x14ac:dyDescent="0.15">
      <c r="A43" s="24"/>
      <c r="B43" s="24"/>
      <c r="C43" s="24"/>
      <c r="D43" s="24"/>
      <c r="E43" s="23"/>
      <c r="F43" s="23"/>
      <c r="G43" s="23"/>
      <c r="H43" s="23"/>
      <c r="I43" s="23"/>
      <c r="J43" s="23"/>
      <c r="K43" s="1"/>
      <c r="L43" s="23"/>
      <c r="M43" s="23"/>
      <c r="N43" s="25"/>
      <c r="O43" s="25"/>
      <c r="P43" s="25"/>
      <c r="Q43" s="25"/>
      <c r="R43" s="24"/>
      <c r="S43" s="25"/>
      <c r="T43" s="24"/>
      <c r="Y43"/>
      <c r="Z43"/>
      <c r="AA43"/>
      <c r="AB43"/>
    </row>
    <row r="44" spans="1:28" s="9" customFormat="1" x14ac:dyDescent="0.15">
      <c r="A44" s="24"/>
      <c r="B44" s="24"/>
      <c r="C44" s="24"/>
      <c r="D44" s="24"/>
      <c r="E44" s="23"/>
      <c r="F44" s="23"/>
      <c r="G44" s="23"/>
      <c r="H44" s="23"/>
      <c r="I44" s="23"/>
      <c r="J44" s="23"/>
      <c r="K44" s="1"/>
      <c r="L44" s="23"/>
      <c r="M44" s="23"/>
      <c r="N44" s="25"/>
      <c r="O44" s="25"/>
      <c r="P44" s="25"/>
      <c r="Q44" s="25"/>
      <c r="R44" s="24"/>
      <c r="S44" s="25"/>
      <c r="T44" s="24"/>
      <c r="Y44"/>
      <c r="Z44"/>
      <c r="AA44"/>
      <c r="AB44"/>
    </row>
    <row r="45" spans="1:28" s="9" customFormat="1" x14ac:dyDescent="0.15">
      <c r="A45" s="24"/>
      <c r="B45" s="24"/>
      <c r="C45" s="24"/>
      <c r="D45" s="24"/>
      <c r="E45" s="23"/>
      <c r="F45" s="23"/>
      <c r="G45" s="23"/>
      <c r="H45" s="23"/>
      <c r="I45" s="23"/>
      <c r="J45" s="23"/>
      <c r="K45" s="1"/>
      <c r="L45" s="23"/>
      <c r="M45" s="23"/>
      <c r="N45" s="25"/>
      <c r="O45" s="25"/>
      <c r="P45" s="25"/>
      <c r="Q45" s="25"/>
      <c r="R45" s="24"/>
      <c r="S45" s="25"/>
      <c r="T45" s="24"/>
      <c r="Y45"/>
      <c r="Z45"/>
      <c r="AA45"/>
      <c r="AB45"/>
    </row>
    <row r="46" spans="1:28" s="9" customFormat="1" x14ac:dyDescent="0.15">
      <c r="A46" s="24"/>
      <c r="B46" s="24"/>
      <c r="C46" s="24"/>
      <c r="D46" s="24"/>
      <c r="E46" s="23"/>
      <c r="F46" s="23"/>
      <c r="G46" s="23"/>
      <c r="H46" s="23"/>
      <c r="I46" s="23"/>
      <c r="J46" s="23"/>
      <c r="K46" s="1"/>
      <c r="L46" s="23"/>
      <c r="M46" s="23"/>
      <c r="N46" s="25"/>
      <c r="O46" s="25"/>
      <c r="P46" s="25"/>
      <c r="Q46" s="25"/>
      <c r="R46" s="24"/>
      <c r="S46" s="25"/>
      <c r="T46" s="24"/>
      <c r="Y46"/>
      <c r="Z46"/>
      <c r="AA46"/>
      <c r="AB46"/>
    </row>
    <row r="47" spans="1:28" s="9" customFormat="1" x14ac:dyDescent="0.15">
      <c r="A47" s="24"/>
      <c r="B47" s="24"/>
      <c r="C47" s="24"/>
      <c r="D47" s="24"/>
      <c r="E47" s="23"/>
      <c r="F47" s="23"/>
      <c r="G47" s="23"/>
      <c r="H47" s="23"/>
      <c r="I47" s="23"/>
      <c r="J47" s="23"/>
      <c r="K47" s="1"/>
      <c r="L47" s="23"/>
      <c r="M47" s="23"/>
      <c r="N47" s="25"/>
      <c r="O47" s="25"/>
      <c r="P47" s="25"/>
      <c r="Q47" s="25"/>
      <c r="R47" s="24"/>
      <c r="S47" s="25"/>
      <c r="T47" s="24"/>
      <c r="Y47"/>
      <c r="Z47"/>
      <c r="AA47"/>
      <c r="AB47"/>
    </row>
    <row r="48" spans="1:28" s="9" customFormat="1" x14ac:dyDescent="0.15">
      <c r="A48" s="24"/>
      <c r="B48" s="24"/>
      <c r="C48" s="24"/>
      <c r="D48" s="24"/>
      <c r="E48" s="23"/>
      <c r="F48" s="23"/>
      <c r="G48" s="23"/>
      <c r="H48" s="23"/>
      <c r="I48" s="23"/>
      <c r="J48" s="23"/>
      <c r="K48" s="1"/>
      <c r="L48" s="23"/>
      <c r="M48" s="23"/>
      <c r="N48" s="25"/>
      <c r="O48" s="25"/>
      <c r="P48" s="25"/>
      <c r="Q48" s="25"/>
      <c r="R48" s="24"/>
      <c r="S48" s="25"/>
      <c r="T48" s="24"/>
      <c r="Y48"/>
      <c r="Z48"/>
      <c r="AA48"/>
      <c r="AB48"/>
    </row>
    <row r="49" spans="1:28" s="9" customFormat="1" x14ac:dyDescent="0.15">
      <c r="A49" s="24"/>
      <c r="B49" s="24"/>
      <c r="C49" s="24"/>
      <c r="D49" s="24"/>
      <c r="E49" s="23"/>
      <c r="F49" s="23"/>
      <c r="G49" s="23"/>
      <c r="H49" s="23"/>
      <c r="I49" s="23"/>
      <c r="J49" s="23"/>
      <c r="K49" s="1"/>
      <c r="L49" s="23"/>
      <c r="M49" s="23"/>
      <c r="N49" s="25"/>
      <c r="O49" s="25"/>
      <c r="P49" s="25"/>
      <c r="Q49" s="25"/>
      <c r="R49" s="24"/>
      <c r="S49" s="25"/>
      <c r="T49" s="24"/>
      <c r="Y49"/>
      <c r="Z49"/>
      <c r="AA49"/>
      <c r="AB49"/>
    </row>
    <row r="50" spans="1:28" s="9" customFormat="1" x14ac:dyDescent="0.15">
      <c r="A50" s="24"/>
      <c r="B50" s="24"/>
      <c r="C50" s="24"/>
      <c r="D50" s="24"/>
      <c r="E50" s="23"/>
      <c r="F50" s="23"/>
      <c r="G50" s="23"/>
      <c r="H50" s="23"/>
      <c r="I50" s="23"/>
      <c r="J50" s="23"/>
      <c r="K50" s="1"/>
      <c r="L50" s="23"/>
      <c r="M50" s="23"/>
      <c r="N50" s="25"/>
      <c r="O50" s="25"/>
      <c r="P50" s="25"/>
      <c r="Q50" s="25"/>
      <c r="R50" s="24"/>
      <c r="S50" s="25"/>
      <c r="T50" s="24"/>
      <c r="Y50"/>
      <c r="Z50"/>
      <c r="AA50"/>
      <c r="AB50"/>
    </row>
    <row r="51" spans="1:28" s="9" customFormat="1" x14ac:dyDescent="0.15">
      <c r="A51" s="24"/>
      <c r="B51" s="24"/>
      <c r="C51" s="24"/>
      <c r="D51" s="24"/>
      <c r="E51" s="23"/>
      <c r="F51" s="23"/>
      <c r="G51" s="23"/>
      <c r="H51" s="23"/>
      <c r="I51" s="23"/>
      <c r="J51" s="23"/>
      <c r="K51" s="1"/>
      <c r="L51" s="23"/>
      <c r="M51" s="23"/>
      <c r="N51" s="25"/>
      <c r="O51" s="25"/>
      <c r="P51" s="25"/>
      <c r="Q51" s="25"/>
      <c r="R51" s="24"/>
      <c r="S51" s="25"/>
      <c r="T51" s="24"/>
      <c r="Y51"/>
      <c r="Z51"/>
      <c r="AA51"/>
      <c r="AB51"/>
    </row>
    <row r="52" spans="1:28" s="9" customFormat="1" x14ac:dyDescent="0.15">
      <c r="A52" s="24"/>
      <c r="B52" s="24"/>
      <c r="C52" s="24"/>
      <c r="D52" s="24"/>
      <c r="E52" s="23"/>
      <c r="F52" s="23"/>
      <c r="G52" s="23"/>
      <c r="H52" s="23"/>
      <c r="I52" s="23"/>
      <c r="J52" s="23"/>
      <c r="K52" s="1"/>
      <c r="L52" s="23"/>
      <c r="M52" s="23"/>
      <c r="N52" s="25"/>
      <c r="O52" s="25"/>
      <c r="P52" s="25"/>
      <c r="Q52" s="25"/>
      <c r="R52" s="24"/>
      <c r="S52" s="25"/>
      <c r="T52" s="24"/>
      <c r="Y52"/>
      <c r="Z52"/>
      <c r="AA52"/>
      <c r="AB52"/>
    </row>
    <row r="53" spans="1:28" s="9" customFormat="1" x14ac:dyDescent="0.15">
      <c r="A53" s="24"/>
      <c r="B53" s="24"/>
      <c r="C53" s="24"/>
      <c r="D53" s="24"/>
      <c r="E53" s="23"/>
      <c r="F53" s="23"/>
      <c r="G53" s="23"/>
      <c r="H53" s="23"/>
      <c r="I53" s="23"/>
      <c r="J53" s="23"/>
      <c r="K53" s="1"/>
      <c r="L53" s="23"/>
      <c r="M53" s="23"/>
      <c r="N53" s="25"/>
      <c r="O53" s="25"/>
      <c r="P53" s="25"/>
      <c r="Q53" s="25"/>
      <c r="R53" s="24"/>
      <c r="S53" s="25"/>
      <c r="T53" s="24"/>
      <c r="Y53"/>
      <c r="Z53"/>
      <c r="AA53"/>
      <c r="AB53"/>
    </row>
    <row r="54" spans="1:28" s="9" customFormat="1" x14ac:dyDescent="0.15">
      <c r="A54" s="24"/>
      <c r="B54" s="24"/>
      <c r="C54" s="24"/>
      <c r="D54" s="24"/>
      <c r="E54" s="23"/>
      <c r="F54" s="23"/>
      <c r="G54" s="23"/>
      <c r="H54" s="23"/>
      <c r="I54" s="23"/>
      <c r="J54" s="23"/>
      <c r="K54" s="1"/>
      <c r="L54" s="23"/>
      <c r="M54" s="23"/>
      <c r="N54" s="25"/>
      <c r="O54" s="25"/>
      <c r="P54" s="25"/>
      <c r="Q54" s="25"/>
      <c r="R54" s="24"/>
      <c r="S54" s="25"/>
      <c r="T54" s="24"/>
      <c r="Y54"/>
      <c r="Z54"/>
      <c r="AA54"/>
      <c r="AB54"/>
    </row>
    <row r="55" spans="1:28" s="9" customFormat="1" x14ac:dyDescent="0.15">
      <c r="A55" s="24"/>
      <c r="B55" s="24"/>
      <c r="C55" s="24"/>
      <c r="D55" s="24"/>
      <c r="E55" s="23"/>
      <c r="F55" s="23"/>
      <c r="G55" s="23"/>
      <c r="H55" s="23"/>
      <c r="I55" s="23"/>
      <c r="J55" s="23"/>
      <c r="K55" s="1"/>
      <c r="L55" s="23"/>
      <c r="M55" s="23"/>
      <c r="N55" s="25"/>
      <c r="O55" s="25"/>
      <c r="P55" s="25"/>
      <c r="Q55" s="25"/>
      <c r="R55" s="24"/>
      <c r="S55" s="25"/>
      <c r="T55" s="24"/>
      <c r="Y55"/>
      <c r="Z55"/>
      <c r="AA55"/>
      <c r="AB55"/>
    </row>
    <row r="56" spans="1:28" s="9" customFormat="1" x14ac:dyDescent="0.15">
      <c r="A56" s="24"/>
      <c r="B56" s="24"/>
      <c r="C56" s="24"/>
      <c r="D56" s="24"/>
      <c r="E56" s="23"/>
      <c r="F56" s="23"/>
      <c r="G56" s="23"/>
      <c r="H56" s="23"/>
      <c r="I56" s="23"/>
      <c r="J56" s="23"/>
      <c r="K56" s="1"/>
      <c r="L56" s="23"/>
      <c r="M56" s="23"/>
      <c r="N56" s="25"/>
      <c r="O56" s="25"/>
      <c r="P56" s="25"/>
      <c r="Q56" s="25"/>
      <c r="R56" s="24"/>
      <c r="S56" s="25"/>
      <c r="T56" s="24"/>
      <c r="Y56"/>
      <c r="Z56"/>
      <c r="AA56"/>
      <c r="AB56"/>
    </row>
    <row r="57" spans="1:28" s="9" customFormat="1" x14ac:dyDescent="0.15">
      <c r="A57" s="24"/>
      <c r="B57" s="24"/>
      <c r="C57" s="24"/>
      <c r="D57" s="24"/>
      <c r="E57" s="23"/>
      <c r="F57" s="23"/>
      <c r="G57" s="23"/>
      <c r="H57" s="23"/>
      <c r="I57" s="23"/>
      <c r="J57" s="23"/>
      <c r="K57" s="1"/>
      <c r="L57" s="23"/>
      <c r="M57" s="23"/>
      <c r="N57" s="25"/>
      <c r="O57" s="25"/>
      <c r="P57" s="25"/>
      <c r="Q57" s="25"/>
      <c r="R57" s="24"/>
      <c r="S57" s="25"/>
      <c r="T57" s="24"/>
      <c r="Y57"/>
      <c r="Z57"/>
      <c r="AA57"/>
      <c r="AB57"/>
    </row>
    <row r="58" spans="1:28" s="9" customFormat="1" x14ac:dyDescent="0.15">
      <c r="A58" s="24"/>
      <c r="B58" s="24"/>
      <c r="C58" s="24"/>
      <c r="D58" s="24"/>
      <c r="E58" s="23"/>
      <c r="F58" s="23"/>
      <c r="G58" s="23"/>
      <c r="H58" s="23"/>
      <c r="I58" s="23"/>
      <c r="J58" s="23"/>
      <c r="K58" s="1"/>
      <c r="L58" s="23"/>
      <c r="M58" s="23"/>
      <c r="N58" s="25"/>
      <c r="O58" s="25"/>
      <c r="P58" s="25"/>
      <c r="Q58" s="25"/>
      <c r="R58" s="24"/>
      <c r="S58" s="25"/>
      <c r="T58" s="24"/>
      <c r="Y58"/>
      <c r="Z58"/>
      <c r="AA58"/>
      <c r="AB58"/>
    </row>
    <row r="59" spans="1:28" s="9" customFormat="1" x14ac:dyDescent="0.15">
      <c r="A59" s="24"/>
      <c r="B59" s="24"/>
      <c r="C59" s="24"/>
      <c r="D59" s="24"/>
      <c r="E59" s="23"/>
      <c r="F59" s="23"/>
      <c r="G59" s="23"/>
      <c r="H59" s="23"/>
      <c r="I59" s="23"/>
      <c r="J59" s="23"/>
      <c r="K59" s="1"/>
      <c r="L59" s="23"/>
      <c r="M59" s="23"/>
      <c r="N59" s="25"/>
      <c r="O59" s="25"/>
      <c r="P59" s="25"/>
      <c r="Q59" s="25"/>
      <c r="R59" s="24"/>
      <c r="S59" s="25"/>
      <c r="T59" s="24"/>
      <c r="Y59"/>
      <c r="Z59"/>
      <c r="AA59"/>
      <c r="AB59"/>
    </row>
    <row r="60" spans="1:28" s="9" customFormat="1" x14ac:dyDescent="0.15">
      <c r="A60" s="24"/>
      <c r="B60" s="24"/>
      <c r="C60" s="24"/>
      <c r="D60" s="24"/>
      <c r="E60" s="23"/>
      <c r="F60" s="23"/>
      <c r="G60" s="23"/>
      <c r="H60" s="23"/>
      <c r="I60" s="23"/>
      <c r="J60" s="23"/>
      <c r="K60" s="1"/>
      <c r="L60" s="23"/>
      <c r="M60" s="23"/>
      <c r="N60" s="25"/>
      <c r="O60" s="25"/>
      <c r="P60" s="25"/>
      <c r="Q60" s="25"/>
      <c r="R60" s="24"/>
      <c r="S60" s="25"/>
      <c r="T60" s="24"/>
      <c r="Y60"/>
      <c r="Z60"/>
      <c r="AA60"/>
      <c r="AB60"/>
    </row>
    <row r="61" spans="1:28" s="9" customFormat="1" x14ac:dyDescent="0.15">
      <c r="A61" s="24"/>
      <c r="B61" s="24"/>
      <c r="C61" s="24"/>
      <c r="D61" s="24"/>
      <c r="E61" s="23"/>
      <c r="F61" s="23"/>
      <c r="G61" s="23"/>
      <c r="H61" s="23"/>
      <c r="I61" s="23"/>
      <c r="J61" s="23"/>
      <c r="K61" s="1"/>
      <c r="L61" s="23"/>
      <c r="M61" s="23"/>
      <c r="N61" s="25"/>
      <c r="O61" s="25"/>
      <c r="P61" s="25"/>
      <c r="Q61" s="25"/>
      <c r="R61" s="24"/>
      <c r="S61" s="25"/>
      <c r="T61" s="24"/>
      <c r="Y61"/>
      <c r="Z61"/>
      <c r="AA61"/>
      <c r="AB61"/>
    </row>
    <row r="62" spans="1:28" s="9" customFormat="1" x14ac:dyDescent="0.15">
      <c r="A62" s="24"/>
      <c r="B62" s="24"/>
      <c r="C62" s="24"/>
      <c r="D62" s="24"/>
      <c r="E62" s="23"/>
      <c r="F62" s="23"/>
      <c r="G62" s="23"/>
      <c r="H62" s="23"/>
      <c r="I62" s="23"/>
      <c r="J62" s="23"/>
      <c r="K62" s="1"/>
      <c r="L62" s="23"/>
      <c r="M62" s="23"/>
      <c r="N62" s="25"/>
      <c r="O62" s="25"/>
      <c r="P62" s="25"/>
      <c r="Q62" s="25"/>
      <c r="R62" s="24"/>
      <c r="S62" s="25"/>
      <c r="T62" s="24"/>
      <c r="Y62"/>
      <c r="Z62"/>
      <c r="AA62"/>
      <c r="AB62"/>
    </row>
    <row r="63" spans="1:28" s="9" customFormat="1" x14ac:dyDescent="0.15">
      <c r="A63" s="24"/>
      <c r="B63" s="24"/>
      <c r="C63" s="24"/>
      <c r="D63" s="24"/>
      <c r="E63" s="23"/>
      <c r="F63" s="23"/>
      <c r="G63" s="23"/>
      <c r="H63" s="23"/>
      <c r="I63" s="23"/>
      <c r="J63" s="23"/>
      <c r="K63" s="1"/>
      <c r="L63" s="23"/>
      <c r="M63" s="23"/>
      <c r="N63" s="25"/>
      <c r="O63" s="25"/>
      <c r="P63" s="25"/>
      <c r="Q63" s="25"/>
      <c r="R63" s="24"/>
      <c r="S63" s="25"/>
      <c r="T63" s="24"/>
      <c r="Y63"/>
      <c r="Z63"/>
      <c r="AA63"/>
      <c r="AB63"/>
    </row>
    <row r="64" spans="1:28" s="9" customFormat="1" x14ac:dyDescent="0.15">
      <c r="A64" s="24"/>
      <c r="B64" s="24"/>
      <c r="C64" s="24"/>
      <c r="D64" s="24"/>
      <c r="E64" s="23"/>
      <c r="F64" s="23"/>
      <c r="G64" s="23"/>
      <c r="H64" s="23"/>
      <c r="I64" s="23"/>
      <c r="J64" s="23"/>
      <c r="K64" s="1"/>
      <c r="L64" s="23"/>
      <c r="M64" s="23"/>
      <c r="N64" s="25"/>
      <c r="O64" s="25"/>
      <c r="P64" s="25"/>
      <c r="Q64" s="25"/>
      <c r="R64" s="24"/>
      <c r="S64" s="25"/>
      <c r="T64" s="24"/>
      <c r="Y64"/>
      <c r="Z64"/>
      <c r="AA64"/>
      <c r="AB64"/>
    </row>
    <row r="65" spans="1:28" s="9" customFormat="1" x14ac:dyDescent="0.15">
      <c r="A65" s="24"/>
      <c r="B65" s="24"/>
      <c r="C65" s="24"/>
      <c r="D65" s="24"/>
      <c r="E65" s="23"/>
      <c r="F65" s="23"/>
      <c r="G65" s="23"/>
      <c r="H65" s="23"/>
      <c r="I65" s="23"/>
      <c r="J65" s="23"/>
      <c r="K65" s="1"/>
      <c r="L65" s="23"/>
      <c r="M65" s="23"/>
      <c r="N65" s="25"/>
      <c r="O65" s="25"/>
      <c r="P65" s="25"/>
      <c r="Q65" s="25"/>
      <c r="R65" s="24"/>
      <c r="S65" s="25"/>
      <c r="T65" s="24"/>
      <c r="Y65"/>
      <c r="Z65"/>
      <c r="AA65"/>
      <c r="AB65"/>
    </row>
    <row r="66" spans="1:28" s="9" customFormat="1" x14ac:dyDescent="0.15">
      <c r="A66" s="24"/>
      <c r="B66" s="24"/>
      <c r="C66" s="24"/>
      <c r="D66" s="24"/>
      <c r="E66" s="23"/>
      <c r="F66" s="23"/>
      <c r="G66" s="23"/>
      <c r="H66" s="23"/>
      <c r="I66" s="23"/>
      <c r="J66" s="23"/>
      <c r="K66" s="1"/>
      <c r="L66" s="23"/>
      <c r="M66" s="23"/>
      <c r="N66" s="25"/>
      <c r="O66" s="25"/>
      <c r="P66" s="25"/>
      <c r="Q66" s="25"/>
      <c r="R66" s="24"/>
      <c r="S66" s="25"/>
      <c r="T66" s="24"/>
      <c r="Y66"/>
      <c r="Z66"/>
      <c r="AA66"/>
      <c r="AB66"/>
    </row>
    <row r="67" spans="1:28" s="9" customFormat="1" x14ac:dyDescent="0.15">
      <c r="A67" s="24"/>
      <c r="B67" s="24"/>
      <c r="C67" s="24"/>
      <c r="D67" s="24"/>
      <c r="E67" s="23"/>
      <c r="F67" s="23"/>
      <c r="G67" s="23"/>
      <c r="H67" s="23"/>
      <c r="I67" s="23"/>
      <c r="J67" s="23"/>
      <c r="K67" s="1"/>
      <c r="L67" s="23"/>
      <c r="M67" s="23"/>
      <c r="N67" s="25"/>
      <c r="O67" s="25"/>
      <c r="P67" s="25"/>
      <c r="Q67" s="25"/>
      <c r="R67" s="24"/>
      <c r="S67" s="25"/>
      <c r="T67" s="24"/>
      <c r="Y67"/>
      <c r="Z67"/>
      <c r="AA67"/>
      <c r="AB67"/>
    </row>
    <row r="68" spans="1:28" s="9" customFormat="1" x14ac:dyDescent="0.15">
      <c r="A68" s="24"/>
      <c r="B68" s="24"/>
      <c r="C68" s="24"/>
      <c r="D68" s="24"/>
      <c r="E68" s="23"/>
      <c r="F68" s="23"/>
      <c r="G68" s="23"/>
      <c r="H68" s="23"/>
      <c r="I68" s="23"/>
      <c r="J68" s="23"/>
      <c r="K68" s="1"/>
      <c r="L68" s="23"/>
      <c r="M68" s="23"/>
      <c r="N68" s="25"/>
      <c r="O68" s="25"/>
      <c r="P68" s="25"/>
      <c r="Q68" s="25"/>
      <c r="R68" s="24"/>
      <c r="S68" s="25"/>
      <c r="T68" s="24"/>
      <c r="Y68"/>
      <c r="Z68"/>
      <c r="AA68"/>
      <c r="AB68"/>
    </row>
    <row r="69" spans="1:28" s="9" customFormat="1" x14ac:dyDescent="0.15">
      <c r="A69" s="24"/>
      <c r="B69" s="24"/>
      <c r="C69" s="24"/>
      <c r="D69" s="24"/>
      <c r="E69" s="23"/>
      <c r="F69" s="23"/>
      <c r="G69" s="23"/>
      <c r="H69" s="23"/>
      <c r="I69" s="23"/>
      <c r="J69" s="23"/>
      <c r="K69" s="1"/>
      <c r="L69" s="23"/>
      <c r="M69" s="23"/>
      <c r="N69" s="25"/>
      <c r="O69" s="25"/>
      <c r="P69" s="25"/>
      <c r="Q69" s="25"/>
      <c r="R69" s="24"/>
      <c r="S69" s="25"/>
      <c r="T69" s="24"/>
      <c r="Y69"/>
      <c r="Z69"/>
      <c r="AA69"/>
      <c r="AB69"/>
    </row>
    <row r="70" spans="1:28" s="9" customFormat="1" x14ac:dyDescent="0.15">
      <c r="A70" s="24"/>
      <c r="B70" s="24"/>
      <c r="C70" s="24"/>
      <c r="D70" s="24"/>
      <c r="E70" s="23"/>
      <c r="F70" s="23"/>
      <c r="G70" s="23"/>
      <c r="H70" s="23"/>
      <c r="I70" s="23"/>
      <c r="J70" s="23"/>
      <c r="K70" s="1"/>
      <c r="L70" s="23"/>
      <c r="M70" s="23"/>
      <c r="N70" s="25"/>
      <c r="O70" s="25"/>
      <c r="P70" s="25"/>
      <c r="Q70" s="25"/>
      <c r="R70" s="24"/>
      <c r="S70" s="25"/>
      <c r="T70" s="24"/>
      <c r="Y70"/>
      <c r="Z70"/>
      <c r="AA70"/>
      <c r="AB70"/>
    </row>
    <row r="71" spans="1:28" s="9" customFormat="1" x14ac:dyDescent="0.15">
      <c r="A71" s="24"/>
      <c r="B71" s="24"/>
      <c r="C71" s="24"/>
      <c r="D71" s="24"/>
      <c r="E71" s="23"/>
      <c r="F71" s="23"/>
      <c r="G71" s="23"/>
      <c r="H71" s="23"/>
      <c r="I71" s="23"/>
      <c r="J71" s="23"/>
      <c r="K71" s="1"/>
      <c r="L71" s="23"/>
      <c r="M71" s="23"/>
      <c r="N71" s="25"/>
      <c r="O71" s="25"/>
      <c r="P71" s="25"/>
      <c r="Q71" s="25"/>
      <c r="R71" s="24"/>
      <c r="S71" s="25"/>
      <c r="T71" s="24"/>
      <c r="Y71"/>
      <c r="Z71"/>
      <c r="AA71"/>
      <c r="AB71"/>
    </row>
    <row r="72" spans="1:28" s="9" customFormat="1" x14ac:dyDescent="0.15">
      <c r="A72" s="24"/>
      <c r="B72" s="24"/>
      <c r="C72" s="24"/>
      <c r="D72" s="24"/>
      <c r="E72" s="23"/>
      <c r="F72" s="23"/>
      <c r="G72" s="23"/>
      <c r="H72" s="23"/>
      <c r="I72" s="23"/>
      <c r="J72" s="23"/>
      <c r="K72" s="1"/>
      <c r="L72" s="23"/>
      <c r="M72" s="23"/>
      <c r="N72" s="25"/>
      <c r="O72" s="25"/>
      <c r="P72" s="25"/>
      <c r="Q72" s="25"/>
      <c r="R72" s="24"/>
      <c r="S72" s="25"/>
      <c r="T72" s="24"/>
      <c r="Y72"/>
      <c r="Z72"/>
      <c r="AA72"/>
      <c r="AB72"/>
    </row>
    <row r="73" spans="1:28" s="9" customFormat="1" x14ac:dyDescent="0.15">
      <c r="A73" s="24"/>
      <c r="B73" s="24"/>
      <c r="C73" s="24"/>
      <c r="D73" s="24"/>
      <c r="E73" s="23"/>
      <c r="F73" s="23"/>
      <c r="G73" s="23"/>
      <c r="H73" s="23"/>
      <c r="I73" s="23"/>
      <c r="J73" s="23"/>
      <c r="K73" s="1"/>
      <c r="L73" s="23"/>
      <c r="M73" s="23"/>
      <c r="N73" s="25"/>
      <c r="O73" s="25"/>
      <c r="P73" s="25"/>
      <c r="Q73" s="25"/>
      <c r="R73" s="24"/>
      <c r="S73" s="25"/>
      <c r="T73" s="24"/>
      <c r="Y73"/>
      <c r="Z73"/>
      <c r="AA73"/>
      <c r="AB73"/>
    </row>
    <row r="74" spans="1:28" s="9" customFormat="1" x14ac:dyDescent="0.15">
      <c r="A74" s="24"/>
      <c r="B74" s="24"/>
      <c r="C74" s="24"/>
      <c r="D74" s="24"/>
      <c r="E74" s="23"/>
      <c r="F74" s="23"/>
      <c r="G74" s="23"/>
      <c r="H74" s="23"/>
      <c r="I74" s="23"/>
      <c r="J74" s="23"/>
      <c r="K74" s="1"/>
      <c r="L74" s="23"/>
      <c r="M74" s="23"/>
      <c r="N74" s="25"/>
      <c r="O74" s="25"/>
      <c r="P74" s="25"/>
      <c r="Q74" s="25"/>
      <c r="R74" s="24"/>
      <c r="S74" s="25"/>
      <c r="T74" s="24"/>
      <c r="Y74"/>
      <c r="Z74"/>
      <c r="AA74"/>
      <c r="AB74"/>
    </row>
    <row r="75" spans="1:28" s="9" customFormat="1" x14ac:dyDescent="0.15">
      <c r="A75" s="24"/>
      <c r="B75" s="24"/>
      <c r="C75" s="24"/>
      <c r="D75" s="24"/>
      <c r="E75" s="23"/>
      <c r="F75" s="23"/>
      <c r="G75" s="23"/>
      <c r="H75" s="23"/>
      <c r="I75" s="23"/>
      <c r="J75" s="23"/>
      <c r="K75" s="1"/>
      <c r="L75" s="23"/>
      <c r="M75" s="23"/>
      <c r="N75" s="25"/>
      <c r="O75" s="25"/>
      <c r="P75" s="25"/>
      <c r="Q75" s="25"/>
      <c r="R75" s="24"/>
      <c r="S75" s="25"/>
      <c r="T75" s="24"/>
      <c r="Y75"/>
      <c r="Z75"/>
      <c r="AA75"/>
      <c r="AB75"/>
    </row>
    <row r="76" spans="1:28" s="9" customFormat="1" x14ac:dyDescent="0.15">
      <c r="A76" s="24"/>
      <c r="B76" s="24"/>
      <c r="C76" s="24"/>
      <c r="D76" s="24"/>
      <c r="E76" s="23"/>
      <c r="F76" s="23"/>
      <c r="G76" s="23"/>
      <c r="H76" s="23"/>
      <c r="I76" s="23"/>
      <c r="J76" s="23"/>
      <c r="K76" s="1"/>
      <c r="L76" s="23"/>
      <c r="M76" s="23"/>
      <c r="N76" s="25"/>
      <c r="O76" s="25"/>
      <c r="P76" s="25"/>
      <c r="Q76" s="25"/>
      <c r="R76" s="24"/>
      <c r="S76" s="25"/>
      <c r="T76" s="24"/>
      <c r="Y76"/>
      <c r="Z76"/>
      <c r="AA76"/>
      <c r="AB76"/>
    </row>
    <row r="77" spans="1:28" s="9" customFormat="1" x14ac:dyDescent="0.15">
      <c r="A77" s="24"/>
      <c r="B77" s="24"/>
      <c r="C77" s="24"/>
      <c r="D77" s="24"/>
      <c r="E77" s="23"/>
      <c r="F77" s="23"/>
      <c r="G77" s="23"/>
      <c r="H77" s="23"/>
      <c r="I77" s="23"/>
      <c r="J77" s="23"/>
      <c r="K77" s="1"/>
      <c r="L77" s="23"/>
      <c r="M77" s="23"/>
      <c r="N77" s="25"/>
      <c r="O77" s="25"/>
      <c r="P77" s="25"/>
      <c r="Q77" s="25"/>
      <c r="R77" s="24"/>
      <c r="S77" s="25"/>
      <c r="T77" s="24"/>
      <c r="Y77"/>
      <c r="Z77"/>
      <c r="AA77"/>
      <c r="AB77"/>
    </row>
    <row r="78" spans="1:28" s="9" customFormat="1" x14ac:dyDescent="0.15">
      <c r="A78" s="24"/>
      <c r="B78" s="24"/>
      <c r="C78" s="24"/>
      <c r="D78" s="24"/>
      <c r="E78" s="23"/>
      <c r="F78" s="23"/>
      <c r="G78" s="23"/>
      <c r="H78" s="23"/>
      <c r="I78" s="23"/>
      <c r="J78" s="23"/>
      <c r="K78" s="1"/>
      <c r="L78" s="23"/>
      <c r="M78" s="23"/>
      <c r="N78" s="25"/>
      <c r="O78" s="25"/>
      <c r="P78" s="25"/>
      <c r="Q78" s="25"/>
      <c r="R78" s="24"/>
      <c r="S78" s="25"/>
      <c r="T78" s="24"/>
      <c r="Y78"/>
      <c r="Z78"/>
      <c r="AA78"/>
      <c r="AB78"/>
    </row>
    <row r="79" spans="1:28" s="9" customFormat="1" x14ac:dyDescent="0.15">
      <c r="A79" s="24"/>
      <c r="B79" s="24"/>
      <c r="C79" s="24"/>
      <c r="D79" s="24"/>
      <c r="E79" s="23"/>
      <c r="F79" s="23"/>
      <c r="G79" s="23"/>
      <c r="H79" s="23"/>
      <c r="I79" s="23"/>
      <c r="J79" s="23"/>
      <c r="K79" s="1"/>
      <c r="L79" s="23"/>
      <c r="M79" s="23"/>
      <c r="N79" s="25"/>
      <c r="O79" s="25"/>
      <c r="P79" s="25"/>
      <c r="Q79" s="25"/>
      <c r="R79" s="24"/>
      <c r="S79" s="25"/>
      <c r="T79" s="24"/>
      <c r="Y79"/>
      <c r="Z79"/>
      <c r="AA79"/>
      <c r="AB79"/>
    </row>
    <row r="80" spans="1:28" s="9" customFormat="1" x14ac:dyDescent="0.15">
      <c r="A80" s="24"/>
      <c r="B80" s="24"/>
      <c r="C80" s="24"/>
      <c r="D80" s="24"/>
      <c r="E80" s="23"/>
      <c r="F80" s="23"/>
      <c r="G80" s="23"/>
      <c r="H80" s="23"/>
      <c r="I80" s="23"/>
      <c r="J80" s="23"/>
      <c r="K80" s="1"/>
      <c r="L80" s="23"/>
      <c r="M80" s="23"/>
      <c r="N80" s="25"/>
      <c r="O80" s="25"/>
      <c r="P80" s="25"/>
      <c r="Q80" s="25"/>
      <c r="R80" s="24"/>
      <c r="S80" s="25"/>
      <c r="T80" s="24"/>
      <c r="Y80"/>
      <c r="Z80"/>
      <c r="AA80"/>
      <c r="AB80"/>
    </row>
    <row r="81" spans="1:28" s="9" customFormat="1" x14ac:dyDescent="0.15">
      <c r="A81" s="24"/>
      <c r="B81" s="24"/>
      <c r="C81" s="24"/>
      <c r="D81" s="24"/>
      <c r="E81" s="23"/>
      <c r="F81" s="23"/>
      <c r="G81" s="23"/>
      <c r="H81" s="23"/>
      <c r="I81" s="23"/>
      <c r="J81" s="23"/>
      <c r="K81" s="1"/>
      <c r="L81" s="23"/>
      <c r="M81" s="23"/>
      <c r="N81" s="25"/>
      <c r="O81" s="25"/>
      <c r="P81" s="25"/>
      <c r="Q81" s="25"/>
      <c r="R81" s="24"/>
      <c r="S81" s="25"/>
      <c r="T81" s="24"/>
      <c r="Y81"/>
      <c r="Z81"/>
      <c r="AA81"/>
      <c r="AB81"/>
    </row>
    <row r="82" spans="1:28" s="9" customFormat="1" x14ac:dyDescent="0.15">
      <c r="A82" s="24"/>
      <c r="B82" s="24"/>
      <c r="C82" s="24"/>
      <c r="D82" s="24"/>
      <c r="E82" s="23"/>
      <c r="F82" s="23"/>
      <c r="G82" s="23"/>
      <c r="H82" s="23"/>
      <c r="I82" s="23"/>
      <c r="J82" s="23"/>
      <c r="K82" s="1"/>
      <c r="L82" s="23"/>
      <c r="M82" s="23"/>
      <c r="N82" s="25"/>
      <c r="O82" s="25"/>
      <c r="P82" s="25"/>
      <c r="Q82" s="25"/>
      <c r="R82" s="24"/>
      <c r="S82" s="25"/>
      <c r="T82" s="24"/>
      <c r="Y82"/>
      <c r="Z82"/>
      <c r="AA82"/>
      <c r="AB82"/>
    </row>
    <row r="83" spans="1:28" s="9" customFormat="1" x14ac:dyDescent="0.15">
      <c r="A83" s="24"/>
      <c r="B83" s="24"/>
      <c r="C83" s="24"/>
      <c r="D83" s="24"/>
      <c r="E83" s="23"/>
      <c r="F83" s="23"/>
      <c r="G83" s="23"/>
      <c r="H83" s="23"/>
      <c r="I83" s="23"/>
      <c r="J83" s="23"/>
      <c r="K83" s="1"/>
      <c r="L83" s="23"/>
      <c r="M83" s="23"/>
      <c r="N83" s="25"/>
      <c r="O83" s="25"/>
      <c r="P83" s="25"/>
      <c r="Q83" s="25"/>
      <c r="R83" s="24"/>
      <c r="S83" s="25"/>
      <c r="T83" s="24"/>
      <c r="Y83"/>
      <c r="Z83"/>
      <c r="AA83"/>
      <c r="AB83"/>
    </row>
    <row r="84" spans="1:28" s="9" customFormat="1" x14ac:dyDescent="0.15">
      <c r="A84" s="24"/>
      <c r="B84" s="24"/>
      <c r="C84" s="24"/>
      <c r="D84" s="24"/>
      <c r="E84" s="23"/>
      <c r="F84" s="23"/>
      <c r="G84" s="23"/>
      <c r="H84" s="23"/>
      <c r="I84" s="23"/>
      <c r="J84" s="23"/>
      <c r="K84" s="1"/>
      <c r="L84" s="23"/>
      <c r="M84" s="23"/>
      <c r="N84" s="25"/>
      <c r="O84" s="25"/>
      <c r="P84" s="25"/>
      <c r="Q84" s="25"/>
      <c r="R84" s="24"/>
      <c r="S84" s="25"/>
      <c r="T84" s="24"/>
      <c r="Y84"/>
      <c r="Z84"/>
      <c r="AA84"/>
      <c r="AB84"/>
    </row>
    <row r="85" spans="1:28" s="9" customFormat="1" x14ac:dyDescent="0.15">
      <c r="A85" s="24"/>
      <c r="B85" s="24"/>
      <c r="C85" s="24"/>
      <c r="D85" s="24"/>
      <c r="E85" s="23"/>
      <c r="F85" s="23"/>
      <c r="G85" s="23"/>
      <c r="H85" s="23"/>
      <c r="I85" s="23"/>
      <c r="J85" s="23"/>
      <c r="K85" s="1"/>
      <c r="L85" s="23"/>
      <c r="M85" s="23"/>
      <c r="N85" s="25"/>
      <c r="O85" s="25"/>
      <c r="P85" s="25"/>
      <c r="Q85" s="25"/>
      <c r="R85" s="24"/>
      <c r="S85" s="25"/>
      <c r="T85" s="24"/>
      <c r="Y85"/>
      <c r="Z85"/>
      <c r="AA85"/>
      <c r="AB85"/>
    </row>
    <row r="86" spans="1:28" s="9" customFormat="1" x14ac:dyDescent="0.15">
      <c r="A86" s="24"/>
      <c r="B86" s="24"/>
      <c r="C86" s="24"/>
      <c r="D86" s="24"/>
      <c r="E86" s="23"/>
      <c r="F86" s="23"/>
      <c r="G86" s="23"/>
      <c r="H86" s="23"/>
      <c r="I86" s="23"/>
      <c r="J86" s="23"/>
      <c r="K86" s="1"/>
      <c r="L86" s="23"/>
      <c r="M86" s="23"/>
      <c r="N86" s="25"/>
      <c r="O86" s="25"/>
      <c r="P86" s="25"/>
      <c r="Q86" s="25"/>
      <c r="R86" s="24"/>
      <c r="S86" s="25"/>
      <c r="T86" s="24"/>
      <c r="Y86"/>
      <c r="Z86"/>
      <c r="AA86"/>
      <c r="AB86"/>
    </row>
    <row r="87" spans="1:28" s="9" customFormat="1" x14ac:dyDescent="0.15">
      <c r="A87" s="24"/>
      <c r="B87" s="24"/>
      <c r="C87" s="24"/>
      <c r="D87" s="24"/>
      <c r="E87" s="23"/>
      <c r="F87" s="23"/>
      <c r="G87" s="23"/>
      <c r="H87" s="23"/>
      <c r="I87" s="23"/>
      <c r="J87" s="23"/>
      <c r="K87" s="1"/>
      <c r="L87" s="23"/>
      <c r="M87" s="23"/>
      <c r="N87" s="25"/>
      <c r="O87" s="25"/>
      <c r="P87" s="25"/>
      <c r="Q87" s="25"/>
      <c r="R87" s="24"/>
      <c r="S87" s="25"/>
      <c r="T87" s="24"/>
      <c r="Y87"/>
      <c r="Z87"/>
      <c r="AA87"/>
      <c r="AB87"/>
    </row>
    <row r="88" spans="1:28" s="9" customFormat="1" x14ac:dyDescent="0.15">
      <c r="A88" s="24"/>
      <c r="B88" s="24"/>
      <c r="C88" s="24"/>
      <c r="D88" s="24"/>
      <c r="E88" s="23"/>
      <c r="F88" s="23"/>
      <c r="G88" s="23"/>
      <c r="H88" s="23"/>
      <c r="I88" s="23"/>
      <c r="J88" s="23"/>
      <c r="K88" s="1"/>
      <c r="L88" s="23"/>
      <c r="M88" s="23"/>
      <c r="N88" s="25"/>
      <c r="O88" s="25"/>
      <c r="P88" s="25"/>
      <c r="Q88" s="25"/>
      <c r="R88" s="24"/>
      <c r="S88" s="25"/>
      <c r="T88" s="24"/>
      <c r="Y88"/>
      <c r="Z88"/>
      <c r="AA88"/>
      <c r="AB88"/>
    </row>
    <row r="89" spans="1:28" s="9" customFormat="1" x14ac:dyDescent="0.15">
      <c r="A89" s="24"/>
      <c r="B89" s="24"/>
      <c r="C89" s="24"/>
      <c r="D89" s="24"/>
      <c r="E89" s="23"/>
      <c r="F89" s="23"/>
      <c r="G89" s="23"/>
      <c r="H89" s="23"/>
      <c r="I89" s="23"/>
      <c r="J89" s="23"/>
      <c r="K89" s="1"/>
      <c r="L89" s="23"/>
      <c r="M89" s="23"/>
      <c r="N89" s="25"/>
      <c r="O89" s="25"/>
      <c r="P89" s="25"/>
      <c r="Q89" s="25"/>
      <c r="R89" s="24"/>
      <c r="S89" s="25"/>
      <c r="T89" s="24"/>
      <c r="Y89"/>
      <c r="Z89"/>
      <c r="AA89"/>
      <c r="AB89"/>
    </row>
    <row r="90" spans="1:28" s="9" customFormat="1" x14ac:dyDescent="0.15">
      <c r="A90" s="24"/>
      <c r="B90" s="24"/>
      <c r="C90" s="24"/>
      <c r="D90" s="24"/>
      <c r="E90" s="23"/>
      <c r="F90" s="23"/>
      <c r="G90" s="23"/>
      <c r="H90" s="23"/>
      <c r="I90" s="23"/>
      <c r="J90" s="23"/>
      <c r="K90" s="1"/>
      <c r="L90" s="23"/>
      <c r="M90" s="23"/>
      <c r="N90" s="25"/>
      <c r="O90" s="25"/>
      <c r="P90" s="25"/>
      <c r="Q90" s="25"/>
      <c r="R90" s="24"/>
      <c r="S90" s="25"/>
      <c r="T90" s="24"/>
      <c r="Y90"/>
      <c r="Z90"/>
      <c r="AA90"/>
      <c r="AB90"/>
    </row>
    <row r="91" spans="1:28" s="9" customFormat="1" x14ac:dyDescent="0.15">
      <c r="A91" s="24"/>
      <c r="B91" s="24"/>
      <c r="C91" s="24"/>
      <c r="D91" s="24"/>
      <c r="E91" s="23"/>
      <c r="F91" s="23"/>
      <c r="G91" s="23"/>
      <c r="H91" s="23"/>
      <c r="I91" s="23"/>
      <c r="J91" s="23"/>
      <c r="K91" s="1"/>
      <c r="L91" s="23"/>
      <c r="M91" s="23"/>
      <c r="N91" s="25"/>
      <c r="O91" s="25"/>
      <c r="P91" s="25"/>
      <c r="Q91" s="25"/>
      <c r="R91" s="24"/>
      <c r="S91" s="25"/>
      <c r="T91" s="24"/>
      <c r="Y91"/>
      <c r="Z91"/>
      <c r="AA91"/>
      <c r="AB91"/>
    </row>
    <row r="92" spans="1:28" s="9" customFormat="1" x14ac:dyDescent="0.15">
      <c r="A92" s="24"/>
      <c r="B92" s="24"/>
      <c r="C92" s="24"/>
      <c r="D92" s="24"/>
      <c r="E92" s="23"/>
      <c r="F92" s="23"/>
      <c r="G92" s="23"/>
      <c r="H92" s="23"/>
      <c r="I92" s="23"/>
      <c r="J92" s="23"/>
      <c r="K92" s="1"/>
      <c r="L92" s="23"/>
      <c r="M92" s="23"/>
      <c r="N92" s="25"/>
      <c r="O92" s="25"/>
      <c r="P92" s="25"/>
      <c r="Q92" s="25"/>
      <c r="R92" s="24"/>
      <c r="S92" s="25"/>
      <c r="T92" s="24"/>
      <c r="Y92"/>
      <c r="Z92"/>
      <c r="AA92"/>
      <c r="AB92"/>
    </row>
    <row r="93" spans="1:28" s="9" customFormat="1" x14ac:dyDescent="0.15">
      <c r="A93" s="24"/>
      <c r="B93" s="24"/>
      <c r="C93" s="24"/>
      <c r="D93" s="24"/>
      <c r="E93" s="23"/>
      <c r="F93" s="23"/>
      <c r="G93" s="23"/>
      <c r="H93" s="23"/>
      <c r="I93" s="23"/>
      <c r="J93" s="23"/>
      <c r="K93" s="1"/>
      <c r="L93" s="23"/>
      <c r="M93" s="23"/>
      <c r="N93" s="25"/>
      <c r="O93" s="25"/>
      <c r="P93" s="25"/>
      <c r="Q93" s="25"/>
      <c r="R93" s="24"/>
      <c r="S93" s="25"/>
      <c r="T93" s="24"/>
      <c r="Y93"/>
      <c r="Z93"/>
      <c r="AA93"/>
      <c r="AB93"/>
    </row>
    <row r="94" spans="1:28" s="9" customFormat="1" x14ac:dyDescent="0.15">
      <c r="A94" s="24"/>
      <c r="B94" s="24"/>
      <c r="C94" s="24"/>
      <c r="D94" s="24"/>
      <c r="E94" s="23"/>
      <c r="F94" s="23"/>
      <c r="G94" s="23"/>
      <c r="H94" s="23"/>
      <c r="I94" s="23"/>
      <c r="J94" s="23"/>
      <c r="K94" s="1"/>
      <c r="L94" s="23"/>
      <c r="M94" s="23"/>
      <c r="N94" s="25"/>
      <c r="O94" s="25"/>
      <c r="P94" s="25"/>
      <c r="Q94" s="25"/>
      <c r="R94" s="24"/>
      <c r="S94" s="25"/>
      <c r="T94" s="24"/>
      <c r="Y94"/>
      <c r="Z94"/>
      <c r="AA94"/>
      <c r="AB94"/>
    </row>
    <row r="95" spans="1:28" s="9" customFormat="1" x14ac:dyDescent="0.15">
      <c r="A95" s="24"/>
      <c r="B95" s="24"/>
      <c r="C95" s="24"/>
      <c r="D95" s="24"/>
      <c r="E95" s="23"/>
      <c r="F95" s="23"/>
      <c r="G95" s="23"/>
      <c r="H95" s="23"/>
      <c r="I95" s="23"/>
      <c r="J95" s="23"/>
      <c r="K95" s="1"/>
      <c r="L95" s="23"/>
      <c r="M95" s="23"/>
      <c r="N95" s="25"/>
      <c r="O95" s="25"/>
      <c r="P95" s="25"/>
      <c r="Q95" s="25"/>
      <c r="R95" s="24"/>
      <c r="S95" s="25"/>
      <c r="T95" s="24"/>
      <c r="Y95"/>
      <c r="Z95"/>
      <c r="AA95"/>
      <c r="AB95"/>
    </row>
    <row r="96" spans="1:28" s="9" customFormat="1" x14ac:dyDescent="0.15">
      <c r="A96" s="24"/>
      <c r="B96" s="24"/>
      <c r="C96" s="24"/>
      <c r="D96" s="24"/>
      <c r="E96" s="23"/>
      <c r="F96" s="23"/>
      <c r="G96" s="23"/>
      <c r="H96" s="23"/>
      <c r="I96" s="23"/>
      <c r="J96" s="23"/>
      <c r="K96" s="1"/>
      <c r="L96" s="23"/>
      <c r="M96" s="23"/>
      <c r="N96" s="25"/>
      <c r="O96" s="25"/>
      <c r="P96" s="25"/>
      <c r="Q96" s="25"/>
      <c r="R96" s="24"/>
      <c r="S96" s="25"/>
      <c r="T96" s="24"/>
      <c r="Y96"/>
      <c r="Z96"/>
      <c r="AA96"/>
      <c r="AB96"/>
    </row>
    <row r="97" spans="1:28" s="9" customFormat="1" x14ac:dyDescent="0.15">
      <c r="A97" s="24"/>
      <c r="B97" s="24"/>
      <c r="C97" s="24"/>
      <c r="D97" s="24"/>
      <c r="E97" s="23"/>
      <c r="F97" s="23"/>
      <c r="G97" s="23"/>
      <c r="H97" s="23"/>
      <c r="I97" s="23"/>
      <c r="J97" s="23"/>
      <c r="K97" s="1"/>
      <c r="L97" s="23"/>
      <c r="M97" s="23"/>
      <c r="N97" s="25"/>
      <c r="O97" s="25"/>
      <c r="P97" s="25"/>
      <c r="Q97" s="25"/>
      <c r="R97" s="24"/>
      <c r="S97" s="25"/>
      <c r="T97" s="24"/>
      <c r="Y97"/>
      <c r="Z97"/>
      <c r="AA97"/>
      <c r="AB97"/>
    </row>
    <row r="98" spans="1:28" s="9" customFormat="1" x14ac:dyDescent="0.15">
      <c r="A98" s="24"/>
      <c r="B98" s="24"/>
      <c r="C98" s="24"/>
      <c r="D98" s="24"/>
      <c r="E98" s="23"/>
      <c r="F98" s="23"/>
      <c r="G98" s="23"/>
      <c r="H98" s="23"/>
      <c r="I98" s="23"/>
      <c r="J98" s="23"/>
      <c r="K98" s="1"/>
      <c r="L98" s="23"/>
      <c r="M98" s="23"/>
      <c r="N98" s="25"/>
      <c r="O98" s="25"/>
      <c r="P98" s="25"/>
      <c r="Q98" s="25"/>
      <c r="R98" s="24"/>
      <c r="S98" s="25"/>
      <c r="T98" s="24"/>
      <c r="Y98"/>
      <c r="Z98"/>
      <c r="AA98"/>
      <c r="AB98"/>
    </row>
    <row r="99" spans="1:28" s="9" customFormat="1" x14ac:dyDescent="0.15">
      <c r="A99" s="24"/>
      <c r="B99" s="24"/>
      <c r="C99" s="24"/>
      <c r="D99" s="24"/>
      <c r="E99" s="23"/>
      <c r="F99" s="23"/>
      <c r="G99" s="23"/>
      <c r="H99" s="23"/>
      <c r="I99" s="23"/>
      <c r="J99" s="23"/>
      <c r="K99" s="1"/>
      <c r="L99" s="23"/>
      <c r="M99" s="23"/>
      <c r="N99" s="25"/>
      <c r="O99" s="25"/>
      <c r="P99" s="25"/>
      <c r="Q99" s="25"/>
      <c r="R99" s="24"/>
      <c r="S99" s="25"/>
      <c r="T99" s="24"/>
      <c r="Y99"/>
      <c r="Z99"/>
      <c r="AA99"/>
      <c r="AB99"/>
    </row>
    <row r="100" spans="1:28" s="9" customFormat="1" x14ac:dyDescent="0.15">
      <c r="A100" s="24"/>
      <c r="B100" s="24"/>
      <c r="C100" s="24"/>
      <c r="D100" s="24"/>
      <c r="E100" s="23"/>
      <c r="F100" s="23"/>
      <c r="G100" s="23"/>
      <c r="H100" s="23"/>
      <c r="I100" s="23"/>
      <c r="J100" s="23"/>
      <c r="K100" s="1"/>
      <c r="L100" s="23"/>
      <c r="M100" s="23"/>
      <c r="N100" s="25"/>
      <c r="O100" s="25"/>
      <c r="P100" s="25"/>
      <c r="Q100" s="25"/>
      <c r="R100" s="24"/>
      <c r="S100" s="25"/>
      <c r="T100" s="24"/>
      <c r="Y100"/>
      <c r="Z100"/>
      <c r="AA100"/>
      <c r="AB100"/>
    </row>
    <row r="101" spans="1:28" s="9" customFormat="1" x14ac:dyDescent="0.15">
      <c r="A101" s="24"/>
      <c r="B101" s="24"/>
      <c r="C101" s="24"/>
      <c r="D101" s="24"/>
      <c r="E101" s="23"/>
      <c r="F101" s="23"/>
      <c r="G101" s="23"/>
      <c r="H101" s="23"/>
      <c r="I101" s="23"/>
      <c r="J101" s="23"/>
      <c r="K101" s="1"/>
      <c r="L101" s="23"/>
      <c r="M101" s="23"/>
      <c r="N101" s="25"/>
      <c r="O101" s="25"/>
      <c r="P101" s="25"/>
      <c r="Q101" s="25"/>
      <c r="R101" s="24"/>
      <c r="S101" s="25"/>
      <c r="T101" s="24"/>
      <c r="Y101"/>
      <c r="Z101"/>
      <c r="AA101"/>
      <c r="AB101"/>
    </row>
    <row r="102" spans="1:28" s="9" customFormat="1" x14ac:dyDescent="0.15">
      <c r="A102" s="24"/>
      <c r="B102" s="24"/>
      <c r="C102" s="24"/>
      <c r="D102" s="24"/>
      <c r="E102" s="23"/>
      <c r="F102" s="23"/>
      <c r="G102" s="23"/>
      <c r="H102" s="23"/>
      <c r="I102" s="23"/>
      <c r="J102" s="23"/>
      <c r="K102" s="1"/>
      <c r="L102" s="23"/>
      <c r="M102" s="23"/>
      <c r="N102" s="25"/>
      <c r="O102" s="25"/>
      <c r="P102" s="25"/>
      <c r="Q102" s="25"/>
      <c r="R102" s="24"/>
      <c r="S102" s="25"/>
      <c r="T102" s="24"/>
      <c r="Y102"/>
      <c r="Z102"/>
      <c r="AA102"/>
      <c r="AB102"/>
    </row>
    <row r="103" spans="1:28" s="9" customFormat="1" x14ac:dyDescent="0.15">
      <c r="A103" s="24"/>
      <c r="B103" s="24"/>
      <c r="C103" s="24"/>
      <c r="D103" s="24"/>
      <c r="E103" s="23"/>
      <c r="F103" s="23"/>
      <c r="G103" s="23"/>
      <c r="H103" s="23"/>
      <c r="I103" s="23"/>
      <c r="J103" s="23"/>
      <c r="K103" s="1"/>
      <c r="L103" s="23"/>
      <c r="M103" s="23"/>
      <c r="N103" s="25"/>
      <c r="O103" s="25"/>
      <c r="P103" s="25"/>
      <c r="Q103" s="25"/>
      <c r="R103" s="24"/>
      <c r="S103" s="25"/>
      <c r="T103" s="24"/>
      <c r="Y103"/>
      <c r="Z103"/>
      <c r="AA103"/>
      <c r="AB103"/>
    </row>
    <row r="104" spans="1:28" s="9" customFormat="1" x14ac:dyDescent="0.15">
      <c r="A104" s="24"/>
      <c r="B104" s="24"/>
      <c r="C104" s="24"/>
      <c r="D104" s="24"/>
      <c r="E104" s="23"/>
      <c r="F104" s="23"/>
      <c r="G104" s="23"/>
      <c r="H104" s="23"/>
      <c r="I104" s="23"/>
      <c r="J104" s="23"/>
      <c r="K104" s="1"/>
      <c r="L104" s="23"/>
      <c r="M104" s="23"/>
      <c r="N104" s="25"/>
      <c r="O104" s="25"/>
      <c r="P104" s="25"/>
      <c r="Q104" s="25"/>
      <c r="R104" s="24"/>
      <c r="S104" s="25"/>
      <c r="T104" s="24"/>
      <c r="Y104"/>
      <c r="Z104"/>
      <c r="AA104"/>
      <c r="AB104"/>
    </row>
    <row r="105" spans="1:28" s="9" customFormat="1" x14ac:dyDescent="0.15">
      <c r="A105" s="24"/>
      <c r="B105" s="24"/>
      <c r="C105" s="24"/>
      <c r="D105" s="24"/>
      <c r="E105" s="23"/>
      <c r="F105" s="23"/>
      <c r="G105" s="23"/>
      <c r="H105" s="23"/>
      <c r="I105" s="23"/>
      <c r="J105" s="23"/>
      <c r="K105" s="1"/>
      <c r="L105" s="23"/>
      <c r="M105" s="23"/>
      <c r="N105" s="25"/>
      <c r="O105" s="25"/>
      <c r="P105" s="25"/>
      <c r="Q105" s="25"/>
      <c r="R105" s="24"/>
      <c r="S105" s="25"/>
      <c r="T105" s="24"/>
      <c r="Y105"/>
      <c r="Z105"/>
      <c r="AA105"/>
      <c r="AB105"/>
    </row>
    <row r="106" spans="1:28" s="9" customFormat="1" x14ac:dyDescent="0.15">
      <c r="A106" s="24"/>
      <c r="B106" s="24"/>
      <c r="C106" s="24"/>
      <c r="D106" s="24"/>
      <c r="E106" s="23"/>
      <c r="F106" s="23"/>
      <c r="G106" s="23"/>
      <c r="H106" s="23"/>
      <c r="I106" s="23"/>
      <c r="J106" s="23"/>
      <c r="K106" s="1"/>
      <c r="L106" s="23"/>
      <c r="M106" s="23"/>
      <c r="N106" s="25"/>
      <c r="O106" s="25"/>
      <c r="P106" s="25"/>
      <c r="Q106" s="25"/>
      <c r="R106" s="24"/>
      <c r="S106" s="25"/>
      <c r="T106" s="24"/>
      <c r="Y106"/>
      <c r="Z106"/>
      <c r="AA106"/>
      <c r="AB106"/>
    </row>
    <row r="107" spans="1:28" s="9" customFormat="1" x14ac:dyDescent="0.15">
      <c r="A107" s="24"/>
      <c r="B107" s="24"/>
      <c r="C107" s="24"/>
      <c r="D107" s="24"/>
      <c r="E107" s="23"/>
      <c r="F107" s="23"/>
      <c r="G107" s="23"/>
      <c r="H107" s="23"/>
      <c r="I107" s="23"/>
      <c r="J107" s="23"/>
      <c r="K107" s="1"/>
      <c r="L107" s="23"/>
      <c r="M107" s="23"/>
      <c r="N107" s="25"/>
      <c r="O107" s="25"/>
      <c r="P107" s="25"/>
      <c r="Q107" s="25"/>
      <c r="R107" s="24"/>
      <c r="S107" s="25"/>
      <c r="T107" s="24"/>
      <c r="Y107"/>
      <c r="Z107"/>
      <c r="AA107"/>
      <c r="AB107"/>
    </row>
    <row r="108" spans="1:28" s="9" customFormat="1" x14ac:dyDescent="0.15">
      <c r="A108" s="24"/>
      <c r="B108" s="24"/>
      <c r="C108" s="24"/>
      <c r="D108" s="24"/>
      <c r="E108" s="23"/>
      <c r="F108" s="23"/>
      <c r="G108" s="23"/>
      <c r="H108" s="23"/>
      <c r="I108" s="23"/>
      <c r="J108" s="23"/>
      <c r="K108" s="1"/>
      <c r="L108" s="23"/>
      <c r="M108" s="23"/>
      <c r="N108" s="25"/>
      <c r="O108" s="25"/>
      <c r="P108" s="25"/>
      <c r="Q108" s="25"/>
      <c r="R108" s="24"/>
      <c r="S108" s="25"/>
      <c r="T108" s="24"/>
      <c r="Y108"/>
      <c r="Z108"/>
      <c r="AA108"/>
      <c r="AB108"/>
    </row>
    <row r="109" spans="1:28" s="9" customFormat="1" x14ac:dyDescent="0.15">
      <c r="E109" s="11"/>
      <c r="F109" s="11"/>
      <c r="G109" s="11"/>
      <c r="H109" s="2"/>
      <c r="I109" s="11"/>
      <c r="J109" s="11"/>
      <c r="K109" s="1"/>
      <c r="L109" s="11"/>
      <c r="M109" s="11"/>
      <c r="N109" s="7"/>
      <c r="O109" s="7"/>
      <c r="P109" s="7"/>
      <c r="Q109" s="7"/>
      <c r="R109" s="14"/>
      <c r="S109" s="45"/>
      <c r="T109" s="14"/>
      <c r="Y109"/>
      <c r="Z109"/>
      <c r="AA109"/>
      <c r="AB109"/>
    </row>
    <row r="110" spans="1:28" s="9" customFormat="1" x14ac:dyDescent="0.15">
      <c r="E110" s="11"/>
      <c r="F110" s="11"/>
      <c r="G110" s="11"/>
      <c r="H110" s="2"/>
      <c r="I110" s="11"/>
      <c r="J110" s="11"/>
      <c r="K110" s="1"/>
      <c r="L110" s="11"/>
      <c r="M110" s="11"/>
      <c r="N110" s="7"/>
      <c r="O110" s="7"/>
      <c r="P110" s="7"/>
      <c r="Q110" s="7"/>
      <c r="R110" s="14"/>
      <c r="S110" s="45"/>
      <c r="T110" s="14"/>
      <c r="Y110"/>
      <c r="Z110"/>
      <c r="AA110"/>
      <c r="AB110"/>
    </row>
    <row r="111" spans="1:28" s="9" customFormat="1" x14ac:dyDescent="0.15">
      <c r="E111" s="11"/>
      <c r="F111" s="11"/>
      <c r="G111" s="11"/>
      <c r="H111" s="2"/>
      <c r="I111" s="11"/>
      <c r="J111" s="11"/>
      <c r="K111" s="1"/>
      <c r="L111" s="11"/>
      <c r="M111" s="11"/>
      <c r="N111" s="7"/>
      <c r="O111" s="7"/>
      <c r="P111" s="7"/>
      <c r="Q111" s="7"/>
      <c r="R111" s="14"/>
      <c r="S111" s="45"/>
      <c r="T111" s="14"/>
      <c r="Y111"/>
      <c r="Z111"/>
      <c r="AA111"/>
      <c r="AB111"/>
    </row>
    <row r="112" spans="1:28" s="11" customFormat="1" x14ac:dyDescent="0.15">
      <c r="A112" s="9"/>
      <c r="B112" s="9"/>
      <c r="C112" s="9"/>
      <c r="D112" s="9"/>
      <c r="H112" s="2"/>
      <c r="K112" s="1"/>
      <c r="N112" s="7"/>
      <c r="O112" s="7"/>
      <c r="P112" s="7"/>
      <c r="Q112" s="7"/>
      <c r="R112" s="14"/>
      <c r="S112" s="45"/>
      <c r="T112" s="14"/>
      <c r="U112" s="9"/>
      <c r="V112" s="9"/>
      <c r="W112" s="9"/>
      <c r="X112" s="9"/>
      <c r="Y112"/>
      <c r="Z112"/>
      <c r="AA112"/>
      <c r="AB112"/>
    </row>
    <row r="113" spans="1:28" s="11" customFormat="1" x14ac:dyDescent="0.15">
      <c r="A113" s="9"/>
      <c r="B113" s="9"/>
      <c r="C113" s="9"/>
      <c r="D113" s="9"/>
      <c r="H113" s="2"/>
      <c r="K113" s="1"/>
      <c r="N113" s="7"/>
      <c r="O113" s="7"/>
      <c r="P113" s="7"/>
      <c r="Q113" s="7"/>
      <c r="R113" s="14"/>
      <c r="S113" s="45"/>
      <c r="T113" s="14"/>
      <c r="U113" s="9"/>
      <c r="V113" s="9"/>
      <c r="W113" s="9"/>
      <c r="X113" s="9"/>
      <c r="Y113"/>
      <c r="Z113"/>
      <c r="AA113"/>
      <c r="AB113"/>
    </row>
    <row r="114" spans="1:28" s="11" customFormat="1" x14ac:dyDescent="0.15">
      <c r="A114" s="9"/>
      <c r="B114" s="9"/>
      <c r="C114" s="9"/>
      <c r="D114" s="9"/>
      <c r="H114" s="2"/>
      <c r="K114" s="1"/>
      <c r="N114" s="7"/>
      <c r="O114" s="7"/>
      <c r="P114" s="7"/>
      <c r="Q114" s="7"/>
      <c r="R114" s="14"/>
      <c r="S114" s="45"/>
      <c r="T114" s="14"/>
      <c r="U114" s="9"/>
      <c r="V114" s="9"/>
      <c r="W114" s="9"/>
      <c r="X114" s="9"/>
      <c r="Y114"/>
      <c r="Z114"/>
      <c r="AA114"/>
      <c r="AB114"/>
    </row>
    <row r="115" spans="1:28" s="11" customFormat="1" x14ac:dyDescent="0.15">
      <c r="A115" s="9"/>
      <c r="B115" s="9"/>
      <c r="C115" s="9"/>
      <c r="D115" s="9"/>
      <c r="H115" s="2"/>
      <c r="K115" s="1"/>
      <c r="N115" s="7"/>
      <c r="O115" s="7"/>
      <c r="P115" s="7"/>
      <c r="Q115" s="7"/>
      <c r="R115" s="14"/>
      <c r="S115" s="45"/>
      <c r="T115" s="14"/>
      <c r="U115" s="9"/>
      <c r="V115" s="9"/>
      <c r="W115" s="9"/>
      <c r="X115" s="9"/>
      <c r="Y115"/>
      <c r="Z115"/>
      <c r="AA115"/>
      <c r="AB115"/>
    </row>
    <row r="116" spans="1:28" s="11" customFormat="1" x14ac:dyDescent="0.15">
      <c r="A116" s="9"/>
      <c r="B116" s="9"/>
      <c r="C116" s="9"/>
      <c r="D116" s="9"/>
      <c r="H116" s="2"/>
      <c r="K116" s="1"/>
      <c r="N116" s="7"/>
      <c r="O116" s="7"/>
      <c r="P116" s="7"/>
      <c r="Q116" s="7"/>
      <c r="R116" s="14"/>
      <c r="S116" s="45"/>
      <c r="T116" s="14"/>
      <c r="U116" s="9"/>
      <c r="V116" s="9"/>
      <c r="W116" s="9"/>
      <c r="X116" s="9"/>
      <c r="Y116"/>
      <c r="Z116"/>
      <c r="AA116"/>
      <c r="AB116"/>
    </row>
    <row r="117" spans="1:28" s="11" customFormat="1" x14ac:dyDescent="0.15">
      <c r="A117" s="9"/>
      <c r="B117" s="9"/>
      <c r="C117" s="9"/>
      <c r="D117" s="9"/>
      <c r="H117" s="2"/>
      <c r="K117" s="1"/>
      <c r="N117" s="7"/>
      <c r="O117" s="7"/>
      <c r="P117" s="7"/>
      <c r="Q117" s="7"/>
      <c r="R117" s="14"/>
      <c r="S117" s="45"/>
      <c r="T117" s="14"/>
      <c r="U117" s="9"/>
      <c r="V117" s="9"/>
      <c r="W117" s="9"/>
      <c r="X117" s="9"/>
      <c r="Y117"/>
      <c r="Z117"/>
      <c r="AA117"/>
      <c r="AB117"/>
    </row>
    <row r="118" spans="1:28" s="11" customFormat="1" x14ac:dyDescent="0.15">
      <c r="A118" s="9"/>
      <c r="B118" s="9"/>
      <c r="C118" s="9"/>
      <c r="D118" s="9"/>
      <c r="H118" s="2"/>
      <c r="K118" s="1"/>
      <c r="N118" s="7"/>
      <c r="O118" s="7"/>
      <c r="P118" s="7"/>
      <c r="Q118" s="7"/>
      <c r="R118" s="14"/>
      <c r="S118" s="45"/>
      <c r="T118" s="14"/>
      <c r="U118" s="9"/>
      <c r="V118" s="9"/>
      <c r="W118" s="9"/>
      <c r="X118" s="9"/>
      <c r="Y118"/>
      <c r="Z118"/>
      <c r="AA118"/>
      <c r="AB118"/>
    </row>
    <row r="119" spans="1:28" s="11" customFormat="1" x14ac:dyDescent="0.15">
      <c r="A119" s="9"/>
      <c r="B119" s="9"/>
      <c r="C119" s="9"/>
      <c r="D119" s="9"/>
      <c r="H119" s="2"/>
      <c r="K119" s="1"/>
      <c r="N119" s="7"/>
      <c r="O119" s="7"/>
      <c r="P119" s="7"/>
      <c r="Q119" s="7"/>
      <c r="R119" s="14"/>
      <c r="S119" s="45"/>
      <c r="T119" s="14"/>
      <c r="U119" s="9"/>
      <c r="V119" s="9"/>
      <c r="W119" s="9"/>
      <c r="X119" s="9"/>
      <c r="Y119"/>
      <c r="Z119"/>
      <c r="AA119"/>
      <c r="AB119"/>
    </row>
    <row r="120" spans="1:28" s="11" customFormat="1" x14ac:dyDescent="0.15">
      <c r="A120" s="9"/>
      <c r="B120" s="9"/>
      <c r="C120" s="9"/>
      <c r="D120" s="9"/>
      <c r="H120" s="2"/>
      <c r="K120" s="1"/>
      <c r="N120" s="7"/>
      <c r="O120" s="7"/>
      <c r="P120" s="7"/>
      <c r="Q120" s="7"/>
      <c r="R120" s="14"/>
      <c r="S120" s="45"/>
      <c r="T120" s="14"/>
      <c r="U120" s="9"/>
      <c r="V120" s="9"/>
      <c r="W120" s="9"/>
      <c r="X120" s="9"/>
      <c r="Y120"/>
      <c r="Z120"/>
      <c r="AA120"/>
      <c r="AB120"/>
    </row>
    <row r="121" spans="1:28" s="11" customFormat="1" x14ac:dyDescent="0.15">
      <c r="A121" s="9"/>
      <c r="B121" s="9"/>
      <c r="C121" s="9"/>
      <c r="D121" s="9"/>
      <c r="H121" s="2"/>
      <c r="K121" s="1"/>
      <c r="N121" s="7"/>
      <c r="O121" s="7"/>
      <c r="P121" s="7"/>
      <c r="Q121" s="7"/>
      <c r="R121" s="14"/>
      <c r="S121" s="45"/>
      <c r="T121" s="14"/>
      <c r="U121" s="9"/>
      <c r="V121" s="9"/>
      <c r="W121" s="9"/>
      <c r="X121" s="9"/>
      <c r="Y121"/>
      <c r="Z121"/>
      <c r="AA121"/>
      <c r="AB121"/>
    </row>
    <row r="122" spans="1:28" s="11" customFormat="1" x14ac:dyDescent="0.15">
      <c r="A122" s="9"/>
      <c r="B122" s="9"/>
      <c r="C122" s="9"/>
      <c r="D122" s="9"/>
      <c r="H122" s="2"/>
      <c r="K122" s="1"/>
      <c r="N122" s="7"/>
      <c r="O122" s="7"/>
      <c r="P122" s="7"/>
      <c r="Q122" s="7"/>
      <c r="R122" s="14"/>
      <c r="S122" s="45"/>
      <c r="T122" s="14"/>
      <c r="U122" s="9"/>
      <c r="V122" s="9"/>
      <c r="W122" s="9"/>
      <c r="X122" s="9"/>
      <c r="Y122"/>
      <c r="Z122"/>
      <c r="AA122"/>
      <c r="AB122"/>
    </row>
    <row r="123" spans="1:28" s="11" customFormat="1" x14ac:dyDescent="0.15">
      <c r="A123" s="9"/>
      <c r="B123" s="9"/>
      <c r="C123" s="9"/>
      <c r="D123" s="9"/>
      <c r="H123" s="2"/>
      <c r="K123" s="1"/>
      <c r="N123" s="7"/>
      <c r="O123" s="7"/>
      <c r="P123" s="7"/>
      <c r="Q123" s="7"/>
      <c r="R123" s="14"/>
      <c r="S123" s="45"/>
      <c r="T123" s="14"/>
      <c r="U123" s="9"/>
      <c r="V123" s="9"/>
      <c r="W123" s="9"/>
      <c r="X123" s="9"/>
      <c r="Y123"/>
      <c r="Z123"/>
      <c r="AA123"/>
      <c r="AB123"/>
    </row>
    <row r="124" spans="1:28" s="11" customFormat="1" x14ac:dyDescent="0.15">
      <c r="A124" s="9"/>
      <c r="B124" s="9"/>
      <c r="C124" s="9"/>
      <c r="D124" s="9"/>
      <c r="H124" s="2"/>
      <c r="K124" s="1"/>
      <c r="N124" s="7"/>
      <c r="O124" s="7"/>
      <c r="P124" s="7"/>
      <c r="Q124" s="7"/>
      <c r="R124" s="14"/>
      <c r="S124" s="45"/>
      <c r="T124" s="14"/>
      <c r="U124" s="9"/>
      <c r="V124" s="9"/>
      <c r="W124" s="9"/>
      <c r="X124" s="9"/>
      <c r="Y124"/>
      <c r="Z124"/>
      <c r="AA124"/>
      <c r="AB124"/>
    </row>
    <row r="125" spans="1:28" s="11" customFormat="1" x14ac:dyDescent="0.15">
      <c r="A125" s="9"/>
      <c r="B125" s="9"/>
      <c r="C125" s="9"/>
      <c r="D125" s="9"/>
      <c r="H125" s="2"/>
      <c r="K125" s="1"/>
      <c r="N125" s="7"/>
      <c r="O125" s="7"/>
      <c r="P125" s="7"/>
      <c r="Q125" s="7"/>
      <c r="R125" s="14"/>
      <c r="S125" s="45"/>
      <c r="T125" s="14"/>
      <c r="U125" s="9"/>
      <c r="V125" s="9"/>
      <c r="W125" s="9"/>
      <c r="X125" s="9"/>
      <c r="Y125"/>
      <c r="Z125"/>
      <c r="AA125"/>
      <c r="AB125"/>
    </row>
    <row r="126" spans="1:28" s="11" customFormat="1" x14ac:dyDescent="0.15">
      <c r="A126" s="9"/>
      <c r="B126" s="9"/>
      <c r="C126" s="9"/>
      <c r="D126" s="9"/>
      <c r="H126" s="2"/>
      <c r="K126" s="1"/>
      <c r="N126" s="7"/>
      <c r="O126" s="7"/>
      <c r="P126" s="7"/>
      <c r="Q126" s="7"/>
      <c r="R126" s="14"/>
      <c r="S126" s="45"/>
      <c r="T126" s="14"/>
      <c r="U126" s="9"/>
      <c r="V126" s="9"/>
      <c r="W126" s="9"/>
      <c r="X126" s="9"/>
      <c r="Y126"/>
      <c r="Z126"/>
      <c r="AA126"/>
      <c r="AB126"/>
    </row>
    <row r="127" spans="1:28" s="11" customFormat="1" x14ac:dyDescent="0.15">
      <c r="A127" s="9"/>
      <c r="B127" s="9"/>
      <c r="C127" s="9"/>
      <c r="D127" s="9"/>
      <c r="H127" s="2"/>
      <c r="K127" s="1"/>
      <c r="N127" s="7"/>
      <c r="O127" s="7"/>
      <c r="P127" s="7"/>
      <c r="Q127" s="7"/>
      <c r="R127" s="14"/>
      <c r="S127" s="45"/>
      <c r="T127" s="14"/>
      <c r="U127" s="9"/>
      <c r="V127" s="9"/>
      <c r="W127" s="9"/>
      <c r="X127" s="9"/>
      <c r="Y127"/>
      <c r="Z127"/>
      <c r="AA127"/>
      <c r="AB127"/>
    </row>
    <row r="128" spans="1:28" s="11" customFormat="1" x14ac:dyDescent="0.15">
      <c r="A128" s="9"/>
      <c r="B128" s="9"/>
      <c r="C128" s="9"/>
      <c r="D128" s="9"/>
      <c r="H128" s="2"/>
      <c r="K128" s="1"/>
      <c r="N128" s="7"/>
      <c r="O128" s="7"/>
      <c r="P128" s="7"/>
      <c r="Q128" s="7"/>
      <c r="R128" s="14"/>
      <c r="S128" s="45"/>
      <c r="T128" s="14"/>
      <c r="U128" s="9"/>
      <c r="V128" s="9"/>
      <c r="W128" s="9"/>
      <c r="X128" s="9"/>
      <c r="Y128"/>
      <c r="Z128"/>
      <c r="AA128"/>
      <c r="AB128"/>
    </row>
    <row r="129" spans="1:28" s="11" customFormat="1" x14ac:dyDescent="0.15">
      <c r="A129" s="9"/>
      <c r="B129" s="9"/>
      <c r="C129" s="9"/>
      <c r="D129" s="9"/>
      <c r="H129" s="2"/>
      <c r="K129" s="1"/>
      <c r="N129" s="7"/>
      <c r="O129" s="7"/>
      <c r="P129" s="7"/>
      <c r="Q129" s="7"/>
      <c r="R129" s="14"/>
      <c r="S129" s="45"/>
      <c r="T129" s="14"/>
      <c r="U129" s="9"/>
      <c r="V129" s="9"/>
      <c r="W129" s="9"/>
      <c r="X129" s="9"/>
      <c r="Y129"/>
      <c r="Z129"/>
      <c r="AA129"/>
      <c r="AB129"/>
    </row>
    <row r="130" spans="1:28" s="11" customFormat="1" x14ac:dyDescent="0.15">
      <c r="A130" s="9"/>
      <c r="B130" s="9"/>
      <c r="C130" s="9"/>
      <c r="D130" s="9"/>
      <c r="H130" s="2"/>
      <c r="K130" s="1"/>
      <c r="N130" s="7"/>
      <c r="O130" s="7"/>
      <c r="P130" s="7"/>
      <c r="Q130" s="7"/>
      <c r="R130" s="14"/>
      <c r="S130" s="45"/>
      <c r="T130" s="14"/>
      <c r="U130" s="9"/>
      <c r="V130" s="9"/>
      <c r="W130" s="9"/>
      <c r="X130" s="9"/>
      <c r="Y130"/>
      <c r="Z130"/>
      <c r="AA130"/>
      <c r="AB130"/>
    </row>
    <row r="131" spans="1:28" s="11" customFormat="1" x14ac:dyDescent="0.15">
      <c r="A131" s="9"/>
      <c r="B131" s="9"/>
      <c r="C131" s="9"/>
      <c r="D131" s="9"/>
      <c r="H131" s="2"/>
      <c r="K131" s="1"/>
      <c r="N131" s="7"/>
      <c r="O131" s="7"/>
      <c r="P131" s="7"/>
      <c r="Q131" s="7"/>
      <c r="R131" s="14"/>
      <c r="S131" s="45"/>
      <c r="T131" s="14"/>
      <c r="U131" s="9"/>
      <c r="V131" s="9"/>
      <c r="W131" s="9"/>
      <c r="X131" s="9"/>
      <c r="Y131"/>
      <c r="Z131"/>
      <c r="AA131"/>
      <c r="AB131"/>
    </row>
    <row r="132" spans="1:28" s="11" customFormat="1" x14ac:dyDescent="0.15">
      <c r="A132" s="9"/>
      <c r="B132" s="9"/>
      <c r="C132" s="9"/>
      <c r="D132" s="9"/>
      <c r="H132" s="2"/>
      <c r="K132" s="1"/>
      <c r="N132" s="7"/>
      <c r="O132" s="7"/>
      <c r="P132" s="7"/>
      <c r="Q132" s="7"/>
      <c r="R132" s="14"/>
      <c r="S132" s="45"/>
      <c r="T132" s="14"/>
      <c r="U132" s="9"/>
      <c r="V132" s="9"/>
      <c r="W132" s="9"/>
      <c r="X132" s="9"/>
      <c r="Y132"/>
      <c r="Z132"/>
      <c r="AA132"/>
      <c r="AB132"/>
    </row>
    <row r="133" spans="1:28" s="11" customFormat="1" x14ac:dyDescent="0.15">
      <c r="A133" s="9"/>
      <c r="B133" s="9"/>
      <c r="C133" s="9"/>
      <c r="D133" s="9"/>
      <c r="H133" s="2"/>
      <c r="K133" s="1"/>
      <c r="N133" s="7"/>
      <c r="O133" s="7"/>
      <c r="P133" s="7"/>
      <c r="Q133" s="7"/>
      <c r="R133" s="14"/>
      <c r="S133" s="45"/>
      <c r="T133" s="14"/>
      <c r="U133" s="9"/>
      <c r="V133" s="9"/>
      <c r="W133" s="9"/>
      <c r="X133" s="9"/>
      <c r="Y133"/>
      <c r="Z133"/>
      <c r="AA133"/>
      <c r="AB133"/>
    </row>
    <row r="134" spans="1:28" s="11" customFormat="1" x14ac:dyDescent="0.15">
      <c r="A134" s="9"/>
      <c r="B134" s="9"/>
      <c r="C134" s="9"/>
      <c r="D134" s="9"/>
      <c r="H134" s="2"/>
      <c r="K134" s="1"/>
      <c r="N134" s="7"/>
      <c r="O134" s="7"/>
      <c r="P134" s="7"/>
      <c r="Q134" s="7"/>
      <c r="R134" s="14"/>
      <c r="S134" s="45"/>
      <c r="T134" s="14"/>
      <c r="U134" s="9"/>
      <c r="V134" s="9"/>
      <c r="W134" s="9"/>
      <c r="X134" s="9"/>
      <c r="Y134"/>
      <c r="Z134"/>
      <c r="AA134"/>
      <c r="AB134"/>
    </row>
    <row r="135" spans="1:28" s="11" customFormat="1" x14ac:dyDescent="0.15">
      <c r="A135" s="9"/>
      <c r="B135" s="9"/>
      <c r="C135" s="9"/>
      <c r="D135" s="9"/>
      <c r="H135" s="2"/>
      <c r="K135" s="1"/>
      <c r="N135" s="7"/>
      <c r="O135" s="7"/>
      <c r="P135" s="7"/>
      <c r="Q135" s="7"/>
      <c r="R135" s="14"/>
      <c r="S135" s="45"/>
      <c r="T135" s="14"/>
      <c r="U135" s="9"/>
      <c r="V135" s="9"/>
      <c r="W135" s="9"/>
      <c r="X135" s="9"/>
      <c r="Y135"/>
      <c r="Z135"/>
      <c r="AA135"/>
      <c r="AB135"/>
    </row>
    <row r="136" spans="1:28" s="11" customFormat="1" x14ac:dyDescent="0.15">
      <c r="A136" s="9"/>
      <c r="B136" s="9"/>
      <c r="C136" s="9"/>
      <c r="D136" s="9"/>
      <c r="H136" s="2"/>
      <c r="K136" s="1"/>
      <c r="N136" s="7"/>
      <c r="O136" s="7"/>
      <c r="P136" s="7"/>
      <c r="Q136" s="7"/>
      <c r="R136" s="14"/>
      <c r="S136" s="45"/>
      <c r="T136" s="14"/>
      <c r="U136" s="9"/>
      <c r="V136" s="9"/>
      <c r="W136" s="9"/>
      <c r="X136" s="9"/>
      <c r="Y136"/>
      <c r="Z136"/>
      <c r="AA136"/>
      <c r="AB136"/>
    </row>
    <row r="137" spans="1:28" s="11" customFormat="1" x14ac:dyDescent="0.15">
      <c r="A137" s="9"/>
      <c r="B137" s="9"/>
      <c r="C137" s="9"/>
      <c r="D137" s="9"/>
      <c r="H137" s="2"/>
      <c r="K137" s="1"/>
      <c r="N137" s="7"/>
      <c r="O137" s="7"/>
      <c r="P137" s="7"/>
      <c r="Q137" s="7"/>
      <c r="R137" s="14"/>
      <c r="S137" s="45"/>
      <c r="T137" s="14"/>
      <c r="U137" s="9"/>
      <c r="V137" s="9"/>
      <c r="W137" s="9"/>
      <c r="X137" s="9"/>
      <c r="Y137"/>
      <c r="Z137"/>
      <c r="AA137"/>
      <c r="AB137"/>
    </row>
    <row r="138" spans="1:28" s="11" customFormat="1" x14ac:dyDescent="0.15">
      <c r="A138" s="9"/>
      <c r="B138" s="9"/>
      <c r="C138" s="9"/>
      <c r="D138" s="9"/>
      <c r="H138" s="2"/>
      <c r="K138" s="1"/>
      <c r="N138" s="7"/>
      <c r="O138" s="7"/>
      <c r="P138" s="7"/>
      <c r="Q138" s="7"/>
      <c r="R138" s="14"/>
      <c r="S138" s="45"/>
      <c r="T138" s="14"/>
      <c r="U138" s="9"/>
      <c r="V138" s="9"/>
      <c r="W138" s="9"/>
      <c r="X138" s="9"/>
      <c r="Y138"/>
      <c r="Z138"/>
      <c r="AA138"/>
      <c r="AB138"/>
    </row>
    <row r="139" spans="1:28" s="11" customFormat="1" x14ac:dyDescent="0.15">
      <c r="A139" s="9"/>
      <c r="B139" s="9"/>
      <c r="C139" s="9"/>
      <c r="D139" s="9"/>
      <c r="H139" s="2"/>
      <c r="K139" s="1"/>
      <c r="N139" s="7"/>
      <c r="O139" s="7"/>
      <c r="P139" s="7"/>
      <c r="Q139" s="7"/>
      <c r="R139" s="14"/>
      <c r="S139" s="45"/>
      <c r="T139" s="14"/>
      <c r="U139" s="9"/>
      <c r="V139" s="9"/>
      <c r="W139" s="9"/>
      <c r="X139" s="9"/>
      <c r="Y139"/>
      <c r="Z139"/>
      <c r="AA139"/>
      <c r="AB139"/>
    </row>
    <row r="140" spans="1:28" s="11" customFormat="1" x14ac:dyDescent="0.15">
      <c r="A140" s="9"/>
      <c r="B140" s="9"/>
      <c r="C140" s="9"/>
      <c r="D140" s="9"/>
      <c r="H140" s="2"/>
      <c r="K140" s="1"/>
      <c r="N140" s="7"/>
      <c r="O140" s="7"/>
      <c r="P140" s="7"/>
      <c r="Q140" s="7"/>
      <c r="R140" s="14"/>
      <c r="S140" s="45"/>
      <c r="T140" s="14"/>
      <c r="U140" s="9"/>
      <c r="V140" s="9"/>
      <c r="W140" s="9"/>
      <c r="X140" s="9"/>
      <c r="Y140"/>
      <c r="Z140"/>
      <c r="AA140"/>
      <c r="AB140"/>
    </row>
    <row r="141" spans="1:28" s="11" customFormat="1" x14ac:dyDescent="0.15">
      <c r="A141" s="9"/>
      <c r="B141" s="9"/>
      <c r="C141" s="9"/>
      <c r="D141" s="9"/>
      <c r="H141" s="2"/>
      <c r="K141" s="1"/>
      <c r="N141" s="7"/>
      <c r="O141" s="7"/>
      <c r="P141" s="7"/>
      <c r="Q141" s="7"/>
      <c r="R141" s="14"/>
      <c r="S141" s="45"/>
      <c r="T141" s="14"/>
      <c r="U141" s="9"/>
      <c r="V141" s="9"/>
      <c r="W141" s="9"/>
      <c r="X141" s="9"/>
      <c r="Y141"/>
      <c r="Z141"/>
      <c r="AA141"/>
      <c r="AB141"/>
    </row>
    <row r="142" spans="1:28" s="11" customFormat="1" x14ac:dyDescent="0.15">
      <c r="A142" s="9"/>
      <c r="B142" s="9"/>
      <c r="C142" s="9"/>
      <c r="D142" s="9"/>
      <c r="H142" s="2"/>
      <c r="K142" s="1"/>
      <c r="N142" s="7"/>
      <c r="O142" s="7"/>
      <c r="P142" s="7"/>
      <c r="Q142" s="7"/>
      <c r="R142" s="14"/>
      <c r="S142" s="45"/>
      <c r="T142" s="14"/>
      <c r="U142" s="9"/>
      <c r="V142" s="9"/>
      <c r="W142" s="9"/>
      <c r="X142" s="9"/>
      <c r="Y142"/>
      <c r="Z142"/>
      <c r="AA142"/>
      <c r="AB142"/>
    </row>
    <row r="143" spans="1:28" s="11" customFormat="1" x14ac:dyDescent="0.15">
      <c r="A143" s="9"/>
      <c r="B143" s="9"/>
      <c r="C143" s="9"/>
      <c r="D143" s="9"/>
      <c r="H143" s="2"/>
      <c r="K143" s="1"/>
      <c r="N143" s="7"/>
      <c r="O143" s="7"/>
      <c r="P143" s="7"/>
      <c r="Q143" s="7"/>
      <c r="R143" s="14"/>
      <c r="S143" s="45"/>
      <c r="T143" s="14"/>
      <c r="U143" s="9"/>
      <c r="V143" s="9"/>
      <c r="W143" s="9"/>
      <c r="X143" s="9"/>
      <c r="Y143"/>
      <c r="Z143"/>
      <c r="AA143"/>
      <c r="AB143"/>
    </row>
    <row r="144" spans="1:28" s="11" customFormat="1" x14ac:dyDescent="0.15">
      <c r="A144" s="9"/>
      <c r="B144" s="9"/>
      <c r="C144" s="9"/>
      <c r="D144" s="9"/>
      <c r="H144" s="2"/>
      <c r="K144" s="1"/>
      <c r="N144" s="7"/>
      <c r="O144" s="7"/>
      <c r="P144" s="7"/>
      <c r="Q144" s="7"/>
      <c r="R144" s="14"/>
      <c r="S144" s="45"/>
      <c r="T144" s="14"/>
      <c r="U144" s="9"/>
      <c r="V144" s="9"/>
      <c r="W144" s="9"/>
      <c r="X144" s="9"/>
      <c r="Y144"/>
      <c r="Z144"/>
      <c r="AA144"/>
      <c r="AB144"/>
    </row>
    <row r="145" spans="1:28" s="11" customFormat="1" x14ac:dyDescent="0.15">
      <c r="A145" s="9"/>
      <c r="B145" s="9"/>
      <c r="C145" s="9"/>
      <c r="D145" s="9"/>
      <c r="H145" s="2"/>
      <c r="K145" s="1"/>
      <c r="N145" s="7"/>
      <c r="O145" s="7"/>
      <c r="P145" s="7"/>
      <c r="Q145" s="7"/>
      <c r="R145" s="14"/>
      <c r="S145" s="45"/>
      <c r="T145" s="14"/>
      <c r="U145" s="9"/>
      <c r="V145" s="9"/>
      <c r="W145" s="9"/>
      <c r="X145" s="9"/>
      <c r="Y145"/>
      <c r="Z145"/>
      <c r="AA145"/>
      <c r="AB145"/>
    </row>
    <row r="146" spans="1:28" s="11" customFormat="1" x14ac:dyDescent="0.15">
      <c r="A146" s="9"/>
      <c r="B146" s="9"/>
      <c r="C146" s="9"/>
      <c r="D146" s="9"/>
      <c r="H146" s="2"/>
      <c r="K146" s="1"/>
      <c r="N146" s="7"/>
      <c r="O146" s="7"/>
      <c r="P146" s="7"/>
      <c r="Q146" s="7"/>
      <c r="R146" s="14"/>
      <c r="S146" s="45"/>
      <c r="T146" s="14"/>
      <c r="U146" s="9"/>
      <c r="V146" s="9"/>
      <c r="W146" s="9"/>
      <c r="X146" s="9"/>
      <c r="Y146"/>
      <c r="Z146"/>
      <c r="AA146"/>
      <c r="AB146"/>
    </row>
    <row r="147" spans="1:28" s="11" customFormat="1" x14ac:dyDescent="0.15">
      <c r="A147" s="9"/>
      <c r="B147" s="9"/>
      <c r="C147" s="9"/>
      <c r="D147" s="9"/>
      <c r="H147" s="2"/>
      <c r="K147" s="1"/>
      <c r="N147" s="7"/>
      <c r="O147" s="7"/>
      <c r="P147" s="7"/>
      <c r="Q147" s="7"/>
      <c r="R147" s="14"/>
      <c r="S147" s="45"/>
      <c r="T147" s="14"/>
      <c r="U147" s="9"/>
      <c r="V147" s="9"/>
      <c r="W147" s="9"/>
      <c r="X147" s="9"/>
      <c r="Y147"/>
      <c r="Z147"/>
      <c r="AA147"/>
      <c r="AB147"/>
    </row>
    <row r="148" spans="1:28" s="11" customFormat="1" x14ac:dyDescent="0.15">
      <c r="A148" s="9"/>
      <c r="B148" s="9"/>
      <c r="C148" s="9"/>
      <c r="D148" s="9"/>
      <c r="H148" s="2"/>
      <c r="K148" s="1"/>
      <c r="N148" s="7"/>
      <c r="O148" s="7"/>
      <c r="P148" s="7"/>
      <c r="Q148" s="7"/>
      <c r="R148" s="14"/>
      <c r="S148" s="45"/>
      <c r="T148" s="14"/>
      <c r="U148" s="9"/>
      <c r="V148" s="9"/>
      <c r="W148" s="9"/>
      <c r="X148" s="9"/>
      <c r="Y148"/>
      <c r="Z148"/>
      <c r="AA148"/>
      <c r="AB148"/>
    </row>
    <row r="149" spans="1:28" s="11" customFormat="1" x14ac:dyDescent="0.15">
      <c r="A149" s="9"/>
      <c r="B149" s="9"/>
      <c r="C149" s="9"/>
      <c r="D149" s="9"/>
      <c r="H149" s="2"/>
      <c r="K149" s="1"/>
      <c r="N149" s="7"/>
      <c r="O149" s="7"/>
      <c r="P149" s="7"/>
      <c r="Q149" s="7"/>
      <c r="R149" s="14"/>
      <c r="S149" s="45"/>
      <c r="T149" s="14"/>
      <c r="U149" s="9"/>
      <c r="V149" s="9"/>
      <c r="W149" s="9"/>
      <c r="X149" s="9"/>
      <c r="Y149"/>
      <c r="Z149"/>
      <c r="AA149"/>
      <c r="AB149"/>
    </row>
    <row r="150" spans="1:28" s="11" customFormat="1" x14ac:dyDescent="0.15">
      <c r="A150" s="9"/>
      <c r="B150" s="9"/>
      <c r="C150" s="9"/>
      <c r="D150" s="9"/>
      <c r="H150" s="2"/>
      <c r="K150" s="1"/>
      <c r="N150" s="7"/>
      <c r="O150" s="7"/>
      <c r="P150" s="7"/>
      <c r="Q150" s="7"/>
      <c r="R150" s="14"/>
      <c r="S150" s="45"/>
      <c r="T150" s="14"/>
      <c r="U150" s="9"/>
      <c r="V150" s="9"/>
      <c r="W150" s="9"/>
      <c r="X150" s="9"/>
      <c r="Y150"/>
      <c r="Z150"/>
      <c r="AA150"/>
      <c r="AB150"/>
    </row>
    <row r="151" spans="1:28" s="11" customFormat="1" x14ac:dyDescent="0.15">
      <c r="A151" s="9"/>
      <c r="B151" s="9"/>
      <c r="C151" s="9"/>
      <c r="D151" s="9"/>
      <c r="H151" s="2"/>
      <c r="K151" s="1"/>
      <c r="N151" s="7"/>
      <c r="O151" s="7"/>
      <c r="P151" s="7"/>
      <c r="Q151" s="7"/>
      <c r="R151" s="14"/>
      <c r="S151" s="45"/>
      <c r="T151" s="14"/>
      <c r="U151" s="9"/>
      <c r="V151" s="9"/>
      <c r="W151" s="9"/>
      <c r="X151" s="9"/>
      <c r="Y151"/>
      <c r="Z151"/>
      <c r="AA151"/>
      <c r="AB151"/>
    </row>
    <row r="152" spans="1:28" s="11" customFormat="1" x14ac:dyDescent="0.15">
      <c r="A152" s="9"/>
      <c r="B152" s="9"/>
      <c r="C152" s="9"/>
      <c r="D152" s="9"/>
      <c r="H152" s="2"/>
      <c r="K152" s="1"/>
      <c r="N152" s="7"/>
      <c r="O152" s="7"/>
      <c r="P152" s="7"/>
      <c r="Q152" s="7"/>
      <c r="R152" s="14"/>
      <c r="S152" s="45"/>
      <c r="T152" s="14"/>
      <c r="U152" s="9"/>
      <c r="V152" s="9"/>
      <c r="W152" s="9"/>
      <c r="X152" s="9"/>
      <c r="Y152"/>
      <c r="Z152"/>
      <c r="AA152"/>
      <c r="AB152"/>
    </row>
    <row r="153" spans="1:28" s="11" customFormat="1" x14ac:dyDescent="0.15">
      <c r="A153" s="9"/>
      <c r="B153" s="9"/>
      <c r="C153" s="9"/>
      <c r="D153" s="9"/>
      <c r="H153" s="2"/>
      <c r="K153" s="1"/>
      <c r="N153" s="7"/>
      <c r="O153" s="7"/>
      <c r="P153" s="7"/>
      <c r="Q153" s="7"/>
      <c r="R153" s="14"/>
      <c r="S153" s="45"/>
      <c r="T153" s="14"/>
      <c r="U153" s="9"/>
      <c r="V153" s="9"/>
      <c r="W153" s="9"/>
      <c r="X153" s="9"/>
      <c r="Y153"/>
      <c r="Z153"/>
      <c r="AA153"/>
      <c r="AB153"/>
    </row>
    <row r="154" spans="1:28" s="11" customFormat="1" x14ac:dyDescent="0.15">
      <c r="A154" s="9"/>
      <c r="B154" s="9"/>
      <c r="C154" s="9"/>
      <c r="D154" s="9"/>
      <c r="H154" s="2"/>
      <c r="K154" s="1"/>
      <c r="N154" s="7"/>
      <c r="O154" s="7"/>
      <c r="P154" s="7"/>
      <c r="Q154" s="7"/>
      <c r="R154" s="14"/>
      <c r="S154" s="45"/>
      <c r="T154" s="14"/>
      <c r="U154" s="9"/>
      <c r="V154" s="9"/>
      <c r="W154" s="9"/>
      <c r="X154" s="9"/>
      <c r="Y154"/>
      <c r="Z154"/>
      <c r="AA154"/>
      <c r="AB154"/>
    </row>
    <row r="155" spans="1:28" s="11" customFormat="1" x14ac:dyDescent="0.15">
      <c r="A155" s="9"/>
      <c r="B155" s="9"/>
      <c r="C155" s="9"/>
      <c r="D155" s="9"/>
      <c r="H155" s="2"/>
      <c r="K155" s="1"/>
      <c r="N155" s="7"/>
      <c r="O155" s="7"/>
      <c r="P155" s="7"/>
      <c r="Q155" s="7"/>
      <c r="R155" s="14"/>
      <c r="S155" s="45"/>
      <c r="T155" s="14"/>
      <c r="U155" s="9"/>
      <c r="V155" s="9"/>
      <c r="W155" s="9"/>
      <c r="X155" s="9"/>
      <c r="Y155"/>
      <c r="Z155"/>
      <c r="AA155"/>
      <c r="AB155"/>
    </row>
    <row r="156" spans="1:28" s="11" customFormat="1" x14ac:dyDescent="0.15">
      <c r="A156" s="9"/>
      <c r="B156" s="9"/>
      <c r="C156" s="9"/>
      <c r="D156" s="9"/>
      <c r="H156" s="2"/>
      <c r="K156" s="1"/>
      <c r="N156" s="7"/>
      <c r="O156" s="7"/>
      <c r="P156" s="7"/>
      <c r="Q156" s="7"/>
      <c r="R156" s="14"/>
      <c r="S156" s="45"/>
      <c r="T156" s="14"/>
      <c r="U156" s="9"/>
      <c r="V156" s="9"/>
      <c r="W156" s="9"/>
      <c r="X156" s="9"/>
      <c r="Y156"/>
      <c r="Z156"/>
      <c r="AA156"/>
      <c r="AB156"/>
    </row>
    <row r="157" spans="1:28" s="11" customFormat="1" x14ac:dyDescent="0.15">
      <c r="A157" s="9"/>
      <c r="B157" s="9"/>
      <c r="C157" s="9"/>
      <c r="D157" s="9"/>
      <c r="H157" s="2"/>
      <c r="K157" s="1"/>
      <c r="N157" s="7"/>
      <c r="O157" s="7"/>
      <c r="P157" s="7"/>
      <c r="Q157" s="7"/>
      <c r="R157" s="14"/>
      <c r="S157" s="45"/>
      <c r="T157" s="14"/>
      <c r="U157" s="9"/>
      <c r="V157" s="9"/>
      <c r="W157" s="9"/>
      <c r="X157" s="9"/>
      <c r="Y157"/>
      <c r="Z157"/>
      <c r="AA157"/>
      <c r="AB157"/>
    </row>
    <row r="158" spans="1:28" s="11" customFormat="1" x14ac:dyDescent="0.15">
      <c r="A158" s="9"/>
      <c r="B158" s="9"/>
      <c r="C158" s="9"/>
      <c r="D158" s="9"/>
      <c r="H158" s="2"/>
      <c r="K158" s="1"/>
      <c r="N158" s="7"/>
      <c r="O158" s="7"/>
      <c r="P158" s="7"/>
      <c r="Q158" s="7"/>
      <c r="R158" s="14"/>
      <c r="S158" s="45"/>
      <c r="T158" s="14"/>
      <c r="U158" s="9"/>
      <c r="V158" s="9"/>
      <c r="W158" s="9"/>
      <c r="X158" s="9"/>
      <c r="Y158"/>
      <c r="Z158"/>
      <c r="AA158"/>
      <c r="AB158"/>
    </row>
    <row r="159" spans="1:28" s="11" customFormat="1" x14ac:dyDescent="0.15">
      <c r="A159" s="9"/>
      <c r="B159" s="9"/>
      <c r="C159" s="9"/>
      <c r="D159" s="9"/>
      <c r="H159" s="2"/>
      <c r="K159" s="1"/>
      <c r="N159" s="7"/>
      <c r="O159" s="7"/>
      <c r="P159" s="7"/>
      <c r="Q159" s="7"/>
      <c r="R159" s="14"/>
      <c r="S159" s="45"/>
      <c r="T159" s="14"/>
      <c r="U159" s="9"/>
      <c r="V159" s="9"/>
      <c r="W159" s="9"/>
      <c r="X159" s="9"/>
      <c r="Y159"/>
      <c r="Z159"/>
      <c r="AA159"/>
      <c r="AB159"/>
    </row>
    <row r="160" spans="1:28" s="11" customFormat="1" x14ac:dyDescent="0.15">
      <c r="A160" s="9"/>
      <c r="B160" s="9"/>
      <c r="C160" s="9"/>
      <c r="D160" s="9"/>
      <c r="H160" s="2"/>
      <c r="K160" s="1"/>
      <c r="N160" s="7"/>
      <c r="O160" s="7"/>
      <c r="P160" s="7"/>
      <c r="Q160" s="7"/>
      <c r="R160" s="14"/>
      <c r="S160" s="45"/>
      <c r="T160" s="14"/>
      <c r="U160" s="9"/>
      <c r="V160" s="9"/>
      <c r="W160" s="9"/>
      <c r="X160" s="9"/>
      <c r="Y160"/>
      <c r="Z160"/>
      <c r="AA160"/>
      <c r="AB160"/>
    </row>
    <row r="161" spans="1:28" s="11" customFormat="1" x14ac:dyDescent="0.15">
      <c r="A161" s="9"/>
      <c r="B161" s="9"/>
      <c r="C161" s="9"/>
      <c r="D161" s="9"/>
      <c r="H161" s="2"/>
      <c r="K161" s="1"/>
      <c r="N161" s="7"/>
      <c r="O161" s="7"/>
      <c r="P161" s="7"/>
      <c r="Q161" s="7"/>
      <c r="R161" s="14"/>
      <c r="S161" s="45"/>
      <c r="T161" s="14"/>
      <c r="U161" s="9"/>
      <c r="V161" s="9"/>
      <c r="W161" s="9"/>
      <c r="X161" s="9"/>
      <c r="Y161"/>
      <c r="Z161"/>
      <c r="AA161"/>
      <c r="AB161"/>
    </row>
    <row r="162" spans="1:28" s="11" customFormat="1" x14ac:dyDescent="0.15">
      <c r="A162" s="9"/>
      <c r="B162" s="9"/>
      <c r="C162" s="9"/>
      <c r="D162" s="9"/>
      <c r="H162" s="2"/>
      <c r="K162" s="1"/>
      <c r="N162" s="7"/>
      <c r="O162" s="7"/>
      <c r="P162" s="7"/>
      <c r="Q162" s="7"/>
      <c r="R162" s="14"/>
      <c r="S162" s="45"/>
      <c r="T162" s="14"/>
      <c r="U162" s="9"/>
      <c r="V162" s="9"/>
      <c r="W162" s="9"/>
      <c r="X162" s="9"/>
      <c r="Y162"/>
      <c r="Z162"/>
      <c r="AA162"/>
      <c r="AB162"/>
    </row>
    <row r="163" spans="1:28" s="11" customFormat="1" x14ac:dyDescent="0.15">
      <c r="A163" s="9"/>
      <c r="B163" s="9"/>
      <c r="C163" s="9"/>
      <c r="D163" s="9"/>
      <c r="H163" s="2"/>
      <c r="K163" s="1"/>
      <c r="N163" s="7"/>
      <c r="O163" s="7"/>
      <c r="P163" s="7"/>
      <c r="Q163" s="7"/>
      <c r="R163" s="14"/>
      <c r="S163" s="45"/>
      <c r="T163" s="14"/>
      <c r="U163" s="9"/>
      <c r="V163" s="9"/>
      <c r="W163" s="9"/>
      <c r="X163" s="9"/>
      <c r="Y163"/>
      <c r="Z163"/>
      <c r="AA163"/>
      <c r="AB163"/>
    </row>
    <row r="164" spans="1:28" s="11" customFormat="1" x14ac:dyDescent="0.15">
      <c r="A164" s="9"/>
      <c r="B164" s="9"/>
      <c r="C164" s="9"/>
      <c r="D164" s="9"/>
      <c r="H164" s="2"/>
      <c r="K164" s="1"/>
      <c r="N164" s="7"/>
      <c r="O164" s="7"/>
      <c r="P164" s="7"/>
      <c r="Q164" s="7"/>
      <c r="R164" s="14"/>
      <c r="S164" s="45"/>
      <c r="T164" s="14"/>
      <c r="U164" s="9"/>
      <c r="V164" s="9"/>
      <c r="W164" s="9"/>
      <c r="X164" s="9"/>
      <c r="Y164"/>
      <c r="Z164"/>
      <c r="AA164"/>
      <c r="AB164"/>
    </row>
    <row r="165" spans="1:28" s="11" customFormat="1" x14ac:dyDescent="0.15">
      <c r="A165" s="9"/>
      <c r="B165" s="9"/>
      <c r="C165" s="9"/>
      <c r="D165" s="9"/>
      <c r="H165" s="2"/>
      <c r="K165" s="1"/>
      <c r="N165" s="7"/>
      <c r="O165" s="7"/>
      <c r="P165" s="7"/>
      <c r="Q165" s="7"/>
      <c r="R165" s="14"/>
      <c r="S165" s="45"/>
      <c r="T165" s="14"/>
      <c r="U165" s="9"/>
      <c r="V165" s="9"/>
      <c r="W165" s="9"/>
      <c r="X165" s="9"/>
      <c r="Y165"/>
      <c r="Z165"/>
      <c r="AA165"/>
      <c r="AB165"/>
    </row>
    <row r="166" spans="1:28" s="11" customFormat="1" x14ac:dyDescent="0.15">
      <c r="A166" s="9"/>
      <c r="B166" s="9"/>
      <c r="C166" s="9"/>
      <c r="D166" s="9"/>
      <c r="H166" s="2"/>
      <c r="K166" s="1"/>
      <c r="N166" s="7"/>
      <c r="O166" s="7"/>
      <c r="P166" s="7"/>
      <c r="Q166" s="7"/>
      <c r="R166" s="14"/>
      <c r="S166" s="45"/>
      <c r="T166" s="14"/>
      <c r="U166" s="9"/>
      <c r="V166" s="9"/>
      <c r="W166" s="9"/>
      <c r="X166" s="9"/>
      <c r="Y166"/>
      <c r="Z166"/>
      <c r="AA166"/>
      <c r="AB166"/>
    </row>
    <row r="167" spans="1:28" s="11" customFormat="1" x14ac:dyDescent="0.15">
      <c r="A167" s="9"/>
      <c r="B167" s="9"/>
      <c r="C167" s="9"/>
      <c r="D167" s="9"/>
      <c r="H167" s="2"/>
      <c r="K167" s="1"/>
      <c r="N167" s="7"/>
      <c r="O167" s="7"/>
      <c r="P167" s="7"/>
      <c r="Q167" s="7"/>
      <c r="R167" s="14"/>
      <c r="S167" s="45"/>
      <c r="T167" s="14"/>
      <c r="U167" s="9"/>
      <c r="V167" s="9"/>
      <c r="W167" s="9"/>
      <c r="X167" s="9"/>
      <c r="Y167"/>
      <c r="Z167"/>
      <c r="AA167"/>
      <c r="AB167"/>
    </row>
    <row r="168" spans="1:28" s="11" customFormat="1" x14ac:dyDescent="0.15">
      <c r="A168" s="9"/>
      <c r="B168" s="9"/>
      <c r="C168" s="9"/>
      <c r="D168" s="9"/>
      <c r="H168" s="2"/>
      <c r="K168" s="1"/>
      <c r="N168" s="7"/>
      <c r="O168" s="7"/>
      <c r="P168" s="7"/>
      <c r="Q168" s="7"/>
      <c r="R168" s="14"/>
      <c r="S168" s="45"/>
      <c r="T168" s="14"/>
      <c r="U168" s="9"/>
      <c r="V168" s="9"/>
      <c r="W168" s="9"/>
      <c r="X168" s="9"/>
      <c r="Y168"/>
      <c r="Z168"/>
      <c r="AA168"/>
      <c r="AB168"/>
    </row>
    <row r="169" spans="1:28" s="11" customFormat="1" x14ac:dyDescent="0.15">
      <c r="A169" s="9"/>
      <c r="B169" s="9"/>
      <c r="C169" s="9"/>
      <c r="D169" s="9"/>
      <c r="H169" s="2"/>
      <c r="K169" s="1"/>
      <c r="N169" s="7"/>
      <c r="O169" s="7"/>
      <c r="P169" s="7"/>
      <c r="Q169" s="7"/>
      <c r="R169" s="14"/>
      <c r="S169" s="45"/>
      <c r="T169" s="14"/>
      <c r="U169" s="9"/>
      <c r="V169" s="9"/>
      <c r="W169" s="9"/>
      <c r="X169" s="9"/>
      <c r="Y169"/>
      <c r="Z169"/>
      <c r="AA169"/>
      <c r="AB169"/>
    </row>
    <row r="170" spans="1:28" s="11" customFormat="1" x14ac:dyDescent="0.15">
      <c r="A170" s="9"/>
      <c r="B170" s="9"/>
      <c r="C170" s="9"/>
      <c r="D170" s="9"/>
      <c r="H170" s="2"/>
      <c r="K170" s="1"/>
      <c r="N170" s="7"/>
      <c r="O170" s="7"/>
      <c r="P170" s="7"/>
      <c r="Q170" s="7"/>
      <c r="R170" s="14"/>
      <c r="S170" s="45"/>
      <c r="T170" s="14"/>
      <c r="U170" s="9"/>
      <c r="V170" s="9"/>
      <c r="W170" s="9"/>
      <c r="X170" s="9"/>
      <c r="Y170"/>
      <c r="Z170"/>
      <c r="AA170"/>
      <c r="AB170"/>
    </row>
    <row r="171" spans="1:28" s="11" customFormat="1" x14ac:dyDescent="0.15">
      <c r="A171" s="9"/>
      <c r="B171" s="9"/>
      <c r="C171" s="9"/>
      <c r="D171" s="9"/>
      <c r="H171" s="2"/>
      <c r="K171" s="1"/>
      <c r="N171" s="7"/>
      <c r="O171" s="7"/>
      <c r="P171" s="7"/>
      <c r="Q171" s="7"/>
      <c r="R171" s="14"/>
      <c r="S171" s="45"/>
      <c r="T171" s="14"/>
      <c r="U171" s="9"/>
      <c r="V171" s="9"/>
      <c r="W171" s="9"/>
      <c r="X171" s="9"/>
      <c r="Y171"/>
      <c r="Z171"/>
      <c r="AA171"/>
      <c r="AB171"/>
    </row>
    <row r="172" spans="1:28" s="11" customFormat="1" x14ac:dyDescent="0.15">
      <c r="A172" s="9"/>
      <c r="B172" s="9"/>
      <c r="C172" s="9"/>
      <c r="D172" s="9"/>
      <c r="H172" s="2"/>
      <c r="K172" s="1"/>
      <c r="N172" s="7"/>
      <c r="O172" s="7"/>
      <c r="P172" s="7"/>
      <c r="Q172" s="7"/>
      <c r="R172" s="14"/>
      <c r="S172" s="45"/>
      <c r="T172" s="14"/>
      <c r="U172" s="9"/>
      <c r="V172" s="9"/>
      <c r="W172" s="9"/>
      <c r="X172" s="9"/>
      <c r="Y172"/>
      <c r="Z172"/>
      <c r="AA172"/>
      <c r="AB172"/>
    </row>
    <row r="173" spans="1:28" s="11" customFormat="1" x14ac:dyDescent="0.15">
      <c r="A173" s="9"/>
      <c r="B173" s="9"/>
      <c r="C173" s="9"/>
      <c r="D173" s="9"/>
      <c r="H173" s="2"/>
      <c r="K173" s="1"/>
      <c r="N173" s="7"/>
      <c r="O173" s="7"/>
      <c r="P173" s="7"/>
      <c r="Q173" s="7"/>
      <c r="R173" s="14"/>
      <c r="S173" s="45"/>
      <c r="T173" s="14"/>
      <c r="U173" s="9"/>
      <c r="V173" s="9"/>
      <c r="W173" s="9"/>
      <c r="X173" s="9"/>
      <c r="Y173"/>
      <c r="Z173"/>
      <c r="AA173"/>
      <c r="AB173"/>
    </row>
    <row r="174" spans="1:28" s="11" customFormat="1" x14ac:dyDescent="0.15">
      <c r="A174" s="9"/>
      <c r="B174" s="9"/>
      <c r="C174" s="9"/>
      <c r="D174" s="9"/>
      <c r="H174" s="2"/>
      <c r="K174" s="1"/>
      <c r="N174" s="7"/>
      <c r="O174" s="7"/>
      <c r="P174" s="7"/>
      <c r="Q174" s="7"/>
      <c r="R174" s="14"/>
      <c r="S174" s="45"/>
      <c r="T174" s="14"/>
      <c r="U174" s="9"/>
      <c r="V174" s="9"/>
      <c r="W174" s="9"/>
      <c r="X174" s="9"/>
      <c r="Y174"/>
      <c r="Z174"/>
      <c r="AA174"/>
      <c r="AB174"/>
    </row>
    <row r="175" spans="1:28" s="11" customFormat="1" x14ac:dyDescent="0.15">
      <c r="A175" s="9"/>
      <c r="B175" s="9"/>
      <c r="C175" s="9"/>
      <c r="D175" s="9"/>
      <c r="H175" s="2"/>
      <c r="K175" s="1"/>
      <c r="N175" s="7"/>
      <c r="O175" s="7"/>
      <c r="P175" s="7"/>
      <c r="Q175" s="7"/>
      <c r="R175" s="14"/>
      <c r="S175" s="45"/>
      <c r="T175" s="14"/>
      <c r="U175" s="9"/>
      <c r="V175" s="9"/>
      <c r="W175" s="9"/>
      <c r="X175" s="9"/>
      <c r="Y175"/>
      <c r="Z175"/>
      <c r="AA175"/>
      <c r="AB175"/>
    </row>
    <row r="176" spans="1:28" s="11" customFormat="1" x14ac:dyDescent="0.15">
      <c r="A176" s="9"/>
      <c r="B176" s="9"/>
      <c r="C176" s="9"/>
      <c r="D176" s="9"/>
      <c r="H176" s="2"/>
      <c r="K176" s="1"/>
      <c r="N176" s="7"/>
      <c r="O176" s="7"/>
      <c r="P176" s="7"/>
      <c r="Q176" s="7"/>
      <c r="R176" s="14"/>
      <c r="S176" s="45"/>
      <c r="T176" s="14"/>
      <c r="U176" s="9"/>
      <c r="V176" s="9"/>
      <c r="W176" s="9"/>
      <c r="X176" s="9"/>
      <c r="Y176"/>
      <c r="Z176"/>
      <c r="AA176"/>
      <c r="AB176"/>
    </row>
    <row r="177" spans="1:28" s="11" customFormat="1" x14ac:dyDescent="0.15">
      <c r="A177" s="9"/>
      <c r="B177" s="9"/>
      <c r="C177" s="9"/>
      <c r="D177" s="9"/>
      <c r="H177" s="2"/>
      <c r="K177" s="1"/>
      <c r="N177" s="7"/>
      <c r="O177" s="7"/>
      <c r="P177" s="7"/>
      <c r="Q177" s="7"/>
      <c r="R177" s="14"/>
      <c r="S177" s="45"/>
      <c r="T177" s="14"/>
      <c r="U177" s="9"/>
      <c r="V177" s="9"/>
      <c r="W177" s="9"/>
      <c r="X177" s="9"/>
      <c r="Y177"/>
      <c r="Z177"/>
      <c r="AA177"/>
      <c r="AB177"/>
    </row>
    <row r="178" spans="1:28" s="11" customFormat="1" x14ac:dyDescent="0.15">
      <c r="A178" s="9"/>
      <c r="B178" s="9"/>
      <c r="C178" s="9"/>
      <c r="D178" s="9"/>
      <c r="H178" s="2"/>
      <c r="K178" s="1"/>
      <c r="N178" s="7"/>
      <c r="O178" s="7"/>
      <c r="P178" s="7"/>
      <c r="Q178" s="7"/>
      <c r="R178" s="14"/>
      <c r="S178" s="45"/>
      <c r="T178" s="14"/>
      <c r="U178" s="9"/>
      <c r="V178" s="9"/>
      <c r="W178" s="9"/>
      <c r="X178" s="9"/>
      <c r="Y178"/>
      <c r="Z178"/>
      <c r="AA178"/>
      <c r="AB178"/>
    </row>
    <row r="179" spans="1:28" s="11" customFormat="1" x14ac:dyDescent="0.15">
      <c r="A179" s="9"/>
      <c r="B179" s="9"/>
      <c r="C179" s="9"/>
      <c r="D179" s="9"/>
      <c r="H179" s="2"/>
      <c r="K179" s="1"/>
      <c r="N179" s="7"/>
      <c r="O179" s="7"/>
      <c r="P179" s="7"/>
      <c r="Q179" s="7"/>
      <c r="R179" s="14"/>
      <c r="S179" s="45"/>
      <c r="T179" s="14"/>
      <c r="U179" s="9"/>
      <c r="V179" s="9"/>
      <c r="W179" s="9"/>
      <c r="X179" s="9"/>
      <c r="Y179"/>
      <c r="Z179"/>
      <c r="AA179"/>
      <c r="AB179"/>
    </row>
    <row r="180" spans="1:28" s="11" customFormat="1" x14ac:dyDescent="0.15">
      <c r="A180" s="9"/>
      <c r="B180" s="9"/>
      <c r="C180" s="9"/>
      <c r="D180" s="9"/>
      <c r="H180" s="2"/>
      <c r="K180" s="1"/>
      <c r="N180" s="7"/>
      <c r="O180" s="7"/>
      <c r="P180" s="7"/>
      <c r="Q180" s="7"/>
      <c r="R180" s="14"/>
      <c r="S180" s="45"/>
      <c r="T180" s="14"/>
      <c r="U180" s="9"/>
      <c r="V180" s="9"/>
      <c r="W180" s="9"/>
      <c r="X180" s="9"/>
      <c r="Y180"/>
      <c r="Z180"/>
      <c r="AA180"/>
      <c r="AB180"/>
    </row>
    <row r="181" spans="1:28" s="11" customFormat="1" x14ac:dyDescent="0.15">
      <c r="A181" s="9"/>
      <c r="B181" s="9"/>
      <c r="C181" s="9"/>
      <c r="D181" s="9"/>
      <c r="H181" s="2"/>
      <c r="K181" s="1"/>
      <c r="N181" s="7"/>
      <c r="O181" s="7"/>
      <c r="P181" s="7"/>
      <c r="Q181" s="7"/>
      <c r="R181" s="14"/>
      <c r="S181" s="45"/>
      <c r="T181" s="14"/>
      <c r="U181" s="9"/>
      <c r="V181" s="9"/>
      <c r="W181" s="9"/>
      <c r="X181" s="9"/>
      <c r="Y181"/>
      <c r="Z181"/>
      <c r="AA181"/>
      <c r="AB181"/>
    </row>
    <row r="182" spans="1:28" s="11" customFormat="1" x14ac:dyDescent="0.15">
      <c r="A182" s="9"/>
      <c r="B182" s="9"/>
      <c r="C182" s="9"/>
      <c r="D182" s="9"/>
      <c r="H182" s="2"/>
      <c r="K182" s="1"/>
      <c r="N182" s="7"/>
      <c r="O182" s="7"/>
      <c r="P182" s="7"/>
      <c r="Q182" s="7"/>
      <c r="R182" s="14"/>
      <c r="S182" s="45"/>
      <c r="T182" s="14"/>
      <c r="U182" s="9"/>
      <c r="V182" s="9"/>
      <c r="W182" s="9"/>
      <c r="X182" s="9"/>
      <c r="Y182"/>
      <c r="Z182"/>
      <c r="AA182"/>
      <c r="AB182"/>
    </row>
    <row r="183" spans="1:28" s="11" customFormat="1" x14ac:dyDescent="0.15">
      <c r="A183" s="9"/>
      <c r="B183" s="9"/>
      <c r="C183" s="9"/>
      <c r="D183" s="9"/>
      <c r="H183" s="2"/>
      <c r="K183" s="1"/>
      <c r="N183" s="7"/>
      <c r="O183" s="7"/>
      <c r="P183" s="7"/>
      <c r="Q183" s="7"/>
      <c r="R183" s="14"/>
      <c r="S183" s="45"/>
      <c r="T183" s="14"/>
      <c r="U183" s="9"/>
      <c r="V183" s="9"/>
      <c r="W183" s="9"/>
      <c r="X183" s="9"/>
      <c r="Y183"/>
      <c r="Z183"/>
      <c r="AA183"/>
      <c r="AB183"/>
    </row>
    <row r="184" spans="1:28" s="11" customFormat="1" x14ac:dyDescent="0.15">
      <c r="A184" s="9"/>
      <c r="B184" s="9"/>
      <c r="C184" s="9"/>
      <c r="D184" s="9"/>
      <c r="H184" s="2"/>
      <c r="K184" s="1"/>
      <c r="N184" s="7"/>
      <c r="O184" s="7"/>
      <c r="P184" s="7"/>
      <c r="Q184" s="7"/>
      <c r="R184" s="14"/>
      <c r="S184" s="45"/>
      <c r="T184" s="14"/>
      <c r="U184" s="9"/>
      <c r="V184" s="9"/>
      <c r="W184" s="9"/>
      <c r="X184" s="9"/>
      <c r="Y184"/>
      <c r="Z184"/>
      <c r="AA184"/>
      <c r="AB184"/>
    </row>
    <row r="185" spans="1:28" s="11" customFormat="1" x14ac:dyDescent="0.15">
      <c r="A185" s="9"/>
      <c r="B185" s="9"/>
      <c r="C185" s="9"/>
      <c r="D185" s="9"/>
      <c r="H185" s="2"/>
      <c r="K185" s="1"/>
      <c r="N185" s="7"/>
      <c r="O185" s="7"/>
      <c r="P185" s="7"/>
      <c r="Q185" s="7"/>
      <c r="R185" s="14"/>
      <c r="S185" s="45"/>
      <c r="T185" s="14"/>
      <c r="U185" s="9"/>
      <c r="V185" s="9"/>
      <c r="W185" s="9"/>
      <c r="X185" s="9"/>
      <c r="Y185"/>
      <c r="Z185"/>
      <c r="AA185"/>
      <c r="AB185"/>
    </row>
    <row r="186" spans="1:28" s="11" customFormat="1" x14ac:dyDescent="0.15">
      <c r="A186" s="9"/>
      <c r="B186" s="9"/>
      <c r="C186" s="9"/>
      <c r="D186" s="9"/>
      <c r="H186" s="2"/>
      <c r="K186" s="1"/>
      <c r="N186" s="7"/>
      <c r="O186" s="7"/>
      <c r="P186" s="7"/>
      <c r="Q186" s="7"/>
      <c r="R186" s="14"/>
      <c r="S186" s="45"/>
      <c r="T186" s="14"/>
      <c r="U186" s="9"/>
      <c r="V186" s="9"/>
      <c r="W186" s="9"/>
      <c r="X186" s="9"/>
      <c r="Y186"/>
      <c r="Z186"/>
      <c r="AA186"/>
      <c r="AB186"/>
    </row>
    <row r="187" spans="1:28" s="11" customFormat="1" x14ac:dyDescent="0.15">
      <c r="A187" s="9"/>
      <c r="B187" s="9"/>
      <c r="C187" s="9"/>
      <c r="D187" s="9"/>
      <c r="H187" s="2"/>
      <c r="K187" s="1"/>
      <c r="N187" s="7"/>
      <c r="O187" s="7"/>
      <c r="P187" s="7"/>
      <c r="Q187" s="7"/>
      <c r="R187" s="14"/>
      <c r="S187" s="45"/>
      <c r="T187" s="14"/>
      <c r="U187" s="9"/>
      <c r="V187" s="9"/>
      <c r="W187" s="9"/>
      <c r="X187" s="9"/>
      <c r="Y187"/>
      <c r="Z187"/>
      <c r="AA187"/>
      <c r="AB187"/>
    </row>
    <row r="188" spans="1:28" s="11" customFormat="1" x14ac:dyDescent="0.15">
      <c r="A188" s="9"/>
      <c r="B188" s="9"/>
      <c r="C188" s="9"/>
      <c r="D188" s="9"/>
      <c r="H188" s="2"/>
      <c r="K188" s="1"/>
      <c r="N188" s="7"/>
      <c r="O188" s="7"/>
      <c r="P188" s="7"/>
      <c r="Q188" s="7"/>
      <c r="R188" s="14"/>
      <c r="S188" s="45"/>
      <c r="T188" s="14"/>
      <c r="U188" s="9"/>
      <c r="V188" s="9"/>
      <c r="W188" s="9"/>
      <c r="X188" s="9"/>
      <c r="Y188"/>
      <c r="Z188"/>
      <c r="AA188"/>
      <c r="AB188"/>
    </row>
    <row r="189" spans="1:28" s="11" customFormat="1" x14ac:dyDescent="0.15">
      <c r="A189" s="9"/>
      <c r="B189" s="9"/>
      <c r="C189" s="9"/>
      <c r="D189" s="9"/>
      <c r="H189" s="2"/>
      <c r="K189" s="1"/>
      <c r="N189" s="7"/>
      <c r="O189" s="7"/>
      <c r="P189" s="7"/>
      <c r="Q189" s="7"/>
      <c r="R189" s="14"/>
      <c r="S189" s="45"/>
      <c r="T189" s="14"/>
      <c r="U189" s="9"/>
      <c r="V189" s="9"/>
      <c r="W189" s="9"/>
      <c r="X189" s="9"/>
      <c r="Y189"/>
      <c r="Z189"/>
      <c r="AA189"/>
      <c r="AB189"/>
    </row>
    <row r="190" spans="1:28" s="11" customFormat="1" x14ac:dyDescent="0.15">
      <c r="A190" s="9"/>
      <c r="B190" s="9"/>
      <c r="C190" s="9"/>
      <c r="D190" s="9"/>
      <c r="H190" s="2"/>
      <c r="K190" s="1"/>
      <c r="N190" s="7"/>
      <c r="O190" s="7"/>
      <c r="P190" s="7"/>
      <c r="Q190" s="7"/>
      <c r="R190" s="14"/>
      <c r="S190" s="45"/>
      <c r="T190" s="14"/>
      <c r="U190" s="9"/>
      <c r="V190" s="9"/>
      <c r="W190" s="9"/>
      <c r="X190" s="9"/>
      <c r="Y190"/>
      <c r="Z190"/>
      <c r="AA190"/>
      <c r="AB190"/>
    </row>
    <row r="191" spans="1:28" s="11" customFormat="1" x14ac:dyDescent="0.15">
      <c r="A191" s="9"/>
      <c r="B191" s="9"/>
      <c r="C191" s="9"/>
      <c r="D191" s="9"/>
      <c r="H191" s="2"/>
      <c r="K191" s="1"/>
      <c r="N191" s="7"/>
      <c r="O191" s="7"/>
      <c r="P191" s="7"/>
      <c r="Q191" s="7"/>
      <c r="R191" s="14"/>
      <c r="S191" s="45"/>
      <c r="T191" s="14"/>
      <c r="U191" s="9"/>
      <c r="V191" s="9"/>
      <c r="W191" s="9"/>
      <c r="X191" s="9"/>
      <c r="Y191"/>
      <c r="Z191"/>
      <c r="AA191"/>
      <c r="AB191"/>
    </row>
    <row r="192" spans="1:28" s="11" customFormat="1" x14ac:dyDescent="0.15">
      <c r="A192" s="9"/>
      <c r="B192" s="9"/>
      <c r="C192" s="9"/>
      <c r="D192" s="9"/>
      <c r="H192" s="2"/>
      <c r="K192" s="1"/>
      <c r="N192" s="7"/>
      <c r="O192" s="7"/>
      <c r="P192" s="7"/>
      <c r="Q192" s="7"/>
      <c r="R192" s="14"/>
      <c r="S192" s="45"/>
      <c r="T192" s="14"/>
      <c r="U192" s="9"/>
      <c r="V192" s="9"/>
      <c r="W192" s="9"/>
      <c r="X192" s="9"/>
      <c r="Y192"/>
      <c r="Z192"/>
      <c r="AA192"/>
      <c r="AB192"/>
    </row>
    <row r="193" spans="1:28" s="11" customFormat="1" x14ac:dyDescent="0.15">
      <c r="A193" s="9"/>
      <c r="B193" s="9"/>
      <c r="C193" s="9"/>
      <c r="D193" s="9"/>
      <c r="H193" s="2"/>
      <c r="K193" s="1"/>
      <c r="N193" s="7"/>
      <c r="O193" s="7"/>
      <c r="P193" s="7"/>
      <c r="Q193" s="7"/>
      <c r="R193" s="14"/>
      <c r="S193" s="45"/>
      <c r="T193" s="14"/>
      <c r="U193" s="9"/>
      <c r="V193" s="9"/>
      <c r="W193" s="9"/>
      <c r="X193" s="9"/>
      <c r="Y193"/>
      <c r="Z193"/>
      <c r="AA193"/>
      <c r="AB193"/>
    </row>
    <row r="194" spans="1:28" s="11" customFormat="1" x14ac:dyDescent="0.15">
      <c r="A194" s="9"/>
      <c r="B194" s="9"/>
      <c r="C194" s="9"/>
      <c r="D194" s="9"/>
      <c r="H194" s="2"/>
      <c r="K194" s="1"/>
      <c r="N194" s="7"/>
      <c r="O194" s="7"/>
      <c r="P194" s="7"/>
      <c r="Q194" s="7"/>
      <c r="R194" s="14"/>
      <c r="S194" s="45"/>
      <c r="T194" s="14"/>
      <c r="U194" s="9"/>
      <c r="V194" s="9"/>
      <c r="W194" s="9"/>
      <c r="X194" s="9"/>
      <c r="Y194"/>
      <c r="Z194"/>
      <c r="AA194"/>
      <c r="AB194"/>
    </row>
    <row r="195" spans="1:28" s="11" customFormat="1" x14ac:dyDescent="0.15">
      <c r="A195" s="9"/>
      <c r="B195" s="9"/>
      <c r="C195" s="9"/>
      <c r="D195" s="9"/>
      <c r="H195" s="2"/>
      <c r="K195" s="1"/>
      <c r="N195" s="7"/>
      <c r="O195" s="7"/>
      <c r="P195" s="7"/>
      <c r="Q195" s="7"/>
      <c r="R195" s="14"/>
      <c r="S195" s="45"/>
      <c r="T195" s="14"/>
      <c r="U195" s="9"/>
      <c r="V195" s="9"/>
      <c r="W195" s="9"/>
      <c r="X195" s="9"/>
      <c r="Y195"/>
      <c r="Z195"/>
      <c r="AA195"/>
      <c r="AB195"/>
    </row>
    <row r="196" spans="1:28" s="11" customFormat="1" x14ac:dyDescent="0.15">
      <c r="A196" s="9"/>
      <c r="B196" s="9"/>
      <c r="C196" s="9"/>
      <c r="D196" s="9"/>
      <c r="H196" s="2"/>
      <c r="K196" s="1"/>
      <c r="N196" s="7"/>
      <c r="O196" s="7"/>
      <c r="P196" s="7"/>
      <c r="Q196" s="7"/>
      <c r="R196" s="14"/>
      <c r="S196" s="45"/>
      <c r="T196" s="14"/>
      <c r="U196" s="9"/>
      <c r="V196" s="9"/>
      <c r="W196" s="9"/>
      <c r="X196" s="9"/>
      <c r="Y196"/>
      <c r="Z196"/>
      <c r="AA196"/>
      <c r="AB196"/>
    </row>
    <row r="197" spans="1:28" s="11" customFormat="1" x14ac:dyDescent="0.15">
      <c r="A197" s="9"/>
      <c r="B197" s="9"/>
      <c r="C197" s="9"/>
      <c r="D197" s="9"/>
      <c r="H197" s="2"/>
      <c r="K197" s="1"/>
      <c r="N197" s="7"/>
      <c r="O197" s="7"/>
      <c r="P197" s="7"/>
      <c r="Q197" s="7"/>
      <c r="R197" s="14"/>
      <c r="S197" s="45"/>
      <c r="T197" s="14"/>
      <c r="U197" s="9"/>
      <c r="V197" s="9"/>
      <c r="W197" s="9"/>
      <c r="X197" s="9"/>
      <c r="Y197"/>
      <c r="Z197"/>
      <c r="AA197"/>
      <c r="AB197"/>
    </row>
    <row r="198" spans="1:28" s="11" customFormat="1" x14ac:dyDescent="0.15">
      <c r="A198" s="9"/>
      <c r="B198" s="9"/>
      <c r="C198" s="9"/>
      <c r="D198" s="9"/>
      <c r="H198" s="2"/>
      <c r="K198" s="1"/>
      <c r="N198" s="7"/>
      <c r="O198" s="7"/>
      <c r="P198" s="7"/>
      <c r="Q198" s="7"/>
      <c r="R198" s="14"/>
      <c r="S198" s="45"/>
      <c r="T198" s="14"/>
      <c r="U198" s="9"/>
      <c r="V198" s="9"/>
      <c r="W198" s="9"/>
      <c r="X198" s="9"/>
      <c r="Y198"/>
      <c r="Z198"/>
      <c r="AA198"/>
      <c r="AB198"/>
    </row>
    <row r="199" spans="1:28" s="11" customFormat="1" x14ac:dyDescent="0.15">
      <c r="A199" s="9"/>
      <c r="B199" s="9"/>
      <c r="C199" s="9"/>
      <c r="D199" s="9"/>
      <c r="H199" s="2"/>
      <c r="K199" s="1"/>
      <c r="N199" s="7"/>
      <c r="O199" s="7"/>
      <c r="P199" s="7"/>
      <c r="Q199" s="7"/>
      <c r="R199" s="14"/>
      <c r="S199" s="45"/>
      <c r="T199" s="14"/>
      <c r="U199" s="9"/>
      <c r="V199" s="9"/>
      <c r="W199" s="9"/>
      <c r="X199" s="9"/>
      <c r="Y199"/>
      <c r="Z199"/>
      <c r="AA199"/>
      <c r="AB199"/>
    </row>
    <row r="200" spans="1:28" s="11" customFormat="1" x14ac:dyDescent="0.15">
      <c r="A200" s="9"/>
      <c r="B200" s="9"/>
      <c r="C200" s="9"/>
      <c r="D200" s="9"/>
      <c r="H200" s="2"/>
      <c r="K200" s="1"/>
      <c r="N200" s="7"/>
      <c r="O200" s="7"/>
      <c r="P200" s="7"/>
      <c r="Q200" s="7"/>
      <c r="R200" s="14"/>
      <c r="S200" s="45"/>
      <c r="T200" s="14"/>
      <c r="U200" s="9"/>
      <c r="V200" s="9"/>
      <c r="W200" s="9"/>
      <c r="X200" s="9"/>
      <c r="Y200"/>
      <c r="Z200"/>
      <c r="AA200"/>
      <c r="AB200"/>
    </row>
    <row r="201" spans="1:28" s="11" customFormat="1" x14ac:dyDescent="0.15">
      <c r="A201" s="9"/>
      <c r="B201" s="9"/>
      <c r="C201" s="9"/>
      <c r="D201" s="9"/>
      <c r="H201" s="2"/>
      <c r="K201" s="1"/>
      <c r="N201" s="7"/>
      <c r="O201" s="7"/>
      <c r="P201" s="7"/>
      <c r="Q201" s="7"/>
      <c r="R201" s="14"/>
      <c r="S201" s="45"/>
      <c r="T201" s="14"/>
      <c r="U201" s="9"/>
      <c r="V201" s="9"/>
      <c r="W201" s="9"/>
      <c r="X201" s="9"/>
      <c r="Y201"/>
      <c r="Z201"/>
      <c r="AA201"/>
      <c r="AB201"/>
    </row>
    <row r="202" spans="1:28" s="11" customFormat="1" x14ac:dyDescent="0.15">
      <c r="A202" s="9"/>
      <c r="B202" s="9"/>
      <c r="C202" s="9"/>
      <c r="D202" s="9"/>
      <c r="H202" s="2"/>
      <c r="K202" s="1"/>
      <c r="N202" s="7"/>
      <c r="O202" s="7"/>
      <c r="P202" s="7"/>
      <c r="Q202" s="7"/>
      <c r="R202" s="14"/>
      <c r="S202" s="45"/>
      <c r="T202" s="14"/>
      <c r="U202" s="9"/>
      <c r="V202" s="9"/>
      <c r="W202" s="9"/>
      <c r="X202" s="9"/>
      <c r="Y202"/>
      <c r="Z202"/>
      <c r="AA202"/>
      <c r="AB202"/>
    </row>
    <row r="203" spans="1:28" s="11" customFormat="1" x14ac:dyDescent="0.15">
      <c r="A203" s="9"/>
      <c r="B203" s="9"/>
      <c r="C203" s="9"/>
      <c r="D203" s="9"/>
      <c r="H203" s="2"/>
      <c r="K203" s="1"/>
      <c r="N203" s="7"/>
      <c r="O203" s="7"/>
      <c r="P203" s="7"/>
      <c r="Q203" s="7"/>
      <c r="R203" s="14"/>
      <c r="S203" s="45"/>
      <c r="T203" s="14"/>
      <c r="U203" s="9"/>
      <c r="V203" s="9"/>
      <c r="W203" s="9"/>
      <c r="X203" s="9"/>
      <c r="Y203"/>
      <c r="Z203"/>
      <c r="AA203"/>
      <c r="AB203"/>
    </row>
    <row r="204" spans="1:28" s="11" customFormat="1" x14ac:dyDescent="0.15">
      <c r="A204" s="9"/>
      <c r="B204" s="9"/>
      <c r="C204" s="9"/>
      <c r="D204" s="9"/>
      <c r="H204" s="2"/>
      <c r="K204" s="1"/>
      <c r="N204" s="7"/>
      <c r="O204" s="7"/>
      <c r="P204" s="7"/>
      <c r="Q204" s="7"/>
      <c r="R204" s="14"/>
      <c r="S204" s="45"/>
      <c r="T204" s="14"/>
      <c r="U204" s="9"/>
      <c r="V204" s="9"/>
      <c r="W204" s="9"/>
      <c r="X204" s="9"/>
      <c r="Y204"/>
      <c r="Z204"/>
      <c r="AA204"/>
      <c r="AB204"/>
    </row>
    <row r="205" spans="1:28" s="11" customFormat="1" x14ac:dyDescent="0.15">
      <c r="A205" s="9"/>
      <c r="B205" s="9"/>
      <c r="C205" s="9"/>
      <c r="D205" s="9"/>
      <c r="H205" s="2"/>
      <c r="K205" s="1"/>
      <c r="N205" s="7"/>
      <c r="O205" s="7"/>
      <c r="P205" s="7"/>
      <c r="Q205" s="7"/>
      <c r="R205" s="14"/>
      <c r="S205" s="45"/>
      <c r="T205" s="14"/>
      <c r="U205" s="9"/>
      <c r="V205" s="9"/>
      <c r="W205" s="9"/>
      <c r="X205" s="9"/>
      <c r="Y205"/>
      <c r="Z205"/>
      <c r="AA205"/>
      <c r="AB205"/>
    </row>
    <row r="206" spans="1:28" s="11" customFormat="1" x14ac:dyDescent="0.15">
      <c r="A206" s="9"/>
      <c r="B206" s="9"/>
      <c r="C206" s="9"/>
      <c r="D206" s="9"/>
      <c r="H206" s="2"/>
      <c r="K206" s="1"/>
      <c r="N206" s="7"/>
      <c r="O206" s="7"/>
      <c r="P206" s="7"/>
      <c r="Q206" s="7"/>
      <c r="R206" s="14"/>
      <c r="S206" s="45"/>
      <c r="T206" s="14"/>
      <c r="U206" s="9"/>
      <c r="V206" s="9"/>
      <c r="W206" s="9"/>
      <c r="X206" s="9"/>
      <c r="Y206"/>
      <c r="Z206"/>
      <c r="AA206"/>
      <c r="AB206"/>
    </row>
    <row r="207" spans="1:28" s="11" customFormat="1" x14ac:dyDescent="0.15">
      <c r="A207" s="9"/>
      <c r="B207" s="9"/>
      <c r="C207" s="9"/>
      <c r="D207" s="9"/>
      <c r="H207" s="2"/>
      <c r="K207" s="1"/>
      <c r="N207" s="7"/>
      <c r="O207" s="7"/>
      <c r="P207" s="7"/>
      <c r="Q207" s="7"/>
      <c r="R207" s="14"/>
      <c r="S207" s="45"/>
      <c r="T207" s="14"/>
      <c r="U207" s="9"/>
      <c r="V207" s="9"/>
      <c r="W207" s="9"/>
      <c r="X207" s="9"/>
      <c r="Y207"/>
      <c r="Z207"/>
      <c r="AA207"/>
      <c r="AB207"/>
    </row>
    <row r="208" spans="1:28" s="11" customFormat="1" x14ac:dyDescent="0.15">
      <c r="A208" s="9"/>
      <c r="B208" s="9"/>
      <c r="C208" s="9"/>
      <c r="D208" s="9"/>
      <c r="H208" s="2"/>
      <c r="K208" s="1"/>
      <c r="N208" s="7"/>
      <c r="O208" s="7"/>
      <c r="P208" s="7"/>
      <c r="Q208" s="7"/>
      <c r="R208" s="14"/>
      <c r="S208" s="45"/>
      <c r="T208" s="14"/>
      <c r="U208" s="9"/>
      <c r="V208" s="9"/>
      <c r="W208" s="9"/>
      <c r="X208" s="9"/>
      <c r="Y208"/>
      <c r="Z208"/>
      <c r="AA208"/>
      <c r="AB208"/>
    </row>
    <row r="209" spans="1:28" s="11" customFormat="1" x14ac:dyDescent="0.15">
      <c r="A209" s="9"/>
      <c r="B209" s="9"/>
      <c r="C209" s="9"/>
      <c r="D209" s="9"/>
      <c r="H209" s="2"/>
      <c r="K209" s="1"/>
      <c r="N209" s="7"/>
      <c r="O209" s="7"/>
      <c r="P209" s="7"/>
      <c r="Q209" s="7"/>
      <c r="R209" s="14"/>
      <c r="S209" s="45"/>
      <c r="T209" s="14"/>
      <c r="U209" s="9"/>
      <c r="V209" s="9"/>
      <c r="W209" s="9"/>
      <c r="X209" s="9"/>
      <c r="Y209"/>
      <c r="Z209"/>
      <c r="AA209"/>
      <c r="AB209"/>
    </row>
    <row r="210" spans="1:28" s="11" customFormat="1" x14ac:dyDescent="0.15">
      <c r="A210" s="9"/>
      <c r="B210" s="9"/>
      <c r="C210" s="9"/>
      <c r="D210" s="9"/>
      <c r="H210" s="2"/>
      <c r="K210" s="1"/>
      <c r="N210" s="7"/>
      <c r="O210" s="7"/>
      <c r="P210" s="7"/>
      <c r="Q210" s="7"/>
      <c r="R210" s="14"/>
      <c r="S210" s="45"/>
      <c r="T210" s="14"/>
      <c r="U210" s="9"/>
      <c r="V210" s="9"/>
      <c r="W210" s="9"/>
      <c r="X210" s="9"/>
      <c r="Y210"/>
      <c r="Z210"/>
      <c r="AA210"/>
      <c r="AB210"/>
    </row>
    <row r="211" spans="1:28" s="11" customFormat="1" x14ac:dyDescent="0.15">
      <c r="A211" s="9"/>
      <c r="B211" s="9"/>
      <c r="C211" s="9"/>
      <c r="D211" s="9"/>
      <c r="H211" s="2"/>
      <c r="K211" s="1"/>
      <c r="N211" s="7"/>
      <c r="O211" s="7"/>
      <c r="P211" s="7"/>
      <c r="Q211" s="7"/>
      <c r="R211" s="14"/>
      <c r="S211" s="45"/>
      <c r="T211" s="14"/>
      <c r="U211" s="9"/>
      <c r="V211" s="9"/>
      <c r="W211" s="9"/>
      <c r="X211" s="9"/>
      <c r="Y211"/>
      <c r="Z211"/>
      <c r="AA211"/>
      <c r="AB211"/>
    </row>
    <row r="212" spans="1:28" s="11" customFormat="1" x14ac:dyDescent="0.15">
      <c r="A212" s="9"/>
      <c r="B212" s="9"/>
      <c r="C212" s="9"/>
      <c r="D212" s="9"/>
      <c r="H212" s="2"/>
      <c r="K212" s="1"/>
      <c r="N212" s="7"/>
      <c r="O212" s="7"/>
      <c r="P212" s="7"/>
      <c r="Q212" s="7"/>
      <c r="R212" s="14"/>
      <c r="S212" s="45"/>
      <c r="T212" s="14"/>
      <c r="U212" s="9"/>
      <c r="V212" s="9"/>
      <c r="W212" s="9"/>
      <c r="X212" s="9"/>
      <c r="Y212"/>
      <c r="Z212"/>
      <c r="AA212"/>
      <c r="AB212"/>
    </row>
    <row r="213" spans="1:28" s="11" customFormat="1" x14ac:dyDescent="0.15">
      <c r="A213" s="9"/>
      <c r="B213" s="9"/>
      <c r="C213" s="9"/>
      <c r="D213" s="9"/>
      <c r="H213" s="2"/>
      <c r="K213" s="1"/>
      <c r="N213" s="7"/>
      <c r="O213" s="7"/>
      <c r="P213" s="7"/>
      <c r="Q213" s="7"/>
      <c r="R213" s="14"/>
      <c r="S213" s="45"/>
      <c r="T213" s="14"/>
      <c r="U213" s="9"/>
      <c r="V213" s="9"/>
      <c r="W213" s="9"/>
      <c r="X213" s="9"/>
      <c r="Y213"/>
      <c r="Z213"/>
      <c r="AA213"/>
      <c r="AB213"/>
    </row>
    <row r="214" spans="1:28" s="11" customFormat="1" x14ac:dyDescent="0.15">
      <c r="A214" s="9"/>
      <c r="B214" s="9"/>
      <c r="C214" s="9"/>
      <c r="D214" s="9"/>
      <c r="H214" s="2"/>
      <c r="K214" s="1"/>
      <c r="N214" s="7"/>
      <c r="O214" s="7"/>
      <c r="P214" s="7"/>
      <c r="Q214" s="7"/>
      <c r="R214" s="14"/>
      <c r="S214" s="45"/>
      <c r="T214" s="14"/>
      <c r="U214" s="9"/>
      <c r="V214" s="9"/>
      <c r="W214" s="9"/>
      <c r="X214" s="9"/>
      <c r="Y214"/>
      <c r="Z214"/>
      <c r="AA214"/>
      <c r="AB214"/>
    </row>
    <row r="215" spans="1:28" s="11" customFormat="1" x14ac:dyDescent="0.15">
      <c r="A215" s="9"/>
      <c r="B215" s="9"/>
      <c r="C215" s="9"/>
      <c r="D215" s="9"/>
      <c r="H215" s="2"/>
      <c r="K215" s="1"/>
      <c r="N215" s="7"/>
      <c r="O215" s="7"/>
      <c r="P215" s="7"/>
      <c r="Q215" s="7"/>
      <c r="R215" s="14"/>
      <c r="S215" s="45"/>
      <c r="T215" s="14"/>
      <c r="U215" s="9"/>
      <c r="V215" s="9"/>
      <c r="W215" s="9"/>
      <c r="X215" s="9"/>
      <c r="Y215"/>
      <c r="Z215"/>
      <c r="AA215"/>
      <c r="AB215"/>
    </row>
    <row r="216" spans="1:28" s="11" customFormat="1" x14ac:dyDescent="0.15">
      <c r="A216" s="9"/>
      <c r="B216" s="9"/>
      <c r="C216" s="9"/>
      <c r="D216" s="9"/>
      <c r="H216" s="2"/>
      <c r="K216" s="1"/>
      <c r="N216" s="7"/>
      <c r="O216" s="7"/>
      <c r="P216" s="7"/>
      <c r="Q216" s="7"/>
      <c r="R216" s="14"/>
      <c r="S216" s="45"/>
      <c r="T216" s="14"/>
      <c r="U216" s="9"/>
      <c r="V216" s="9"/>
      <c r="W216" s="9"/>
      <c r="X216" s="9"/>
      <c r="Y216"/>
      <c r="Z216"/>
      <c r="AA216"/>
      <c r="AB216"/>
    </row>
    <row r="217" spans="1:28" s="11" customFormat="1" x14ac:dyDescent="0.15">
      <c r="A217" s="9"/>
      <c r="B217" s="9"/>
      <c r="C217" s="9"/>
      <c r="D217" s="9"/>
      <c r="H217" s="2"/>
      <c r="K217" s="1"/>
      <c r="N217" s="7"/>
      <c r="O217" s="7"/>
      <c r="P217" s="7"/>
      <c r="Q217" s="7"/>
      <c r="R217" s="14"/>
      <c r="S217" s="45"/>
      <c r="T217" s="14"/>
      <c r="U217" s="9"/>
      <c r="V217" s="9"/>
      <c r="W217" s="9"/>
      <c r="X217" s="9"/>
      <c r="Y217"/>
      <c r="Z217"/>
      <c r="AA217"/>
      <c r="AB217"/>
    </row>
    <row r="218" spans="1:28" s="11" customFormat="1" x14ac:dyDescent="0.15">
      <c r="A218" s="9"/>
      <c r="B218" s="9"/>
      <c r="C218" s="9"/>
      <c r="D218" s="9"/>
      <c r="H218" s="2"/>
      <c r="K218" s="1"/>
      <c r="N218" s="7"/>
      <c r="O218" s="7"/>
      <c r="P218" s="7"/>
      <c r="Q218" s="7"/>
      <c r="R218" s="14"/>
      <c r="S218" s="45"/>
      <c r="T218" s="14"/>
      <c r="U218" s="9"/>
      <c r="V218" s="9"/>
      <c r="W218" s="9"/>
      <c r="X218" s="9"/>
      <c r="Y218"/>
      <c r="Z218"/>
      <c r="AA218"/>
      <c r="AB218"/>
    </row>
    <row r="219" spans="1:28" s="11" customFormat="1" x14ac:dyDescent="0.15">
      <c r="A219" s="9"/>
      <c r="B219" s="9"/>
      <c r="C219" s="9"/>
      <c r="D219" s="9"/>
      <c r="H219" s="2"/>
      <c r="K219" s="1"/>
      <c r="N219" s="7"/>
      <c r="O219" s="7"/>
      <c r="P219" s="7"/>
      <c r="Q219" s="7"/>
      <c r="R219" s="14"/>
      <c r="S219" s="45"/>
      <c r="T219" s="14"/>
      <c r="U219" s="9"/>
      <c r="V219" s="9"/>
      <c r="W219" s="9"/>
      <c r="X219" s="9"/>
      <c r="Y219"/>
      <c r="Z219"/>
      <c r="AA219"/>
      <c r="AB219"/>
    </row>
    <row r="220" spans="1:28" s="11" customFormat="1" x14ac:dyDescent="0.15">
      <c r="A220" s="9"/>
      <c r="B220" s="9"/>
      <c r="C220" s="9"/>
      <c r="D220" s="9"/>
      <c r="H220" s="2"/>
      <c r="K220" s="1"/>
      <c r="N220" s="7"/>
      <c r="O220" s="7"/>
      <c r="P220" s="7"/>
      <c r="Q220" s="7"/>
      <c r="R220" s="14"/>
      <c r="S220" s="45"/>
      <c r="T220" s="14"/>
      <c r="U220" s="9"/>
      <c r="V220" s="9"/>
      <c r="W220" s="9"/>
      <c r="X220" s="9"/>
      <c r="Y220"/>
      <c r="Z220"/>
      <c r="AA220"/>
      <c r="AB220"/>
    </row>
    <row r="221" spans="1:28" s="11" customFormat="1" x14ac:dyDescent="0.15">
      <c r="A221" s="9"/>
      <c r="B221" s="9"/>
      <c r="C221" s="9"/>
      <c r="D221" s="9"/>
      <c r="H221" s="2"/>
      <c r="K221" s="1"/>
      <c r="N221" s="7"/>
      <c r="O221" s="7"/>
      <c r="P221" s="7"/>
      <c r="Q221" s="7"/>
      <c r="R221" s="14"/>
      <c r="S221" s="45"/>
      <c r="T221" s="14"/>
      <c r="U221" s="9"/>
      <c r="V221" s="9"/>
      <c r="W221" s="9"/>
      <c r="X221" s="9"/>
      <c r="Y221"/>
      <c r="Z221"/>
      <c r="AA221"/>
      <c r="AB221"/>
    </row>
    <row r="222" spans="1:28" s="11" customFormat="1" x14ac:dyDescent="0.15">
      <c r="A222" s="9"/>
      <c r="B222" s="9"/>
      <c r="C222" s="9"/>
      <c r="D222" s="9"/>
      <c r="H222" s="2"/>
      <c r="K222" s="1"/>
      <c r="N222" s="7"/>
      <c r="O222" s="7"/>
      <c r="P222" s="7"/>
      <c r="Q222" s="7"/>
      <c r="R222" s="14"/>
      <c r="S222" s="45"/>
      <c r="T222" s="14"/>
      <c r="U222" s="9"/>
      <c r="V222" s="9"/>
      <c r="W222" s="9"/>
      <c r="X222" s="9"/>
      <c r="Y222"/>
      <c r="Z222"/>
      <c r="AA222"/>
      <c r="AB222"/>
    </row>
    <row r="223" spans="1:28" s="11" customFormat="1" x14ac:dyDescent="0.15">
      <c r="A223" s="9"/>
      <c r="B223" s="9"/>
      <c r="C223" s="9"/>
      <c r="D223" s="9"/>
      <c r="H223" s="2"/>
      <c r="K223" s="1"/>
      <c r="N223" s="7"/>
      <c r="O223" s="7"/>
      <c r="P223" s="7"/>
      <c r="Q223" s="7"/>
      <c r="R223" s="14"/>
      <c r="S223" s="45"/>
      <c r="T223" s="14"/>
      <c r="U223" s="9"/>
      <c r="V223" s="9"/>
      <c r="W223" s="9"/>
      <c r="X223" s="9"/>
      <c r="Y223"/>
      <c r="Z223"/>
      <c r="AA223"/>
      <c r="AB223"/>
    </row>
    <row r="224" spans="1:28" s="11" customFormat="1" x14ac:dyDescent="0.15">
      <c r="A224" s="9"/>
      <c r="B224" s="9"/>
      <c r="C224" s="9"/>
      <c r="D224" s="9"/>
      <c r="H224" s="2"/>
      <c r="K224" s="1"/>
      <c r="N224" s="7"/>
      <c r="O224" s="7"/>
      <c r="P224" s="7"/>
      <c r="Q224" s="7"/>
      <c r="R224" s="14"/>
      <c r="S224" s="45"/>
      <c r="T224" s="14"/>
      <c r="U224" s="9"/>
      <c r="V224" s="9"/>
      <c r="W224" s="9"/>
      <c r="X224" s="9"/>
      <c r="Y224"/>
      <c r="Z224"/>
      <c r="AA224"/>
      <c r="AB224"/>
    </row>
    <row r="225" spans="1:28" s="11" customFormat="1" x14ac:dyDescent="0.15">
      <c r="A225" s="9"/>
      <c r="B225" s="9"/>
      <c r="C225" s="9"/>
      <c r="D225" s="9"/>
      <c r="H225" s="2"/>
      <c r="K225" s="1"/>
      <c r="N225" s="7"/>
      <c r="O225" s="7"/>
      <c r="P225" s="7"/>
      <c r="Q225" s="7"/>
      <c r="R225" s="14"/>
      <c r="S225" s="45"/>
      <c r="T225" s="14"/>
      <c r="U225" s="9"/>
      <c r="V225" s="9"/>
      <c r="W225" s="9"/>
      <c r="X225" s="9"/>
      <c r="Y225"/>
      <c r="Z225"/>
      <c r="AA225"/>
      <c r="AB225"/>
    </row>
    <row r="226" spans="1:28" s="11" customFormat="1" x14ac:dyDescent="0.15">
      <c r="A226" s="9"/>
      <c r="B226" s="9"/>
      <c r="C226" s="9"/>
      <c r="D226" s="9"/>
      <c r="H226" s="2"/>
      <c r="K226" s="1"/>
      <c r="N226" s="7"/>
      <c r="O226" s="7"/>
      <c r="P226" s="7"/>
      <c r="Q226" s="7"/>
      <c r="R226" s="14"/>
      <c r="S226" s="45"/>
      <c r="T226" s="14"/>
      <c r="U226" s="9"/>
      <c r="V226" s="9"/>
      <c r="W226" s="9"/>
      <c r="X226" s="9"/>
      <c r="Y226"/>
      <c r="Z226"/>
      <c r="AA226"/>
      <c r="AB226"/>
    </row>
    <row r="227" spans="1:28" s="11" customFormat="1" x14ac:dyDescent="0.15">
      <c r="A227" s="9"/>
      <c r="B227" s="9"/>
      <c r="C227" s="9"/>
      <c r="D227" s="9"/>
      <c r="H227" s="2"/>
      <c r="K227" s="1"/>
      <c r="N227" s="7"/>
      <c r="O227" s="7"/>
      <c r="P227" s="7"/>
      <c r="Q227" s="7"/>
      <c r="R227" s="14"/>
      <c r="S227" s="45"/>
      <c r="T227" s="14"/>
      <c r="U227" s="9"/>
      <c r="V227" s="9"/>
      <c r="W227" s="9"/>
      <c r="X227" s="9"/>
      <c r="Y227"/>
      <c r="Z227"/>
      <c r="AA227"/>
      <c r="AB227"/>
    </row>
    <row r="228" spans="1:28" s="11" customFormat="1" x14ac:dyDescent="0.15">
      <c r="A228" s="9"/>
      <c r="B228" s="9"/>
      <c r="C228" s="9"/>
      <c r="D228" s="9"/>
      <c r="H228" s="2"/>
      <c r="K228" s="1"/>
      <c r="N228" s="7"/>
      <c r="O228" s="7"/>
      <c r="P228" s="7"/>
      <c r="Q228" s="7"/>
      <c r="R228" s="14"/>
      <c r="S228" s="45"/>
      <c r="T228" s="14"/>
      <c r="U228" s="9"/>
      <c r="V228" s="9"/>
      <c r="W228" s="9"/>
      <c r="X228" s="9"/>
      <c r="Y228"/>
      <c r="Z228"/>
      <c r="AA228"/>
      <c r="AB228"/>
    </row>
    <row r="229" spans="1:28" s="11" customFormat="1" x14ac:dyDescent="0.15">
      <c r="A229" s="9"/>
      <c r="B229" s="9"/>
      <c r="C229" s="9"/>
      <c r="D229" s="9"/>
      <c r="H229" s="2"/>
      <c r="K229" s="1"/>
      <c r="N229" s="7"/>
      <c r="O229" s="7"/>
      <c r="P229" s="7"/>
      <c r="Q229" s="7"/>
      <c r="R229" s="14"/>
      <c r="S229" s="45"/>
      <c r="T229" s="14"/>
      <c r="U229" s="9"/>
      <c r="V229" s="9"/>
      <c r="W229" s="9"/>
      <c r="X229" s="9"/>
      <c r="Y229"/>
      <c r="Z229"/>
      <c r="AA229"/>
      <c r="AB229"/>
    </row>
    <row r="230" spans="1:28" s="11" customFormat="1" x14ac:dyDescent="0.15">
      <c r="A230" s="9"/>
      <c r="B230" s="9"/>
      <c r="C230" s="9"/>
      <c r="D230" s="9"/>
      <c r="H230" s="2"/>
      <c r="K230" s="1"/>
      <c r="N230" s="7"/>
      <c r="O230" s="7"/>
      <c r="P230" s="7"/>
      <c r="Q230" s="7"/>
      <c r="R230" s="14"/>
      <c r="S230" s="45"/>
      <c r="T230" s="14"/>
      <c r="U230" s="9"/>
      <c r="V230" s="9"/>
      <c r="W230" s="9"/>
      <c r="X230" s="9"/>
      <c r="Y230"/>
      <c r="Z230"/>
      <c r="AA230"/>
      <c r="AB230"/>
    </row>
    <row r="231" spans="1:28" s="11" customFormat="1" x14ac:dyDescent="0.15">
      <c r="A231" s="9"/>
      <c r="B231" s="9"/>
      <c r="C231" s="9"/>
      <c r="D231" s="9"/>
      <c r="H231" s="2"/>
      <c r="K231" s="1"/>
      <c r="N231" s="7"/>
      <c r="O231" s="7"/>
      <c r="P231" s="7"/>
      <c r="Q231" s="7"/>
      <c r="R231" s="14"/>
      <c r="S231" s="45"/>
      <c r="T231" s="14"/>
      <c r="U231" s="9"/>
      <c r="V231" s="9"/>
      <c r="W231" s="9"/>
      <c r="X231" s="9"/>
      <c r="Y231"/>
      <c r="Z231"/>
      <c r="AA231"/>
      <c r="AB231"/>
    </row>
    <row r="232" spans="1:28" s="11" customFormat="1" x14ac:dyDescent="0.15">
      <c r="A232" s="9"/>
      <c r="B232" s="9"/>
      <c r="C232" s="9"/>
      <c r="D232" s="9"/>
      <c r="H232" s="2"/>
      <c r="K232" s="1"/>
      <c r="N232" s="7"/>
      <c r="O232" s="7"/>
      <c r="P232" s="7"/>
      <c r="Q232" s="7"/>
      <c r="R232" s="14"/>
      <c r="S232" s="45"/>
      <c r="T232" s="14"/>
      <c r="U232" s="9"/>
      <c r="V232" s="9"/>
      <c r="W232" s="9"/>
      <c r="X232" s="9"/>
      <c r="Y232"/>
      <c r="Z232"/>
      <c r="AA232"/>
      <c r="AB232"/>
    </row>
    <row r="233" spans="1:28" s="11" customFormat="1" x14ac:dyDescent="0.15">
      <c r="A233" s="9"/>
      <c r="B233" s="9"/>
      <c r="C233" s="9"/>
      <c r="D233" s="9"/>
      <c r="H233" s="2"/>
      <c r="K233" s="1"/>
      <c r="N233" s="7"/>
      <c r="O233" s="7"/>
      <c r="P233" s="7"/>
      <c r="Q233" s="7"/>
      <c r="R233" s="14"/>
      <c r="S233" s="45"/>
      <c r="T233" s="14"/>
      <c r="U233" s="9"/>
      <c r="V233" s="9"/>
      <c r="W233" s="9"/>
      <c r="X233" s="9"/>
      <c r="Y233"/>
      <c r="Z233"/>
      <c r="AA233"/>
      <c r="AB233"/>
    </row>
    <row r="234" spans="1:28" s="11" customFormat="1" x14ac:dyDescent="0.15">
      <c r="A234" s="9"/>
      <c r="B234" s="9"/>
      <c r="C234" s="9"/>
      <c r="D234" s="9"/>
      <c r="H234" s="2"/>
      <c r="K234" s="1"/>
      <c r="N234" s="7"/>
      <c r="O234" s="7"/>
      <c r="P234" s="7"/>
      <c r="Q234" s="7"/>
      <c r="R234" s="14"/>
      <c r="S234" s="45"/>
      <c r="T234" s="14"/>
      <c r="U234" s="9"/>
      <c r="V234" s="9"/>
      <c r="W234" s="9"/>
      <c r="X234" s="9"/>
      <c r="Y234"/>
      <c r="Z234"/>
      <c r="AA234"/>
      <c r="AB234"/>
    </row>
    <row r="235" spans="1:28" s="11" customFormat="1" x14ac:dyDescent="0.15">
      <c r="A235" s="9"/>
      <c r="B235" s="9"/>
      <c r="C235" s="9"/>
      <c r="D235" s="9"/>
      <c r="H235" s="2"/>
      <c r="K235" s="1"/>
      <c r="N235" s="7"/>
      <c r="O235" s="7"/>
      <c r="P235" s="7"/>
      <c r="Q235" s="7"/>
      <c r="R235" s="14"/>
      <c r="S235" s="45"/>
      <c r="T235" s="14"/>
      <c r="U235" s="9"/>
      <c r="V235" s="9"/>
      <c r="W235" s="9"/>
      <c r="X235" s="9"/>
      <c r="Y235"/>
      <c r="Z235"/>
      <c r="AA235"/>
      <c r="AB235"/>
    </row>
    <row r="236" spans="1:28" s="11" customFormat="1" x14ac:dyDescent="0.15">
      <c r="A236" s="9"/>
      <c r="B236" s="9"/>
      <c r="C236" s="9"/>
      <c r="D236" s="9"/>
      <c r="H236" s="2"/>
      <c r="K236" s="1"/>
      <c r="N236" s="7"/>
      <c r="O236" s="7"/>
      <c r="P236" s="7"/>
      <c r="Q236" s="7"/>
      <c r="R236" s="14"/>
      <c r="S236" s="45"/>
      <c r="T236" s="14"/>
      <c r="U236" s="9"/>
      <c r="V236" s="9"/>
      <c r="W236" s="9"/>
      <c r="X236" s="9"/>
      <c r="Y236"/>
      <c r="Z236"/>
      <c r="AA236"/>
      <c r="AB236"/>
    </row>
    <row r="237" spans="1:28" s="11" customFormat="1" x14ac:dyDescent="0.15">
      <c r="A237" s="9"/>
      <c r="B237" s="9"/>
      <c r="C237" s="9"/>
      <c r="D237" s="9"/>
      <c r="H237" s="2"/>
      <c r="K237" s="1"/>
      <c r="N237" s="7"/>
      <c r="O237" s="7"/>
      <c r="P237" s="7"/>
      <c r="Q237" s="7"/>
      <c r="R237" s="14"/>
      <c r="S237" s="45"/>
      <c r="T237" s="14"/>
      <c r="U237" s="9"/>
      <c r="V237" s="9"/>
      <c r="W237" s="9"/>
      <c r="X237" s="9"/>
      <c r="Y237"/>
      <c r="Z237"/>
      <c r="AA237"/>
      <c r="AB237"/>
    </row>
    <row r="238" spans="1:28" s="11" customFormat="1" x14ac:dyDescent="0.15">
      <c r="A238" s="9"/>
      <c r="B238" s="9"/>
      <c r="C238" s="9"/>
      <c r="D238" s="9"/>
      <c r="H238" s="2"/>
      <c r="K238" s="1"/>
      <c r="N238" s="7"/>
      <c r="O238" s="7"/>
      <c r="P238" s="7"/>
      <c r="Q238" s="7"/>
      <c r="R238" s="14"/>
      <c r="S238" s="45"/>
      <c r="T238" s="14"/>
      <c r="U238" s="9"/>
      <c r="V238" s="9"/>
      <c r="W238" s="9"/>
      <c r="X238" s="9"/>
      <c r="Y238"/>
      <c r="Z238"/>
      <c r="AA238"/>
      <c r="AB238"/>
    </row>
    <row r="239" spans="1:28" s="11" customFormat="1" x14ac:dyDescent="0.15">
      <c r="A239" s="9"/>
      <c r="B239" s="9"/>
      <c r="C239" s="9"/>
      <c r="D239" s="9"/>
      <c r="H239" s="2"/>
      <c r="K239" s="1"/>
      <c r="N239" s="7"/>
      <c r="O239" s="7"/>
      <c r="P239" s="7"/>
      <c r="Q239" s="7"/>
      <c r="R239" s="14"/>
      <c r="S239" s="45"/>
      <c r="T239" s="14"/>
      <c r="U239" s="9"/>
      <c r="V239" s="9"/>
      <c r="W239" s="9"/>
      <c r="X239" s="9"/>
      <c r="Y239"/>
      <c r="Z239"/>
      <c r="AA239"/>
      <c r="AB239"/>
    </row>
    <row r="240" spans="1:28" s="11" customFormat="1" x14ac:dyDescent="0.15">
      <c r="A240" s="9"/>
      <c r="B240" s="9"/>
      <c r="C240" s="9"/>
      <c r="D240" s="9"/>
      <c r="H240" s="2"/>
      <c r="K240" s="1"/>
      <c r="N240" s="7"/>
      <c r="O240" s="7"/>
      <c r="P240" s="7"/>
      <c r="Q240" s="7"/>
      <c r="R240" s="14"/>
      <c r="S240" s="45"/>
      <c r="T240" s="14"/>
      <c r="U240" s="9"/>
      <c r="V240" s="9"/>
      <c r="W240" s="9"/>
      <c r="X240" s="9"/>
      <c r="Y240"/>
      <c r="Z240"/>
      <c r="AA240"/>
      <c r="AB240"/>
    </row>
    <row r="241" spans="1:28" s="11" customFormat="1" x14ac:dyDescent="0.15">
      <c r="A241" s="9"/>
      <c r="B241" s="9"/>
      <c r="C241" s="9"/>
      <c r="D241" s="9"/>
      <c r="H241" s="2"/>
      <c r="K241" s="1"/>
      <c r="N241" s="7"/>
      <c r="O241" s="7"/>
      <c r="P241" s="7"/>
      <c r="Q241" s="7"/>
      <c r="R241" s="14"/>
      <c r="S241" s="45"/>
      <c r="T241" s="14"/>
      <c r="U241" s="9"/>
      <c r="V241" s="9"/>
      <c r="W241" s="9"/>
      <c r="X241" s="9"/>
      <c r="Y241"/>
      <c r="Z241"/>
      <c r="AA241"/>
      <c r="AB241"/>
    </row>
    <row r="242" spans="1:28" s="11" customFormat="1" x14ac:dyDescent="0.15">
      <c r="A242" s="9"/>
      <c r="B242" s="9"/>
      <c r="C242" s="9"/>
      <c r="D242" s="9"/>
      <c r="H242" s="2"/>
      <c r="K242" s="1"/>
      <c r="N242" s="7"/>
      <c r="O242" s="7"/>
      <c r="P242" s="7"/>
      <c r="Q242" s="7"/>
      <c r="R242" s="14"/>
      <c r="S242" s="45"/>
      <c r="T242" s="14"/>
      <c r="U242" s="9"/>
      <c r="V242" s="9"/>
      <c r="W242" s="9"/>
      <c r="X242" s="9"/>
      <c r="Y242"/>
      <c r="Z242"/>
      <c r="AA242"/>
      <c r="AB242"/>
    </row>
    <row r="243" spans="1:28" s="11" customFormat="1" x14ac:dyDescent="0.15">
      <c r="A243" s="9"/>
      <c r="B243" s="9"/>
      <c r="C243" s="9"/>
      <c r="D243" s="9"/>
      <c r="H243" s="2"/>
      <c r="K243" s="1"/>
      <c r="N243" s="7"/>
      <c r="O243" s="7"/>
      <c r="P243" s="7"/>
      <c r="Q243" s="7"/>
      <c r="R243" s="14"/>
      <c r="S243" s="45"/>
      <c r="T243" s="14"/>
      <c r="U243" s="9"/>
      <c r="V243" s="9"/>
      <c r="W243" s="9"/>
      <c r="X243" s="9"/>
      <c r="Y243"/>
      <c r="Z243"/>
      <c r="AA243"/>
      <c r="AB243"/>
    </row>
    <row r="244" spans="1:28" s="11" customFormat="1" x14ac:dyDescent="0.15">
      <c r="A244" s="9"/>
      <c r="B244" s="9"/>
      <c r="C244" s="9"/>
      <c r="D244" s="9"/>
      <c r="H244" s="2"/>
      <c r="K244" s="1"/>
      <c r="N244" s="7"/>
      <c r="O244" s="7"/>
      <c r="P244" s="7"/>
      <c r="Q244" s="7"/>
      <c r="R244" s="14"/>
      <c r="S244" s="45"/>
      <c r="T244" s="14"/>
      <c r="U244" s="9"/>
      <c r="V244" s="9"/>
      <c r="W244" s="9"/>
      <c r="X244" s="9"/>
      <c r="Y244"/>
      <c r="Z244"/>
      <c r="AA244"/>
      <c r="AB244"/>
    </row>
    <row r="245" spans="1:28" s="11" customFormat="1" x14ac:dyDescent="0.15">
      <c r="A245" s="9"/>
      <c r="B245" s="9"/>
      <c r="C245" s="9"/>
      <c r="D245" s="9"/>
      <c r="H245" s="2"/>
      <c r="K245" s="1"/>
      <c r="N245" s="7"/>
      <c r="O245" s="7"/>
      <c r="P245" s="7"/>
      <c r="Q245" s="7"/>
      <c r="R245" s="14"/>
      <c r="S245" s="45"/>
      <c r="T245" s="14"/>
      <c r="U245" s="9"/>
      <c r="V245" s="9"/>
      <c r="W245" s="9"/>
      <c r="X245" s="9"/>
      <c r="Y245"/>
      <c r="Z245"/>
      <c r="AA245"/>
      <c r="AB245"/>
    </row>
    <row r="246" spans="1:28" s="11" customFormat="1" x14ac:dyDescent="0.15">
      <c r="A246" s="9"/>
      <c r="B246" s="9"/>
      <c r="C246" s="9"/>
      <c r="D246" s="9"/>
      <c r="H246" s="2"/>
      <c r="K246" s="1"/>
      <c r="N246" s="7"/>
      <c r="O246" s="7"/>
      <c r="P246" s="7"/>
      <c r="Q246" s="7"/>
      <c r="R246" s="14"/>
      <c r="S246" s="45"/>
      <c r="T246" s="14"/>
      <c r="U246" s="9"/>
      <c r="V246" s="9"/>
      <c r="W246" s="9"/>
      <c r="X246" s="9"/>
      <c r="Y246"/>
      <c r="Z246"/>
      <c r="AA246"/>
      <c r="AB246"/>
    </row>
    <row r="247" spans="1:28" s="11" customFormat="1" x14ac:dyDescent="0.15">
      <c r="A247" s="9"/>
      <c r="B247" s="9"/>
      <c r="C247" s="9"/>
      <c r="D247" s="9"/>
      <c r="H247" s="2"/>
      <c r="K247" s="1"/>
      <c r="N247" s="7"/>
      <c r="O247" s="7"/>
      <c r="P247" s="7"/>
      <c r="Q247" s="7"/>
      <c r="R247" s="14"/>
      <c r="S247" s="45"/>
      <c r="T247" s="14"/>
      <c r="U247" s="9"/>
      <c r="V247" s="9"/>
      <c r="W247" s="9"/>
      <c r="X247" s="9"/>
      <c r="Y247"/>
      <c r="Z247"/>
      <c r="AA247"/>
      <c r="AB247"/>
    </row>
    <row r="248" spans="1:28" s="11" customFormat="1" x14ac:dyDescent="0.15">
      <c r="A248" s="9"/>
      <c r="B248" s="9"/>
      <c r="C248" s="9"/>
      <c r="D248" s="9"/>
      <c r="H248" s="2"/>
      <c r="K248" s="1"/>
      <c r="N248" s="7"/>
      <c r="O248" s="7"/>
      <c r="P248" s="7"/>
      <c r="Q248" s="7"/>
      <c r="R248" s="14"/>
      <c r="S248" s="45"/>
      <c r="T248" s="14"/>
      <c r="U248" s="9"/>
      <c r="V248" s="9"/>
      <c r="W248" s="9"/>
      <c r="X248" s="9"/>
      <c r="Y248"/>
      <c r="Z248"/>
      <c r="AA248"/>
      <c r="AB248"/>
    </row>
    <row r="249" spans="1:28" s="11" customFormat="1" x14ac:dyDescent="0.15">
      <c r="A249" s="9"/>
      <c r="B249" s="9"/>
      <c r="C249" s="9"/>
      <c r="D249" s="9"/>
      <c r="H249" s="2"/>
      <c r="K249" s="1"/>
      <c r="N249" s="7"/>
      <c r="O249" s="7"/>
      <c r="P249" s="7"/>
      <c r="Q249" s="7"/>
      <c r="R249" s="14"/>
      <c r="S249" s="45"/>
      <c r="T249" s="14"/>
      <c r="U249" s="9"/>
      <c r="V249" s="9"/>
      <c r="W249" s="9"/>
      <c r="X249" s="9"/>
      <c r="Y249"/>
      <c r="Z249"/>
      <c r="AA249"/>
      <c r="AB249"/>
    </row>
    <row r="250" spans="1:28" s="11" customFormat="1" x14ac:dyDescent="0.15">
      <c r="A250" s="9"/>
      <c r="B250" s="9"/>
      <c r="C250" s="9"/>
      <c r="D250" s="9"/>
      <c r="H250" s="2"/>
      <c r="K250" s="1"/>
      <c r="N250" s="7"/>
      <c r="O250" s="7"/>
      <c r="P250" s="7"/>
      <c r="Q250" s="7"/>
      <c r="R250" s="14"/>
      <c r="S250" s="45"/>
      <c r="T250" s="14"/>
      <c r="U250" s="9"/>
      <c r="V250" s="9"/>
      <c r="W250" s="9"/>
      <c r="X250" s="9"/>
      <c r="Y250"/>
      <c r="Z250"/>
      <c r="AA250"/>
      <c r="AB250"/>
    </row>
    <row r="251" spans="1:28" s="11" customFormat="1" x14ac:dyDescent="0.15">
      <c r="A251" s="9"/>
      <c r="B251" s="9"/>
      <c r="C251" s="9"/>
      <c r="D251" s="9"/>
      <c r="H251" s="2"/>
      <c r="K251" s="1"/>
      <c r="N251" s="7"/>
      <c r="O251" s="7"/>
      <c r="P251" s="7"/>
      <c r="Q251" s="7"/>
      <c r="R251" s="14"/>
      <c r="S251" s="45"/>
      <c r="T251" s="14"/>
      <c r="U251" s="9"/>
      <c r="V251" s="9"/>
      <c r="W251" s="9"/>
      <c r="X251" s="9"/>
      <c r="Y251"/>
      <c r="Z251"/>
      <c r="AA251"/>
      <c r="AB251"/>
    </row>
    <row r="252" spans="1:28" s="11" customFormat="1" x14ac:dyDescent="0.15">
      <c r="A252" s="9"/>
      <c r="B252" s="9"/>
      <c r="C252" s="9"/>
      <c r="D252" s="9"/>
      <c r="H252" s="2"/>
      <c r="K252" s="1"/>
      <c r="N252" s="7"/>
      <c r="O252" s="7"/>
      <c r="P252" s="7"/>
      <c r="Q252" s="7"/>
      <c r="R252" s="14"/>
      <c r="S252" s="45"/>
      <c r="T252" s="14"/>
      <c r="U252" s="9"/>
      <c r="V252" s="9"/>
      <c r="W252" s="9"/>
      <c r="X252" s="9"/>
      <c r="Y252"/>
      <c r="Z252"/>
      <c r="AA252"/>
      <c r="AB252"/>
    </row>
    <row r="253" spans="1:28" s="11" customFormat="1" x14ac:dyDescent="0.15">
      <c r="A253" s="9"/>
      <c r="B253" s="9"/>
      <c r="C253" s="9"/>
      <c r="D253" s="9"/>
      <c r="H253" s="2"/>
      <c r="K253" s="1"/>
      <c r="N253" s="7"/>
      <c r="O253" s="7"/>
      <c r="P253" s="7"/>
      <c r="Q253" s="7"/>
      <c r="R253" s="14"/>
      <c r="S253" s="45"/>
      <c r="T253" s="14"/>
      <c r="U253" s="9"/>
      <c r="V253" s="9"/>
      <c r="W253" s="9"/>
      <c r="X253" s="9"/>
      <c r="Y253"/>
      <c r="Z253"/>
      <c r="AA253"/>
      <c r="AB253"/>
    </row>
    <row r="254" spans="1:28" s="11" customFormat="1" x14ac:dyDescent="0.15">
      <c r="A254" s="9"/>
      <c r="B254" s="9"/>
      <c r="C254" s="9"/>
      <c r="D254" s="9"/>
      <c r="H254" s="2"/>
      <c r="K254" s="1"/>
      <c r="N254" s="7"/>
      <c r="O254" s="7"/>
      <c r="P254" s="7"/>
      <c r="Q254" s="7"/>
      <c r="R254" s="14"/>
      <c r="S254" s="45"/>
      <c r="T254" s="14"/>
      <c r="U254" s="9"/>
      <c r="V254" s="9"/>
      <c r="W254" s="9"/>
      <c r="X254" s="9"/>
      <c r="Y254"/>
      <c r="Z254"/>
      <c r="AA254"/>
      <c r="AB254"/>
    </row>
    <row r="255" spans="1:28" s="11" customFormat="1" x14ac:dyDescent="0.15">
      <c r="A255" s="9"/>
      <c r="B255" s="9"/>
      <c r="C255" s="9"/>
      <c r="D255" s="9"/>
      <c r="H255" s="2"/>
      <c r="K255" s="1"/>
      <c r="N255" s="7"/>
      <c r="O255" s="7"/>
      <c r="P255" s="7"/>
      <c r="Q255" s="7"/>
      <c r="R255" s="14"/>
      <c r="S255" s="45"/>
      <c r="T255" s="14"/>
      <c r="U255" s="9"/>
      <c r="V255" s="9"/>
      <c r="W255" s="9"/>
      <c r="X255" s="9"/>
      <c r="Y255"/>
      <c r="Z255"/>
      <c r="AA255"/>
      <c r="AB255"/>
    </row>
    <row r="256" spans="1:28" s="11" customFormat="1" x14ac:dyDescent="0.15">
      <c r="A256" s="9"/>
      <c r="B256" s="9"/>
      <c r="C256" s="9"/>
      <c r="D256" s="9"/>
      <c r="H256" s="2"/>
      <c r="K256" s="1"/>
      <c r="N256" s="7"/>
      <c r="O256" s="7"/>
      <c r="P256" s="7"/>
      <c r="Q256" s="7"/>
      <c r="R256" s="14"/>
      <c r="S256" s="45"/>
      <c r="T256" s="14"/>
      <c r="U256" s="9"/>
      <c r="V256" s="9"/>
      <c r="W256" s="9"/>
      <c r="X256" s="9"/>
      <c r="Y256"/>
      <c r="Z256"/>
      <c r="AA256"/>
      <c r="AB256"/>
    </row>
    <row r="257" spans="1:28" s="11" customFormat="1" x14ac:dyDescent="0.15">
      <c r="A257" s="9"/>
      <c r="B257" s="9"/>
      <c r="C257" s="9"/>
      <c r="D257" s="9"/>
      <c r="H257" s="2"/>
      <c r="K257" s="1"/>
      <c r="N257" s="7"/>
      <c r="O257" s="7"/>
      <c r="P257" s="7"/>
      <c r="Q257" s="7"/>
      <c r="R257" s="14"/>
      <c r="S257" s="45"/>
      <c r="T257" s="14"/>
      <c r="U257" s="9"/>
      <c r="V257" s="9"/>
      <c r="W257" s="9"/>
      <c r="X257" s="9"/>
      <c r="Y257"/>
      <c r="Z257"/>
      <c r="AA257"/>
      <c r="AB257"/>
    </row>
    <row r="258" spans="1:28" s="11" customFormat="1" x14ac:dyDescent="0.15">
      <c r="A258" s="9"/>
      <c r="B258" s="9"/>
      <c r="C258" s="9"/>
      <c r="D258" s="9"/>
      <c r="H258" s="2"/>
      <c r="K258" s="1"/>
      <c r="N258" s="7"/>
      <c r="O258" s="7"/>
      <c r="P258" s="7"/>
      <c r="Q258" s="7"/>
      <c r="R258" s="14"/>
      <c r="S258" s="45"/>
      <c r="T258" s="14"/>
      <c r="U258" s="9"/>
      <c r="V258" s="9"/>
      <c r="W258" s="9"/>
      <c r="X258" s="9"/>
      <c r="Y258"/>
      <c r="Z258"/>
      <c r="AA258"/>
      <c r="AB258"/>
    </row>
    <row r="259" spans="1:28" s="11" customFormat="1" x14ac:dyDescent="0.15">
      <c r="A259" s="9"/>
      <c r="B259" s="9"/>
      <c r="C259" s="9"/>
      <c r="D259" s="9"/>
      <c r="H259" s="2"/>
      <c r="K259" s="1"/>
      <c r="N259" s="7"/>
      <c r="O259" s="7"/>
      <c r="P259" s="7"/>
      <c r="Q259" s="7"/>
      <c r="R259" s="14"/>
      <c r="S259" s="45"/>
      <c r="T259" s="14"/>
      <c r="U259" s="9"/>
      <c r="V259" s="9"/>
      <c r="W259" s="9"/>
      <c r="X259" s="9"/>
      <c r="Y259"/>
      <c r="Z259"/>
      <c r="AA259"/>
      <c r="AB259"/>
    </row>
    <row r="260" spans="1:28" s="11" customFormat="1" x14ac:dyDescent="0.15">
      <c r="A260" s="9"/>
      <c r="B260" s="9"/>
      <c r="C260" s="9"/>
      <c r="D260" s="9"/>
      <c r="H260" s="2"/>
      <c r="K260" s="1"/>
      <c r="N260" s="7"/>
      <c r="O260" s="7"/>
      <c r="P260" s="7"/>
      <c r="Q260" s="7"/>
      <c r="R260" s="14"/>
      <c r="S260" s="45"/>
      <c r="T260" s="14"/>
      <c r="U260" s="9"/>
      <c r="V260" s="9"/>
      <c r="W260" s="9"/>
      <c r="X260" s="9"/>
      <c r="Y260"/>
      <c r="Z260"/>
      <c r="AA260"/>
      <c r="AB260"/>
    </row>
    <row r="261" spans="1:28" s="11" customFormat="1" x14ac:dyDescent="0.15">
      <c r="A261" s="9"/>
      <c r="B261" s="9"/>
      <c r="C261" s="9"/>
      <c r="D261" s="9"/>
      <c r="H261" s="2"/>
      <c r="K261" s="1"/>
      <c r="N261" s="7"/>
      <c r="O261" s="7"/>
      <c r="P261" s="7"/>
      <c r="Q261" s="7"/>
      <c r="R261" s="14"/>
      <c r="S261" s="45"/>
      <c r="T261" s="14"/>
      <c r="U261" s="9"/>
      <c r="V261" s="9"/>
      <c r="W261" s="9"/>
      <c r="X261" s="9"/>
      <c r="Y261"/>
      <c r="Z261"/>
      <c r="AA261"/>
      <c r="AB261"/>
    </row>
    <row r="262" spans="1:28" s="11" customFormat="1" x14ac:dyDescent="0.15">
      <c r="A262" s="9"/>
      <c r="B262" s="9"/>
      <c r="C262" s="9"/>
      <c r="D262" s="9"/>
      <c r="H262" s="2"/>
      <c r="K262" s="1"/>
      <c r="N262" s="7"/>
      <c r="O262" s="7"/>
      <c r="P262" s="7"/>
      <c r="Q262" s="7"/>
      <c r="R262" s="14"/>
      <c r="S262" s="45"/>
      <c r="T262" s="14"/>
      <c r="U262" s="9"/>
      <c r="V262" s="9"/>
      <c r="W262" s="9"/>
      <c r="X262" s="9"/>
      <c r="Y262"/>
      <c r="Z262"/>
      <c r="AA262"/>
      <c r="AB262"/>
    </row>
    <row r="263" spans="1:28" s="11" customFormat="1" x14ac:dyDescent="0.15">
      <c r="A263" s="9"/>
      <c r="B263" s="9"/>
      <c r="C263" s="9"/>
      <c r="D263" s="9"/>
      <c r="H263" s="2"/>
      <c r="K263" s="1"/>
      <c r="N263" s="7"/>
      <c r="O263" s="7"/>
      <c r="P263" s="7"/>
      <c r="Q263" s="7"/>
      <c r="R263" s="14"/>
      <c r="S263" s="45"/>
      <c r="T263" s="14"/>
      <c r="U263" s="9"/>
      <c r="V263" s="9"/>
      <c r="W263" s="9"/>
      <c r="X263" s="9"/>
      <c r="Y263"/>
      <c r="Z263"/>
      <c r="AA263"/>
      <c r="AB263"/>
    </row>
    <row r="264" spans="1:28" s="11" customFormat="1" x14ac:dyDescent="0.15">
      <c r="A264" s="9"/>
      <c r="B264" s="9"/>
      <c r="C264" s="9"/>
      <c r="D264" s="9"/>
      <c r="H264" s="2"/>
      <c r="K264" s="1"/>
      <c r="N264" s="7"/>
      <c r="O264" s="7"/>
      <c r="P264" s="7"/>
      <c r="Q264" s="7"/>
      <c r="R264" s="14"/>
      <c r="S264" s="45"/>
      <c r="T264" s="14"/>
      <c r="U264" s="9"/>
      <c r="V264" s="9"/>
      <c r="W264" s="9"/>
      <c r="X264" s="9"/>
      <c r="Y264"/>
      <c r="Z264"/>
      <c r="AA264"/>
      <c r="AB264"/>
    </row>
    <row r="265" spans="1:28" s="11" customFormat="1" x14ac:dyDescent="0.15">
      <c r="A265" s="9"/>
      <c r="B265" s="9"/>
      <c r="C265" s="9"/>
      <c r="D265" s="9"/>
      <c r="H265" s="2"/>
      <c r="K265" s="1"/>
      <c r="N265" s="7"/>
      <c r="O265" s="7"/>
      <c r="P265" s="7"/>
      <c r="Q265" s="7"/>
      <c r="R265" s="14"/>
      <c r="S265" s="45"/>
      <c r="T265" s="14"/>
      <c r="U265" s="9"/>
      <c r="V265" s="9"/>
      <c r="W265" s="9"/>
      <c r="X265" s="9"/>
      <c r="Y265"/>
      <c r="Z265"/>
      <c r="AA265"/>
      <c r="AB265"/>
    </row>
    <row r="266" spans="1:28" s="11" customFormat="1" x14ac:dyDescent="0.15">
      <c r="A266" s="9"/>
      <c r="B266" s="9"/>
      <c r="C266" s="9"/>
      <c r="D266" s="9"/>
      <c r="H266" s="2"/>
      <c r="K266" s="1"/>
      <c r="N266" s="7"/>
      <c r="O266" s="7"/>
      <c r="P266" s="7"/>
      <c r="Q266" s="7"/>
      <c r="R266" s="14"/>
      <c r="S266" s="45"/>
      <c r="T266" s="14"/>
      <c r="U266" s="9"/>
      <c r="V266" s="9"/>
      <c r="W266" s="9"/>
      <c r="X266" s="9"/>
      <c r="Y266"/>
      <c r="Z266"/>
      <c r="AA266"/>
      <c r="AB266"/>
    </row>
    <row r="267" spans="1:28" s="11" customFormat="1" x14ac:dyDescent="0.15">
      <c r="A267" s="9"/>
      <c r="B267" s="9"/>
      <c r="C267" s="9"/>
      <c r="D267" s="9"/>
      <c r="H267" s="2"/>
      <c r="K267" s="1"/>
      <c r="N267" s="7"/>
      <c r="O267" s="7"/>
      <c r="P267" s="7"/>
      <c r="Q267" s="7"/>
      <c r="R267" s="14"/>
      <c r="S267" s="45"/>
      <c r="T267" s="14"/>
      <c r="U267" s="9"/>
      <c r="V267" s="9"/>
      <c r="W267" s="9"/>
      <c r="X267" s="9"/>
      <c r="Y267"/>
      <c r="Z267"/>
      <c r="AA267"/>
      <c r="AB267"/>
    </row>
    <row r="268" spans="1:28" s="11" customFormat="1" x14ac:dyDescent="0.15">
      <c r="A268" s="9"/>
      <c r="B268" s="9"/>
      <c r="C268" s="9"/>
      <c r="D268" s="9"/>
      <c r="H268" s="2"/>
      <c r="K268" s="1"/>
      <c r="N268" s="7"/>
      <c r="O268" s="7"/>
      <c r="P268" s="7"/>
      <c r="Q268" s="7"/>
      <c r="R268" s="14"/>
      <c r="S268" s="45"/>
      <c r="T268" s="14"/>
      <c r="U268" s="9"/>
      <c r="V268" s="9"/>
      <c r="W268" s="9"/>
      <c r="X268" s="9"/>
      <c r="Y268"/>
      <c r="Z268"/>
      <c r="AA268"/>
      <c r="AB268"/>
    </row>
    <row r="269" spans="1:28" s="11" customFormat="1" x14ac:dyDescent="0.15">
      <c r="A269" s="9"/>
      <c r="B269" s="9"/>
      <c r="C269" s="9"/>
      <c r="D269" s="9"/>
      <c r="H269" s="2"/>
      <c r="K269" s="1"/>
      <c r="N269" s="7"/>
      <c r="O269" s="7"/>
      <c r="P269" s="7"/>
      <c r="Q269" s="7"/>
      <c r="R269" s="14"/>
      <c r="S269" s="45"/>
      <c r="T269" s="14"/>
      <c r="U269" s="9"/>
      <c r="V269" s="9"/>
      <c r="W269" s="9"/>
      <c r="X269" s="9"/>
      <c r="Y269"/>
      <c r="Z269"/>
      <c r="AA269"/>
      <c r="AB269"/>
    </row>
    <row r="270" spans="1:28" s="11" customFormat="1" x14ac:dyDescent="0.15">
      <c r="A270" s="9"/>
      <c r="B270" s="9"/>
      <c r="C270" s="9"/>
      <c r="D270" s="9"/>
      <c r="H270" s="2"/>
      <c r="K270" s="1"/>
      <c r="N270" s="7"/>
      <c r="O270" s="7"/>
      <c r="P270" s="7"/>
      <c r="Q270" s="7"/>
      <c r="R270" s="14"/>
      <c r="S270" s="45"/>
      <c r="T270" s="14"/>
      <c r="U270" s="9"/>
      <c r="V270" s="9"/>
      <c r="W270" s="9"/>
      <c r="X270" s="9"/>
      <c r="Y270"/>
      <c r="Z270"/>
      <c r="AA270"/>
      <c r="AB270"/>
    </row>
    <row r="271" spans="1:28" s="11" customFormat="1" x14ac:dyDescent="0.15">
      <c r="A271" s="9"/>
      <c r="B271" s="9"/>
      <c r="C271" s="9"/>
      <c r="D271" s="9"/>
      <c r="H271" s="2"/>
      <c r="K271" s="1"/>
      <c r="N271" s="7"/>
      <c r="O271" s="7"/>
      <c r="P271" s="7"/>
      <c r="Q271" s="7"/>
      <c r="R271" s="14"/>
      <c r="S271" s="45"/>
      <c r="T271" s="14"/>
      <c r="U271" s="9"/>
      <c r="V271" s="9"/>
      <c r="W271" s="9"/>
      <c r="X271" s="9"/>
      <c r="Y271"/>
      <c r="Z271"/>
      <c r="AA271"/>
      <c r="AB271"/>
    </row>
    <row r="272" spans="1:28" s="11" customFormat="1" x14ac:dyDescent="0.15">
      <c r="A272" s="9"/>
      <c r="B272" s="9"/>
      <c r="C272" s="9"/>
      <c r="D272" s="9"/>
      <c r="H272" s="2"/>
      <c r="K272" s="1"/>
      <c r="N272" s="7"/>
      <c r="O272" s="7"/>
      <c r="P272" s="7"/>
      <c r="Q272" s="7"/>
      <c r="R272" s="14"/>
      <c r="S272" s="45"/>
      <c r="T272" s="14"/>
      <c r="U272" s="9"/>
      <c r="V272" s="9"/>
      <c r="W272" s="9"/>
      <c r="X272" s="9"/>
      <c r="Y272"/>
      <c r="Z272"/>
      <c r="AA272"/>
      <c r="AB272"/>
    </row>
    <row r="273" spans="1:28" s="11" customFormat="1" x14ac:dyDescent="0.15">
      <c r="A273" s="9"/>
      <c r="B273" s="9"/>
      <c r="C273" s="9"/>
      <c r="D273" s="9"/>
      <c r="H273" s="2"/>
      <c r="K273" s="1"/>
      <c r="N273" s="7"/>
      <c r="O273" s="7"/>
      <c r="P273" s="7"/>
      <c r="Q273" s="7"/>
      <c r="R273" s="14"/>
      <c r="S273" s="45"/>
      <c r="T273" s="14"/>
      <c r="U273" s="9"/>
      <c r="V273" s="9"/>
      <c r="W273" s="9"/>
      <c r="X273" s="9"/>
      <c r="Y273"/>
      <c r="Z273"/>
      <c r="AA273"/>
      <c r="AB273"/>
    </row>
    <row r="274" spans="1:28" s="11" customFormat="1" x14ac:dyDescent="0.15">
      <c r="A274" s="9"/>
      <c r="B274" s="9"/>
      <c r="C274" s="9"/>
      <c r="D274" s="9"/>
      <c r="H274" s="2"/>
      <c r="K274" s="1"/>
      <c r="N274" s="7"/>
      <c r="O274" s="7"/>
      <c r="P274" s="7"/>
      <c r="Q274" s="7"/>
      <c r="R274" s="14"/>
      <c r="S274" s="45"/>
      <c r="T274" s="14"/>
      <c r="U274" s="9"/>
      <c r="V274" s="9"/>
      <c r="W274" s="9"/>
      <c r="X274" s="9"/>
      <c r="Y274"/>
      <c r="Z274"/>
      <c r="AA274"/>
      <c r="AB274"/>
    </row>
    <row r="275" spans="1:28" s="11" customFormat="1" x14ac:dyDescent="0.15">
      <c r="A275" s="9"/>
      <c r="B275" s="9"/>
      <c r="C275" s="9"/>
      <c r="D275" s="9"/>
      <c r="H275" s="2"/>
      <c r="K275" s="1"/>
      <c r="N275" s="7"/>
      <c r="O275" s="7"/>
      <c r="P275" s="7"/>
      <c r="Q275" s="7"/>
      <c r="R275" s="14"/>
      <c r="S275" s="45"/>
      <c r="T275" s="14"/>
      <c r="U275" s="9"/>
      <c r="V275" s="9"/>
      <c r="W275" s="9"/>
      <c r="X275" s="9"/>
      <c r="Y275"/>
      <c r="Z275"/>
      <c r="AA275"/>
      <c r="AB275"/>
    </row>
    <row r="276" spans="1:28" s="11" customFormat="1" x14ac:dyDescent="0.15">
      <c r="A276" s="9"/>
      <c r="B276" s="9"/>
      <c r="C276" s="9"/>
      <c r="D276" s="9"/>
      <c r="H276" s="2"/>
      <c r="K276" s="1"/>
      <c r="N276" s="7"/>
      <c r="O276" s="7"/>
      <c r="P276" s="7"/>
      <c r="Q276" s="7"/>
      <c r="R276" s="14"/>
      <c r="S276" s="45"/>
      <c r="T276" s="14"/>
      <c r="U276" s="9"/>
      <c r="V276" s="9"/>
      <c r="W276" s="9"/>
      <c r="X276" s="9"/>
      <c r="Y276"/>
      <c r="Z276"/>
      <c r="AA276"/>
      <c r="AB276"/>
    </row>
    <row r="277" spans="1:28" s="11" customFormat="1" x14ac:dyDescent="0.15">
      <c r="A277" s="9"/>
      <c r="B277" s="9"/>
      <c r="C277" s="9"/>
      <c r="D277" s="9"/>
      <c r="H277" s="2"/>
      <c r="K277" s="1"/>
      <c r="N277" s="7"/>
      <c r="O277" s="7"/>
      <c r="P277" s="7"/>
      <c r="Q277" s="7"/>
      <c r="R277" s="14"/>
      <c r="S277" s="45"/>
      <c r="T277" s="14"/>
      <c r="U277" s="9"/>
      <c r="V277" s="9"/>
      <c r="W277" s="9"/>
      <c r="X277" s="9"/>
      <c r="Y277"/>
      <c r="Z277"/>
      <c r="AA277"/>
      <c r="AB277"/>
    </row>
    <row r="278" spans="1:28" s="11" customFormat="1" x14ac:dyDescent="0.15">
      <c r="A278" s="9"/>
      <c r="B278" s="9"/>
      <c r="C278" s="9"/>
      <c r="D278" s="9"/>
      <c r="H278" s="2"/>
      <c r="K278" s="1"/>
      <c r="N278" s="7"/>
      <c r="O278" s="7"/>
      <c r="P278" s="7"/>
      <c r="Q278" s="7"/>
      <c r="R278" s="14"/>
      <c r="S278" s="45"/>
      <c r="T278" s="14"/>
      <c r="U278" s="9"/>
      <c r="V278" s="9"/>
      <c r="W278" s="9"/>
      <c r="X278" s="9"/>
      <c r="Y278"/>
      <c r="Z278"/>
      <c r="AA278"/>
      <c r="AB278"/>
    </row>
    <row r="279" spans="1:28" s="11" customFormat="1" x14ac:dyDescent="0.15">
      <c r="A279" s="9"/>
      <c r="B279" s="9"/>
      <c r="C279" s="9"/>
      <c r="D279" s="9"/>
      <c r="H279" s="2"/>
      <c r="K279" s="1"/>
      <c r="N279" s="7"/>
      <c r="O279" s="7"/>
      <c r="P279" s="7"/>
      <c r="Q279" s="7"/>
      <c r="R279" s="14"/>
      <c r="S279" s="45"/>
      <c r="T279" s="14"/>
      <c r="U279" s="9"/>
      <c r="V279" s="9"/>
      <c r="W279" s="9"/>
      <c r="X279" s="9"/>
      <c r="Y279"/>
      <c r="Z279"/>
      <c r="AA279"/>
      <c r="AB279"/>
    </row>
    <row r="280" spans="1:28" s="11" customFormat="1" x14ac:dyDescent="0.15">
      <c r="A280" s="9"/>
      <c r="B280" s="9"/>
      <c r="C280" s="9"/>
      <c r="D280" s="9"/>
      <c r="H280" s="2"/>
      <c r="K280" s="1"/>
      <c r="N280" s="7"/>
      <c r="O280" s="7"/>
      <c r="P280" s="7"/>
      <c r="Q280" s="7"/>
      <c r="R280" s="14"/>
      <c r="S280" s="45"/>
      <c r="T280" s="14"/>
      <c r="U280" s="9"/>
      <c r="V280" s="9"/>
      <c r="W280" s="9"/>
      <c r="X280" s="9"/>
      <c r="Y280"/>
      <c r="Z280"/>
      <c r="AA280"/>
      <c r="AB280"/>
    </row>
    <row r="281" spans="1:28" s="11" customFormat="1" x14ac:dyDescent="0.15">
      <c r="A281" s="9"/>
      <c r="B281" s="9"/>
      <c r="C281" s="9"/>
      <c r="D281" s="9"/>
      <c r="H281" s="2"/>
      <c r="K281" s="1"/>
      <c r="N281" s="7"/>
      <c r="O281" s="7"/>
      <c r="P281" s="7"/>
      <c r="Q281" s="7"/>
      <c r="R281" s="14"/>
      <c r="S281" s="45"/>
      <c r="T281" s="14"/>
      <c r="U281" s="9"/>
      <c r="V281" s="9"/>
      <c r="W281" s="9"/>
      <c r="X281" s="9"/>
      <c r="Y281"/>
      <c r="Z281"/>
      <c r="AA281"/>
      <c r="AB281"/>
    </row>
    <row r="282" spans="1:28" s="11" customFormat="1" x14ac:dyDescent="0.15">
      <c r="A282" s="9"/>
      <c r="B282" s="9"/>
      <c r="C282" s="9"/>
      <c r="D282" s="9"/>
      <c r="H282" s="2"/>
      <c r="K282" s="1"/>
      <c r="N282" s="7"/>
      <c r="O282" s="7"/>
      <c r="P282" s="7"/>
      <c r="Q282" s="7"/>
      <c r="R282" s="14"/>
      <c r="S282" s="45"/>
      <c r="T282" s="14"/>
      <c r="U282" s="9"/>
      <c r="V282" s="9"/>
      <c r="W282" s="9"/>
      <c r="X282" s="9"/>
      <c r="Y282"/>
      <c r="Z282"/>
      <c r="AA282"/>
      <c r="AB282"/>
    </row>
    <row r="283" spans="1:28" s="11" customFormat="1" x14ac:dyDescent="0.15">
      <c r="A283" s="9"/>
      <c r="B283" s="9"/>
      <c r="C283" s="9"/>
      <c r="D283" s="9"/>
      <c r="H283" s="2"/>
      <c r="K283" s="1"/>
      <c r="N283" s="7"/>
      <c r="O283" s="7"/>
      <c r="P283" s="7"/>
      <c r="Q283" s="7"/>
      <c r="R283" s="14"/>
      <c r="S283" s="45"/>
      <c r="T283" s="14"/>
      <c r="U283" s="9"/>
      <c r="V283" s="9"/>
      <c r="W283" s="9"/>
      <c r="X283" s="9"/>
      <c r="Y283"/>
      <c r="Z283"/>
      <c r="AA283"/>
      <c r="AB283"/>
    </row>
    <row r="284" spans="1:28" s="11" customFormat="1" x14ac:dyDescent="0.15">
      <c r="A284" s="9"/>
      <c r="B284" s="9"/>
      <c r="C284" s="9"/>
      <c r="D284" s="9"/>
      <c r="H284" s="2"/>
      <c r="K284" s="1"/>
      <c r="N284" s="7"/>
      <c r="O284" s="7"/>
      <c r="P284" s="7"/>
      <c r="Q284" s="7"/>
      <c r="R284" s="14"/>
      <c r="S284" s="45"/>
      <c r="T284" s="14"/>
      <c r="U284" s="9"/>
      <c r="V284" s="9"/>
      <c r="W284" s="9"/>
      <c r="X284" s="9"/>
      <c r="Y284"/>
      <c r="Z284"/>
      <c r="AA284"/>
      <c r="AB284"/>
    </row>
    <row r="285" spans="1:28" s="11" customFormat="1" x14ac:dyDescent="0.15">
      <c r="A285" s="9"/>
      <c r="B285" s="9"/>
      <c r="C285" s="9"/>
      <c r="D285" s="9"/>
      <c r="H285" s="2"/>
      <c r="K285" s="1"/>
      <c r="N285" s="7"/>
      <c r="O285" s="7"/>
      <c r="P285" s="7"/>
      <c r="Q285" s="7"/>
      <c r="R285" s="14"/>
      <c r="S285" s="45"/>
      <c r="T285" s="14"/>
      <c r="U285" s="9"/>
      <c r="V285" s="9"/>
      <c r="W285" s="9"/>
      <c r="X285" s="9"/>
      <c r="Y285"/>
      <c r="Z285"/>
      <c r="AA285"/>
      <c r="AB285"/>
    </row>
    <row r="286" spans="1:28" s="11" customFormat="1" x14ac:dyDescent="0.15">
      <c r="A286" s="9"/>
      <c r="B286" s="9"/>
      <c r="C286" s="9"/>
      <c r="D286" s="9"/>
      <c r="H286" s="2"/>
      <c r="K286" s="1"/>
      <c r="N286" s="7"/>
      <c r="O286" s="7"/>
      <c r="P286" s="7"/>
      <c r="Q286" s="7"/>
      <c r="R286" s="14"/>
      <c r="S286" s="45"/>
      <c r="T286" s="14"/>
      <c r="U286" s="9"/>
      <c r="V286" s="9"/>
      <c r="W286" s="9"/>
      <c r="X286" s="9"/>
      <c r="Y286"/>
      <c r="Z286"/>
      <c r="AA286"/>
      <c r="AB286"/>
    </row>
    <row r="287" spans="1:28" s="11" customFormat="1" x14ac:dyDescent="0.15">
      <c r="A287" s="9"/>
      <c r="B287" s="9"/>
      <c r="C287" s="9"/>
      <c r="D287" s="9"/>
      <c r="H287" s="2"/>
      <c r="K287" s="1"/>
      <c r="N287" s="7"/>
      <c r="O287" s="7"/>
      <c r="P287" s="7"/>
      <c r="Q287" s="7"/>
      <c r="R287" s="14"/>
      <c r="S287" s="45"/>
      <c r="T287" s="14"/>
      <c r="U287" s="9"/>
      <c r="V287" s="9"/>
      <c r="W287" s="9"/>
      <c r="X287" s="9"/>
      <c r="Y287"/>
      <c r="Z287"/>
      <c r="AA287"/>
      <c r="AB287"/>
    </row>
    <row r="288" spans="1:28" s="11" customFormat="1" x14ac:dyDescent="0.15">
      <c r="A288" s="9"/>
      <c r="B288" s="9"/>
      <c r="C288" s="9"/>
      <c r="D288" s="9"/>
      <c r="H288" s="2"/>
      <c r="K288" s="1"/>
      <c r="N288" s="7"/>
      <c r="O288" s="7"/>
      <c r="P288" s="7"/>
      <c r="Q288" s="7"/>
      <c r="R288" s="14"/>
      <c r="S288" s="45"/>
      <c r="T288" s="14"/>
      <c r="U288" s="9"/>
      <c r="V288" s="9"/>
      <c r="W288" s="9"/>
      <c r="X288" s="9"/>
      <c r="Y288"/>
      <c r="Z288"/>
      <c r="AA288"/>
      <c r="AB288"/>
    </row>
    <row r="289" spans="1:28" s="11" customFormat="1" x14ac:dyDescent="0.15">
      <c r="A289" s="9"/>
      <c r="B289" s="9"/>
      <c r="C289" s="9"/>
      <c r="D289" s="9"/>
      <c r="H289" s="2"/>
      <c r="K289" s="1"/>
      <c r="N289" s="7"/>
      <c r="O289" s="7"/>
      <c r="P289" s="7"/>
      <c r="Q289" s="7"/>
      <c r="R289" s="14"/>
      <c r="S289" s="45"/>
      <c r="T289" s="14"/>
      <c r="U289" s="9"/>
      <c r="V289" s="9"/>
      <c r="W289" s="9"/>
      <c r="X289" s="9"/>
      <c r="Y289"/>
      <c r="Z289"/>
      <c r="AA289"/>
      <c r="AB289"/>
    </row>
    <row r="290" spans="1:28" s="11" customFormat="1" x14ac:dyDescent="0.15">
      <c r="A290" s="9"/>
      <c r="B290" s="9"/>
      <c r="C290" s="9"/>
      <c r="D290" s="9"/>
      <c r="H290" s="2"/>
      <c r="K290" s="1"/>
      <c r="N290" s="7"/>
      <c r="O290" s="7"/>
      <c r="P290" s="7"/>
      <c r="Q290" s="7"/>
      <c r="R290" s="14"/>
      <c r="S290" s="45"/>
      <c r="T290" s="14"/>
      <c r="U290" s="9"/>
      <c r="V290" s="9"/>
      <c r="W290" s="9"/>
      <c r="X290" s="9"/>
      <c r="Y290"/>
      <c r="Z290"/>
      <c r="AA290"/>
      <c r="AB290"/>
    </row>
    <row r="291" spans="1:28" s="11" customFormat="1" x14ac:dyDescent="0.15">
      <c r="A291" s="9"/>
      <c r="B291" s="9"/>
      <c r="C291" s="9"/>
      <c r="D291" s="9"/>
      <c r="H291" s="2"/>
      <c r="K291" s="1"/>
      <c r="N291" s="7"/>
      <c r="O291" s="7"/>
      <c r="P291" s="7"/>
      <c r="Q291" s="7"/>
      <c r="R291" s="14"/>
      <c r="S291" s="45"/>
      <c r="T291" s="14"/>
      <c r="U291" s="9"/>
      <c r="V291" s="9"/>
      <c r="W291" s="9"/>
      <c r="X291" s="9"/>
      <c r="Y291"/>
      <c r="Z291"/>
      <c r="AA291"/>
      <c r="AB291"/>
    </row>
    <row r="292" spans="1:28" s="11" customFormat="1" x14ac:dyDescent="0.15">
      <c r="A292" s="9"/>
      <c r="B292" s="9"/>
      <c r="C292" s="9"/>
      <c r="D292" s="9"/>
      <c r="H292" s="2"/>
      <c r="K292" s="1"/>
      <c r="N292" s="7"/>
      <c r="O292" s="7"/>
      <c r="P292" s="7"/>
      <c r="Q292" s="7"/>
      <c r="R292" s="14"/>
      <c r="S292" s="45"/>
      <c r="T292" s="14"/>
      <c r="U292" s="9"/>
      <c r="V292" s="9"/>
      <c r="W292" s="9"/>
      <c r="X292" s="9"/>
      <c r="Y292"/>
      <c r="Z292"/>
      <c r="AA292"/>
      <c r="AB292"/>
    </row>
    <row r="293" spans="1:28" s="11" customFormat="1" x14ac:dyDescent="0.15">
      <c r="A293" s="9"/>
      <c r="B293" s="9"/>
      <c r="C293" s="9"/>
      <c r="D293" s="9"/>
      <c r="H293" s="2"/>
      <c r="K293" s="1"/>
      <c r="N293" s="7"/>
      <c r="O293" s="7"/>
      <c r="P293" s="7"/>
      <c r="Q293" s="7"/>
      <c r="R293" s="14"/>
      <c r="S293" s="45"/>
      <c r="T293" s="14"/>
      <c r="U293" s="9"/>
      <c r="V293" s="9"/>
      <c r="W293" s="9"/>
      <c r="X293" s="9"/>
      <c r="Y293"/>
      <c r="Z293"/>
      <c r="AA293"/>
      <c r="AB293"/>
    </row>
    <row r="294" spans="1:28" s="11" customFormat="1" x14ac:dyDescent="0.15">
      <c r="A294" s="9"/>
      <c r="B294" s="9"/>
      <c r="C294" s="9"/>
      <c r="D294" s="9"/>
      <c r="H294" s="2"/>
      <c r="K294" s="1"/>
      <c r="N294" s="7"/>
      <c r="O294" s="7"/>
      <c r="P294" s="7"/>
      <c r="Q294" s="7"/>
      <c r="R294" s="14"/>
      <c r="S294" s="45"/>
      <c r="T294" s="14"/>
      <c r="U294" s="9"/>
      <c r="V294" s="9"/>
      <c r="W294" s="9"/>
      <c r="X294" s="9"/>
      <c r="Y294"/>
      <c r="Z294"/>
      <c r="AA294"/>
      <c r="AB294"/>
    </row>
    <row r="295" spans="1:28" s="11" customFormat="1" x14ac:dyDescent="0.15">
      <c r="A295" s="9"/>
      <c r="B295" s="9"/>
      <c r="C295" s="9"/>
      <c r="D295" s="9"/>
      <c r="H295" s="2"/>
      <c r="K295" s="1"/>
      <c r="N295" s="7"/>
      <c r="O295" s="7"/>
      <c r="P295" s="7"/>
      <c r="Q295" s="7"/>
      <c r="R295" s="14"/>
      <c r="S295" s="45"/>
      <c r="T295" s="14"/>
      <c r="U295" s="9"/>
      <c r="V295" s="9"/>
      <c r="W295" s="9"/>
      <c r="X295" s="9"/>
      <c r="Y295"/>
      <c r="Z295"/>
      <c r="AA295"/>
      <c r="AB295"/>
    </row>
    <row r="296" spans="1:28" s="11" customFormat="1" x14ac:dyDescent="0.15">
      <c r="A296" s="9"/>
      <c r="B296" s="9"/>
      <c r="C296" s="9"/>
      <c r="D296" s="9"/>
      <c r="H296" s="2"/>
      <c r="K296" s="1"/>
      <c r="N296" s="7"/>
      <c r="O296" s="7"/>
      <c r="P296" s="7"/>
      <c r="Q296" s="7"/>
      <c r="R296" s="14"/>
      <c r="S296" s="45"/>
      <c r="T296" s="14"/>
      <c r="U296" s="9"/>
      <c r="V296" s="9"/>
      <c r="W296" s="9"/>
      <c r="X296" s="9"/>
      <c r="Y296"/>
      <c r="Z296"/>
      <c r="AA296"/>
      <c r="AB296"/>
    </row>
    <row r="297" spans="1:28" s="11" customFormat="1" x14ac:dyDescent="0.15">
      <c r="A297" s="9"/>
      <c r="B297" s="9"/>
      <c r="C297" s="9"/>
      <c r="D297" s="9"/>
      <c r="H297" s="2"/>
      <c r="K297" s="1"/>
      <c r="N297" s="7"/>
      <c r="O297" s="7"/>
      <c r="P297" s="7"/>
      <c r="Q297" s="7"/>
      <c r="R297" s="14"/>
      <c r="S297" s="45"/>
      <c r="T297" s="14"/>
      <c r="U297" s="9"/>
      <c r="V297" s="9"/>
      <c r="W297" s="9"/>
      <c r="X297" s="9"/>
      <c r="Y297"/>
      <c r="Z297"/>
      <c r="AA297"/>
      <c r="AB297"/>
    </row>
    <row r="298" spans="1:28" s="11" customFormat="1" x14ac:dyDescent="0.15">
      <c r="A298" s="9"/>
      <c r="B298" s="9"/>
      <c r="C298" s="9"/>
      <c r="D298" s="9"/>
      <c r="H298" s="2"/>
      <c r="K298" s="1"/>
      <c r="N298" s="7"/>
      <c r="O298" s="7"/>
      <c r="P298" s="7"/>
      <c r="Q298" s="7"/>
      <c r="R298" s="14"/>
      <c r="S298" s="45"/>
      <c r="T298" s="14"/>
      <c r="U298" s="9"/>
      <c r="V298" s="9"/>
      <c r="W298" s="9"/>
      <c r="X298" s="9"/>
      <c r="Y298"/>
      <c r="Z298"/>
      <c r="AA298"/>
      <c r="AB298"/>
    </row>
    <row r="299" spans="1:28" s="11" customFormat="1" x14ac:dyDescent="0.15">
      <c r="A299" s="9"/>
      <c r="B299" s="9"/>
      <c r="C299" s="9"/>
      <c r="D299" s="9"/>
      <c r="H299" s="2"/>
      <c r="K299" s="1"/>
      <c r="N299" s="7"/>
      <c r="O299" s="7"/>
      <c r="P299" s="7"/>
      <c r="Q299" s="7"/>
      <c r="R299" s="14"/>
      <c r="S299" s="45"/>
      <c r="T299" s="14"/>
      <c r="U299" s="9"/>
      <c r="V299" s="9"/>
      <c r="W299" s="9"/>
      <c r="X299" s="9"/>
      <c r="Y299"/>
      <c r="Z299"/>
      <c r="AA299"/>
      <c r="AB299"/>
    </row>
    <row r="300" spans="1:28" s="11" customFormat="1" x14ac:dyDescent="0.15">
      <c r="A300" s="9"/>
      <c r="B300" s="9"/>
      <c r="C300" s="9"/>
      <c r="D300" s="9"/>
      <c r="H300" s="2"/>
      <c r="K300" s="1"/>
      <c r="N300" s="7"/>
      <c r="O300" s="7"/>
      <c r="P300" s="7"/>
      <c r="Q300" s="7"/>
      <c r="R300" s="14"/>
      <c r="S300" s="45"/>
      <c r="T300" s="14"/>
      <c r="U300" s="9"/>
      <c r="V300" s="9"/>
      <c r="W300" s="9"/>
      <c r="X300" s="9"/>
      <c r="Y300"/>
      <c r="Z300"/>
      <c r="AA300"/>
      <c r="AB300"/>
    </row>
    <row r="301" spans="1:28" s="11" customFormat="1" x14ac:dyDescent="0.15">
      <c r="A301" s="9"/>
      <c r="B301" s="9"/>
      <c r="C301" s="9"/>
      <c r="D301" s="9"/>
      <c r="H301" s="2"/>
      <c r="K301" s="1"/>
      <c r="N301" s="7"/>
      <c r="O301" s="7"/>
      <c r="P301" s="7"/>
      <c r="Q301" s="7"/>
      <c r="R301" s="14"/>
      <c r="S301" s="45"/>
      <c r="T301" s="14"/>
      <c r="U301" s="9"/>
      <c r="V301" s="9"/>
      <c r="W301" s="9"/>
      <c r="X301" s="9"/>
      <c r="Y301"/>
      <c r="Z301"/>
      <c r="AA301"/>
      <c r="AB301"/>
    </row>
    <row r="302" spans="1:28" s="11" customFormat="1" x14ac:dyDescent="0.15">
      <c r="A302" s="9"/>
      <c r="B302" s="9"/>
      <c r="C302" s="9"/>
      <c r="D302" s="9"/>
      <c r="H302" s="2"/>
      <c r="K302" s="1"/>
      <c r="N302" s="7"/>
      <c r="O302" s="7"/>
      <c r="P302" s="7"/>
      <c r="Q302" s="7"/>
      <c r="R302" s="14"/>
      <c r="S302" s="45"/>
      <c r="T302" s="14"/>
      <c r="U302" s="9"/>
      <c r="V302" s="9"/>
      <c r="W302" s="9"/>
      <c r="X302" s="9"/>
      <c r="Y302"/>
      <c r="Z302"/>
      <c r="AA302"/>
      <c r="AB302"/>
    </row>
    <row r="303" spans="1:28" s="11" customFormat="1" x14ac:dyDescent="0.15">
      <c r="A303" s="9"/>
      <c r="B303" s="9"/>
      <c r="C303" s="9"/>
      <c r="D303" s="9"/>
      <c r="H303" s="2"/>
      <c r="K303" s="1"/>
      <c r="N303" s="7"/>
      <c r="O303" s="7"/>
      <c r="P303" s="7"/>
      <c r="Q303" s="7"/>
      <c r="R303" s="14"/>
      <c r="S303" s="45"/>
      <c r="T303" s="14"/>
      <c r="U303" s="9"/>
      <c r="V303" s="9"/>
      <c r="W303" s="9"/>
      <c r="X303" s="9"/>
      <c r="Y303"/>
      <c r="Z303"/>
      <c r="AA303"/>
      <c r="AB303"/>
    </row>
    <row r="304" spans="1:28" s="11" customFormat="1" x14ac:dyDescent="0.15">
      <c r="A304" s="9"/>
      <c r="B304" s="9"/>
      <c r="C304" s="9"/>
      <c r="D304" s="9"/>
      <c r="H304" s="2"/>
      <c r="K304" s="1"/>
      <c r="N304" s="7"/>
      <c r="O304" s="7"/>
      <c r="P304" s="7"/>
      <c r="Q304" s="7"/>
      <c r="R304" s="14"/>
      <c r="S304" s="45"/>
      <c r="T304" s="14"/>
      <c r="U304" s="9"/>
      <c r="V304" s="9"/>
      <c r="W304" s="9"/>
      <c r="X304" s="9"/>
      <c r="Y304"/>
      <c r="Z304"/>
      <c r="AA304"/>
      <c r="AB304"/>
    </row>
    <row r="305" spans="1:28" s="11" customFormat="1" x14ac:dyDescent="0.15">
      <c r="A305" s="9"/>
      <c r="B305" s="9"/>
      <c r="C305" s="9"/>
      <c r="D305" s="9"/>
      <c r="H305" s="2"/>
      <c r="K305" s="1"/>
      <c r="N305" s="7"/>
      <c r="O305" s="7"/>
      <c r="P305" s="7"/>
      <c r="Q305" s="7"/>
      <c r="R305" s="14"/>
      <c r="S305" s="45"/>
      <c r="T305" s="14"/>
      <c r="U305" s="9"/>
      <c r="V305" s="9"/>
      <c r="W305" s="9"/>
      <c r="X305" s="9"/>
      <c r="Y305"/>
      <c r="Z305"/>
      <c r="AA305"/>
      <c r="AB305"/>
    </row>
    <row r="306" spans="1:28" s="11" customFormat="1" x14ac:dyDescent="0.15">
      <c r="A306" s="9"/>
      <c r="B306" s="9"/>
      <c r="C306" s="9"/>
      <c r="D306" s="9"/>
      <c r="H306" s="2"/>
      <c r="K306" s="1"/>
      <c r="N306" s="7"/>
      <c r="O306" s="7"/>
      <c r="P306" s="7"/>
      <c r="Q306" s="7"/>
      <c r="R306" s="14"/>
      <c r="S306" s="45"/>
      <c r="T306" s="14"/>
      <c r="U306" s="9"/>
      <c r="V306" s="9"/>
      <c r="W306" s="9"/>
      <c r="X306" s="9"/>
      <c r="Y306"/>
      <c r="Z306"/>
      <c r="AA306"/>
      <c r="AB306"/>
    </row>
    <row r="307" spans="1:28" s="11" customFormat="1" x14ac:dyDescent="0.15">
      <c r="A307" s="9"/>
      <c r="B307" s="9"/>
      <c r="C307" s="9"/>
      <c r="D307" s="9"/>
      <c r="H307" s="2"/>
      <c r="K307" s="1"/>
      <c r="N307" s="7"/>
      <c r="O307" s="7"/>
      <c r="P307" s="7"/>
      <c r="Q307" s="7"/>
      <c r="R307" s="14"/>
      <c r="S307" s="45"/>
      <c r="T307" s="14"/>
      <c r="U307" s="9"/>
      <c r="V307" s="9"/>
      <c r="W307" s="9"/>
      <c r="X307" s="9"/>
      <c r="Y307"/>
      <c r="Z307"/>
      <c r="AA307"/>
      <c r="AB307"/>
    </row>
    <row r="308" spans="1:28" s="11" customFormat="1" x14ac:dyDescent="0.15">
      <c r="A308" s="9"/>
      <c r="B308" s="9"/>
      <c r="C308" s="9"/>
      <c r="D308" s="9"/>
      <c r="H308" s="2"/>
      <c r="K308" s="1"/>
      <c r="N308" s="7"/>
      <c r="O308" s="7"/>
      <c r="P308" s="7"/>
      <c r="Q308" s="7"/>
      <c r="R308" s="14"/>
      <c r="S308" s="45"/>
      <c r="T308" s="14"/>
      <c r="U308" s="9"/>
      <c r="V308" s="9"/>
      <c r="W308" s="9"/>
      <c r="X308" s="9"/>
      <c r="Y308"/>
      <c r="Z308"/>
      <c r="AA308"/>
      <c r="AB308"/>
    </row>
    <row r="309" spans="1:28" s="11" customFormat="1" x14ac:dyDescent="0.15">
      <c r="A309" s="9"/>
      <c r="B309" s="9"/>
      <c r="C309" s="9"/>
      <c r="D309" s="9"/>
      <c r="H309" s="2"/>
      <c r="K309" s="1"/>
      <c r="N309" s="7"/>
      <c r="O309" s="7"/>
      <c r="P309" s="7"/>
      <c r="Q309" s="7"/>
      <c r="R309" s="14"/>
      <c r="S309" s="45"/>
      <c r="T309" s="14"/>
      <c r="U309" s="9"/>
      <c r="V309" s="9"/>
      <c r="W309" s="9"/>
      <c r="X309" s="9"/>
      <c r="Y309"/>
      <c r="Z309"/>
      <c r="AA309"/>
      <c r="AB309"/>
    </row>
    <row r="310" spans="1:28" s="11" customFormat="1" x14ac:dyDescent="0.15">
      <c r="A310" s="9"/>
      <c r="B310" s="9"/>
      <c r="C310" s="9"/>
      <c r="D310" s="9"/>
      <c r="H310" s="2"/>
      <c r="K310" s="1"/>
      <c r="N310" s="7"/>
      <c r="O310" s="7"/>
      <c r="P310" s="7"/>
      <c r="Q310" s="7"/>
      <c r="R310" s="14"/>
      <c r="S310" s="45"/>
      <c r="T310" s="14"/>
      <c r="U310" s="9"/>
      <c r="V310" s="9"/>
      <c r="W310" s="9"/>
      <c r="X310" s="9"/>
      <c r="Y310"/>
      <c r="Z310"/>
      <c r="AA310"/>
      <c r="AB310"/>
    </row>
    <row r="311" spans="1:28" s="11" customFormat="1" x14ac:dyDescent="0.15">
      <c r="A311" s="9"/>
      <c r="B311" s="9"/>
      <c r="C311" s="9"/>
      <c r="D311" s="9"/>
      <c r="H311" s="2"/>
      <c r="K311" s="1"/>
      <c r="N311" s="7"/>
      <c r="O311" s="7"/>
      <c r="P311" s="7"/>
      <c r="Q311" s="7"/>
      <c r="R311" s="14"/>
      <c r="S311" s="45"/>
      <c r="T311" s="14"/>
      <c r="U311" s="9"/>
      <c r="V311" s="9"/>
      <c r="W311" s="9"/>
      <c r="X311" s="9"/>
      <c r="Y311"/>
      <c r="Z311"/>
      <c r="AA311"/>
      <c r="AB311"/>
    </row>
    <row r="312" spans="1:28" s="11" customFormat="1" x14ac:dyDescent="0.15">
      <c r="A312" s="9"/>
      <c r="B312" s="9"/>
      <c r="C312" s="9"/>
      <c r="D312" s="9"/>
      <c r="H312" s="2"/>
      <c r="K312" s="1"/>
      <c r="N312" s="7"/>
      <c r="O312" s="7"/>
      <c r="P312" s="7"/>
      <c r="Q312" s="7"/>
      <c r="R312" s="14"/>
      <c r="S312" s="45"/>
      <c r="T312" s="14"/>
      <c r="U312" s="9"/>
      <c r="V312" s="9"/>
      <c r="W312" s="9"/>
      <c r="X312" s="9"/>
      <c r="Y312"/>
      <c r="Z312"/>
      <c r="AA312"/>
      <c r="AB312"/>
    </row>
    <row r="313" spans="1:28" s="11" customFormat="1" x14ac:dyDescent="0.15">
      <c r="A313" s="9"/>
      <c r="B313" s="9"/>
      <c r="C313" s="9"/>
      <c r="D313" s="9"/>
      <c r="H313" s="2"/>
      <c r="K313" s="1"/>
      <c r="N313" s="7"/>
      <c r="O313" s="7"/>
      <c r="P313" s="7"/>
      <c r="Q313" s="7"/>
      <c r="R313" s="14"/>
      <c r="S313" s="45"/>
      <c r="T313" s="14"/>
      <c r="U313" s="9"/>
      <c r="V313" s="9"/>
      <c r="W313" s="9"/>
      <c r="X313" s="9"/>
      <c r="Y313"/>
      <c r="Z313"/>
      <c r="AA313"/>
      <c r="AB313"/>
    </row>
    <row r="314" spans="1:28" s="11" customFormat="1" x14ac:dyDescent="0.15">
      <c r="A314" s="9"/>
      <c r="B314" s="9"/>
      <c r="C314" s="9"/>
      <c r="D314" s="9"/>
      <c r="H314" s="2"/>
      <c r="K314" s="1"/>
      <c r="N314" s="7"/>
      <c r="O314" s="7"/>
      <c r="P314" s="7"/>
      <c r="Q314" s="7"/>
      <c r="R314" s="14"/>
      <c r="S314" s="45"/>
      <c r="T314" s="14"/>
      <c r="U314" s="9"/>
      <c r="V314" s="9"/>
      <c r="W314" s="9"/>
      <c r="X314" s="9"/>
      <c r="Y314"/>
      <c r="Z314"/>
      <c r="AA314"/>
      <c r="AB314"/>
    </row>
    <row r="315" spans="1:28" s="11" customFormat="1" x14ac:dyDescent="0.15">
      <c r="A315" s="9"/>
      <c r="B315" s="9"/>
      <c r="C315" s="9"/>
      <c r="D315" s="9"/>
      <c r="H315" s="2"/>
      <c r="K315" s="1"/>
      <c r="N315" s="7"/>
      <c r="O315" s="7"/>
      <c r="P315" s="7"/>
      <c r="Q315" s="7"/>
      <c r="R315" s="14"/>
      <c r="S315" s="45"/>
      <c r="T315" s="14"/>
      <c r="U315" s="9"/>
      <c r="V315" s="9"/>
      <c r="W315" s="9"/>
      <c r="X315" s="9"/>
      <c r="Y315"/>
      <c r="Z315"/>
      <c r="AA315"/>
      <c r="AB315"/>
    </row>
    <row r="316" spans="1:28" s="11" customFormat="1" x14ac:dyDescent="0.15">
      <c r="A316" s="9"/>
      <c r="B316" s="9"/>
      <c r="C316" s="9"/>
      <c r="D316" s="9"/>
      <c r="H316" s="2"/>
      <c r="K316" s="1"/>
      <c r="N316" s="7"/>
      <c r="O316" s="7"/>
      <c r="P316" s="7"/>
      <c r="Q316" s="7"/>
      <c r="R316" s="14"/>
      <c r="S316" s="45"/>
      <c r="T316" s="14"/>
      <c r="U316" s="9"/>
      <c r="V316" s="9"/>
      <c r="W316" s="9"/>
      <c r="X316" s="9"/>
      <c r="Y316"/>
      <c r="Z316"/>
      <c r="AA316"/>
      <c r="AB316"/>
    </row>
    <row r="317" spans="1:28" s="11" customFormat="1" x14ac:dyDescent="0.15">
      <c r="A317" s="9"/>
      <c r="B317" s="9"/>
      <c r="C317" s="9"/>
      <c r="D317" s="9"/>
      <c r="H317" s="2"/>
      <c r="K317" s="1"/>
      <c r="N317" s="7"/>
      <c r="O317" s="7"/>
      <c r="P317" s="7"/>
      <c r="Q317" s="7"/>
      <c r="R317" s="14"/>
      <c r="S317" s="45"/>
      <c r="T317" s="14"/>
      <c r="U317" s="9"/>
      <c r="V317" s="9"/>
      <c r="W317" s="9"/>
      <c r="X317" s="9"/>
      <c r="Y317"/>
      <c r="Z317"/>
      <c r="AA317"/>
      <c r="AB317"/>
    </row>
    <row r="318" spans="1:28" s="11" customFormat="1" x14ac:dyDescent="0.15">
      <c r="A318" s="9"/>
      <c r="B318" s="9"/>
      <c r="C318" s="9"/>
      <c r="D318" s="9"/>
      <c r="H318" s="2"/>
      <c r="K318" s="1"/>
      <c r="N318" s="7"/>
      <c r="O318" s="7"/>
      <c r="P318" s="7"/>
      <c r="Q318" s="7"/>
      <c r="R318" s="14"/>
      <c r="S318" s="45"/>
      <c r="T318" s="14"/>
      <c r="U318" s="9"/>
      <c r="V318" s="9"/>
      <c r="W318" s="9"/>
      <c r="X318" s="9"/>
      <c r="Y318"/>
      <c r="Z318"/>
      <c r="AA318"/>
      <c r="AB318"/>
    </row>
    <row r="319" spans="1:28" s="11" customFormat="1" x14ac:dyDescent="0.15">
      <c r="A319" s="9"/>
      <c r="B319" s="9"/>
      <c r="C319" s="9"/>
      <c r="D319" s="9"/>
      <c r="H319" s="2"/>
      <c r="K319" s="1"/>
      <c r="N319" s="7"/>
      <c r="O319" s="7"/>
      <c r="P319" s="7"/>
      <c r="Q319" s="7"/>
      <c r="R319" s="14"/>
      <c r="S319" s="45"/>
      <c r="T319" s="14"/>
      <c r="U319" s="9"/>
      <c r="V319" s="9"/>
      <c r="W319" s="9"/>
      <c r="X319" s="9"/>
      <c r="Y319"/>
      <c r="Z319"/>
      <c r="AA319"/>
      <c r="AB319"/>
    </row>
    <row r="320" spans="1:28" s="11" customFormat="1" x14ac:dyDescent="0.15">
      <c r="A320" s="9"/>
      <c r="B320" s="9"/>
      <c r="C320" s="9"/>
      <c r="D320" s="9"/>
      <c r="H320" s="2"/>
      <c r="K320" s="1"/>
      <c r="N320" s="7"/>
      <c r="O320" s="7"/>
      <c r="P320" s="7"/>
      <c r="Q320" s="7"/>
      <c r="R320" s="14"/>
      <c r="S320" s="45"/>
      <c r="T320" s="14"/>
      <c r="U320" s="9"/>
      <c r="V320" s="9"/>
      <c r="W320" s="9"/>
      <c r="X320" s="9"/>
      <c r="Y320"/>
      <c r="Z320"/>
      <c r="AA320"/>
      <c r="AB320"/>
    </row>
    <row r="321" spans="1:28" s="11" customFormat="1" x14ac:dyDescent="0.15">
      <c r="A321" s="9"/>
      <c r="B321" s="9"/>
      <c r="C321" s="9"/>
      <c r="D321" s="9"/>
      <c r="H321" s="2"/>
      <c r="K321" s="1"/>
      <c r="N321" s="7"/>
      <c r="O321" s="7"/>
      <c r="P321" s="7"/>
      <c r="Q321" s="7"/>
      <c r="R321" s="14"/>
      <c r="S321" s="45"/>
      <c r="T321" s="14"/>
      <c r="U321" s="9"/>
      <c r="V321" s="9"/>
      <c r="W321" s="9"/>
      <c r="X321" s="9"/>
      <c r="Y321"/>
      <c r="Z321"/>
      <c r="AA321"/>
      <c r="AB321"/>
    </row>
    <row r="322" spans="1:28" s="11" customFormat="1" x14ac:dyDescent="0.15">
      <c r="A322" s="9"/>
      <c r="B322" s="9"/>
      <c r="C322" s="9"/>
      <c r="D322" s="9"/>
      <c r="H322" s="2"/>
      <c r="K322" s="1"/>
      <c r="N322" s="7"/>
      <c r="O322" s="7"/>
      <c r="P322" s="7"/>
      <c r="Q322" s="7"/>
      <c r="R322" s="14"/>
      <c r="S322" s="45"/>
      <c r="T322" s="14"/>
      <c r="U322" s="9"/>
      <c r="V322" s="9"/>
      <c r="W322" s="9"/>
      <c r="X322" s="9"/>
      <c r="Y322"/>
      <c r="Z322"/>
      <c r="AA322"/>
      <c r="AB322"/>
    </row>
    <row r="323" spans="1:28" s="11" customFormat="1" x14ac:dyDescent="0.15">
      <c r="A323" s="9"/>
      <c r="B323" s="9"/>
      <c r="C323" s="9"/>
      <c r="D323" s="9"/>
      <c r="H323" s="2"/>
      <c r="K323" s="1"/>
      <c r="N323" s="7"/>
      <c r="O323" s="7"/>
      <c r="P323" s="7"/>
      <c r="Q323" s="7"/>
      <c r="R323" s="14"/>
      <c r="S323" s="45"/>
      <c r="T323" s="14"/>
      <c r="U323" s="9"/>
      <c r="V323" s="9"/>
      <c r="W323" s="9"/>
      <c r="X323" s="9"/>
      <c r="Y323"/>
      <c r="Z323"/>
      <c r="AA323"/>
      <c r="AB323"/>
    </row>
    <row r="324" spans="1:28" s="11" customFormat="1" x14ac:dyDescent="0.15">
      <c r="A324" s="9"/>
      <c r="B324" s="9"/>
      <c r="C324" s="9"/>
      <c r="D324" s="9"/>
      <c r="H324" s="2"/>
      <c r="K324" s="1"/>
      <c r="N324" s="7"/>
      <c r="O324" s="7"/>
      <c r="P324" s="7"/>
      <c r="Q324" s="7"/>
      <c r="R324" s="14"/>
      <c r="S324" s="45"/>
      <c r="T324" s="14"/>
      <c r="U324" s="9"/>
      <c r="V324" s="9"/>
      <c r="W324" s="9"/>
      <c r="X324" s="9"/>
      <c r="Y324"/>
      <c r="Z324"/>
      <c r="AA324"/>
      <c r="AB324"/>
    </row>
    <row r="325" spans="1:28" s="11" customFormat="1" x14ac:dyDescent="0.15">
      <c r="A325" s="9"/>
      <c r="B325" s="9"/>
      <c r="C325" s="9"/>
      <c r="D325" s="9"/>
      <c r="H325" s="2"/>
      <c r="K325" s="1"/>
      <c r="N325" s="7"/>
      <c r="O325" s="7"/>
      <c r="P325" s="7"/>
      <c r="Q325" s="7"/>
      <c r="R325" s="14"/>
      <c r="S325" s="45"/>
      <c r="T325" s="14"/>
      <c r="U325" s="9"/>
      <c r="V325" s="9"/>
      <c r="W325" s="9"/>
      <c r="X325" s="9"/>
      <c r="Y325"/>
      <c r="Z325"/>
      <c r="AA325"/>
      <c r="AB325"/>
    </row>
    <row r="326" spans="1:28" s="11" customFormat="1" x14ac:dyDescent="0.15">
      <c r="A326" s="9"/>
      <c r="B326" s="9"/>
      <c r="C326" s="9"/>
      <c r="D326" s="9"/>
      <c r="H326" s="2"/>
      <c r="K326" s="1"/>
      <c r="N326" s="7"/>
      <c r="O326" s="7"/>
      <c r="P326" s="7"/>
      <c r="Q326" s="7"/>
      <c r="R326" s="14"/>
      <c r="S326" s="45"/>
      <c r="T326" s="14"/>
      <c r="U326" s="9"/>
      <c r="V326" s="9"/>
      <c r="W326" s="9"/>
      <c r="X326" s="9"/>
      <c r="Y326"/>
      <c r="Z326"/>
      <c r="AA326"/>
      <c r="AB326"/>
    </row>
    <row r="327" spans="1:28" s="11" customFormat="1" x14ac:dyDescent="0.15">
      <c r="A327" s="9"/>
      <c r="B327" s="9"/>
      <c r="C327" s="9"/>
      <c r="D327" s="9"/>
      <c r="H327" s="2"/>
      <c r="K327" s="1"/>
      <c r="N327" s="7"/>
      <c r="O327" s="7"/>
      <c r="P327" s="7"/>
      <c r="Q327" s="7"/>
      <c r="R327" s="14"/>
      <c r="S327" s="45"/>
      <c r="T327" s="14"/>
      <c r="U327" s="9"/>
      <c r="V327" s="9"/>
      <c r="W327" s="9"/>
      <c r="X327" s="9"/>
      <c r="Y327"/>
      <c r="Z327"/>
      <c r="AA327"/>
      <c r="AB327"/>
    </row>
    <row r="328" spans="1:28" s="11" customFormat="1" x14ac:dyDescent="0.15">
      <c r="A328" s="9"/>
      <c r="B328" s="9"/>
      <c r="C328" s="9"/>
      <c r="D328" s="9"/>
      <c r="H328" s="2"/>
      <c r="K328" s="1"/>
      <c r="N328" s="7"/>
      <c r="O328" s="7"/>
      <c r="P328" s="7"/>
      <c r="Q328" s="7"/>
      <c r="R328" s="14"/>
      <c r="S328" s="45"/>
      <c r="T328" s="14"/>
      <c r="U328" s="9"/>
      <c r="V328" s="9"/>
      <c r="W328" s="9"/>
      <c r="X328" s="9"/>
      <c r="Y328"/>
      <c r="Z328"/>
      <c r="AA328"/>
      <c r="AB328"/>
    </row>
    <row r="329" spans="1:28" s="11" customFormat="1" x14ac:dyDescent="0.15">
      <c r="A329" s="9"/>
      <c r="B329" s="9"/>
      <c r="C329" s="9"/>
      <c r="D329" s="9"/>
      <c r="H329" s="2"/>
      <c r="K329" s="1"/>
      <c r="N329" s="7"/>
      <c r="O329" s="7"/>
      <c r="P329" s="7"/>
      <c r="Q329" s="7"/>
      <c r="R329" s="14"/>
      <c r="S329" s="45"/>
      <c r="T329" s="14"/>
      <c r="U329" s="9"/>
      <c r="V329" s="9"/>
      <c r="W329" s="9"/>
      <c r="X329" s="9"/>
      <c r="Y329"/>
      <c r="Z329"/>
      <c r="AA329"/>
      <c r="AB329"/>
    </row>
    <row r="330" spans="1:28" s="11" customFormat="1" x14ac:dyDescent="0.15">
      <c r="A330" s="9"/>
      <c r="B330" s="9"/>
      <c r="C330" s="9"/>
      <c r="D330" s="9"/>
      <c r="H330" s="2"/>
      <c r="K330" s="1"/>
      <c r="N330" s="7"/>
      <c r="O330" s="7"/>
      <c r="P330" s="7"/>
      <c r="Q330" s="7"/>
      <c r="R330" s="14"/>
      <c r="S330" s="45"/>
      <c r="T330" s="14"/>
      <c r="U330" s="9"/>
      <c r="V330" s="9"/>
      <c r="W330" s="9"/>
      <c r="X330" s="9"/>
      <c r="Y330"/>
      <c r="Z330"/>
      <c r="AA330"/>
      <c r="AB330"/>
    </row>
    <row r="331" spans="1:28" s="11" customFormat="1" x14ac:dyDescent="0.15">
      <c r="A331" s="9"/>
      <c r="B331" s="9"/>
      <c r="C331" s="9"/>
      <c r="D331" s="9"/>
      <c r="H331" s="2"/>
      <c r="K331" s="1"/>
      <c r="N331" s="7"/>
      <c r="O331" s="7"/>
      <c r="P331" s="7"/>
      <c r="Q331" s="7"/>
      <c r="R331" s="14"/>
      <c r="S331" s="45"/>
      <c r="T331" s="14"/>
      <c r="U331" s="9"/>
      <c r="V331" s="9"/>
      <c r="W331" s="9"/>
      <c r="X331" s="9"/>
      <c r="Y331"/>
      <c r="Z331"/>
      <c r="AA331"/>
      <c r="AB331"/>
    </row>
    <row r="332" spans="1:28" s="11" customFormat="1" x14ac:dyDescent="0.15">
      <c r="A332" s="9"/>
      <c r="B332" s="9"/>
      <c r="C332" s="9"/>
      <c r="D332" s="9"/>
      <c r="H332" s="2"/>
      <c r="K332" s="1"/>
      <c r="N332" s="7"/>
      <c r="O332" s="7"/>
      <c r="P332" s="7"/>
      <c r="Q332" s="7"/>
      <c r="R332" s="14"/>
      <c r="S332" s="45"/>
      <c r="T332" s="14"/>
      <c r="U332" s="9"/>
      <c r="V332" s="9"/>
      <c r="W332" s="9"/>
      <c r="X332" s="9"/>
      <c r="Y332"/>
      <c r="Z332"/>
      <c r="AA332"/>
      <c r="AB332"/>
    </row>
    <row r="333" spans="1:28" s="11" customFormat="1" x14ac:dyDescent="0.15">
      <c r="A333" s="9"/>
      <c r="B333" s="9"/>
      <c r="C333" s="9"/>
      <c r="D333" s="9"/>
      <c r="H333" s="2"/>
      <c r="K333" s="1"/>
      <c r="N333" s="7"/>
      <c r="O333" s="7"/>
      <c r="P333" s="7"/>
      <c r="Q333" s="7"/>
      <c r="R333" s="14"/>
      <c r="S333" s="45"/>
      <c r="T333" s="14"/>
      <c r="U333" s="9"/>
      <c r="V333" s="9"/>
      <c r="W333" s="9"/>
      <c r="X333" s="9"/>
      <c r="Y333"/>
      <c r="Z333"/>
      <c r="AA333"/>
      <c r="AB333"/>
    </row>
    <row r="334" spans="1:28" s="11" customFormat="1" x14ac:dyDescent="0.15">
      <c r="A334" s="9"/>
      <c r="B334" s="9"/>
      <c r="C334" s="9"/>
      <c r="D334" s="9"/>
      <c r="H334" s="2"/>
      <c r="K334" s="1"/>
      <c r="N334" s="7"/>
      <c r="O334" s="7"/>
      <c r="P334" s="7"/>
      <c r="Q334" s="7"/>
      <c r="R334" s="14"/>
      <c r="S334" s="45"/>
      <c r="T334" s="14"/>
      <c r="U334" s="9"/>
      <c r="V334" s="9"/>
      <c r="W334" s="9"/>
      <c r="X334" s="9"/>
      <c r="Y334"/>
      <c r="Z334"/>
      <c r="AA334"/>
      <c r="AB334"/>
    </row>
    <row r="335" spans="1:28" s="11" customFormat="1" x14ac:dyDescent="0.15">
      <c r="A335" s="9"/>
      <c r="B335" s="9"/>
      <c r="C335" s="9"/>
      <c r="D335" s="9"/>
      <c r="H335" s="2"/>
      <c r="K335" s="1"/>
      <c r="N335" s="7"/>
      <c r="O335" s="7"/>
      <c r="P335" s="7"/>
      <c r="Q335" s="7"/>
      <c r="R335" s="14"/>
      <c r="S335" s="45"/>
      <c r="T335" s="14"/>
      <c r="U335" s="9"/>
      <c r="V335" s="9"/>
      <c r="W335" s="9"/>
      <c r="X335" s="9"/>
      <c r="Y335"/>
      <c r="Z335"/>
      <c r="AA335"/>
      <c r="AB335"/>
    </row>
    <row r="336" spans="1:28" s="11" customFormat="1" x14ac:dyDescent="0.15">
      <c r="A336" s="9"/>
      <c r="B336" s="9"/>
      <c r="C336" s="9"/>
      <c r="D336" s="9"/>
      <c r="H336" s="2"/>
      <c r="K336" s="1"/>
      <c r="N336" s="7"/>
      <c r="O336" s="7"/>
      <c r="P336" s="7"/>
      <c r="Q336" s="7"/>
      <c r="R336" s="14"/>
      <c r="S336" s="45"/>
      <c r="T336" s="14"/>
      <c r="U336" s="9"/>
      <c r="V336" s="9"/>
      <c r="W336" s="9"/>
      <c r="X336" s="9"/>
      <c r="Y336"/>
      <c r="Z336"/>
      <c r="AA336"/>
      <c r="AB336"/>
    </row>
    <row r="337" spans="1:28" s="11" customFormat="1" x14ac:dyDescent="0.15">
      <c r="A337" s="9"/>
      <c r="B337" s="9"/>
      <c r="C337" s="9"/>
      <c r="D337" s="9"/>
      <c r="H337" s="2"/>
      <c r="K337" s="1"/>
      <c r="N337" s="7"/>
      <c r="O337" s="7"/>
      <c r="P337" s="7"/>
      <c r="Q337" s="7"/>
      <c r="R337" s="14"/>
      <c r="S337" s="45"/>
      <c r="T337" s="14"/>
      <c r="U337" s="9"/>
      <c r="V337" s="9"/>
      <c r="W337" s="9"/>
      <c r="X337" s="9"/>
      <c r="Y337"/>
      <c r="Z337"/>
      <c r="AA337"/>
      <c r="AB337"/>
    </row>
    <row r="338" spans="1:28" s="11" customFormat="1" x14ac:dyDescent="0.15">
      <c r="A338" s="9"/>
      <c r="B338" s="9"/>
      <c r="C338" s="9"/>
      <c r="D338" s="9"/>
      <c r="H338" s="2"/>
      <c r="K338" s="1"/>
      <c r="N338" s="7"/>
      <c r="O338" s="7"/>
      <c r="P338" s="7"/>
      <c r="Q338" s="7"/>
      <c r="R338" s="14"/>
      <c r="S338" s="45"/>
      <c r="T338" s="14"/>
      <c r="U338" s="9"/>
      <c r="V338" s="9"/>
      <c r="W338" s="9"/>
      <c r="X338" s="9"/>
      <c r="Y338"/>
      <c r="Z338"/>
      <c r="AA338"/>
      <c r="AB338"/>
    </row>
    <row r="339" spans="1:28" s="11" customFormat="1" x14ac:dyDescent="0.15">
      <c r="A339" s="9"/>
      <c r="B339" s="9"/>
      <c r="C339" s="9"/>
      <c r="D339" s="9"/>
      <c r="H339" s="2"/>
      <c r="K339" s="1"/>
      <c r="N339" s="7"/>
      <c r="O339" s="7"/>
      <c r="P339" s="7"/>
      <c r="Q339" s="7"/>
      <c r="R339" s="14"/>
      <c r="S339" s="45"/>
      <c r="T339" s="14"/>
      <c r="U339" s="9"/>
      <c r="V339" s="9"/>
      <c r="W339" s="9"/>
      <c r="X339" s="9"/>
      <c r="Y339"/>
      <c r="Z339"/>
      <c r="AA339"/>
      <c r="AB339"/>
    </row>
    <row r="340" spans="1:28" s="11" customFormat="1" x14ac:dyDescent="0.15">
      <c r="A340" s="9"/>
      <c r="B340" s="9"/>
      <c r="C340" s="9"/>
      <c r="D340" s="9"/>
      <c r="H340" s="2"/>
      <c r="K340" s="1"/>
      <c r="N340" s="7"/>
      <c r="O340" s="7"/>
      <c r="P340" s="7"/>
      <c r="Q340" s="7"/>
      <c r="R340" s="14"/>
      <c r="S340" s="45"/>
      <c r="T340" s="14"/>
      <c r="U340" s="9"/>
      <c r="V340" s="9"/>
      <c r="W340" s="9"/>
      <c r="X340" s="9"/>
      <c r="Y340"/>
      <c r="Z340"/>
      <c r="AA340"/>
      <c r="AB340"/>
    </row>
    <row r="341" spans="1:28" s="11" customFormat="1" x14ac:dyDescent="0.15">
      <c r="A341" s="9"/>
      <c r="B341" s="9"/>
      <c r="C341" s="9"/>
      <c r="D341" s="9"/>
      <c r="H341" s="2"/>
      <c r="K341" s="1"/>
      <c r="N341" s="7"/>
      <c r="O341" s="7"/>
      <c r="P341" s="7"/>
      <c r="Q341" s="7"/>
      <c r="R341" s="14"/>
      <c r="S341" s="45"/>
      <c r="T341" s="14"/>
      <c r="U341" s="9"/>
      <c r="V341" s="9"/>
      <c r="W341" s="9"/>
      <c r="X341" s="9"/>
      <c r="Y341"/>
      <c r="Z341"/>
      <c r="AA341"/>
      <c r="AB341"/>
    </row>
    <row r="342" spans="1:28" s="11" customFormat="1" x14ac:dyDescent="0.15">
      <c r="A342" s="9"/>
      <c r="B342" s="9"/>
      <c r="C342" s="9"/>
      <c r="D342" s="9"/>
      <c r="H342" s="2"/>
      <c r="K342" s="1"/>
      <c r="N342" s="7"/>
      <c r="O342" s="7"/>
      <c r="P342" s="7"/>
      <c r="Q342" s="7"/>
      <c r="R342" s="14"/>
      <c r="S342" s="45"/>
      <c r="T342" s="14"/>
      <c r="U342" s="9"/>
      <c r="V342" s="9"/>
      <c r="W342" s="9"/>
      <c r="X342" s="9"/>
      <c r="Y342"/>
      <c r="Z342"/>
      <c r="AA342"/>
      <c r="AB342"/>
    </row>
    <row r="343" spans="1:28" s="11" customFormat="1" x14ac:dyDescent="0.15">
      <c r="A343" s="9"/>
      <c r="B343" s="9"/>
      <c r="C343" s="9"/>
      <c r="D343" s="9"/>
      <c r="H343" s="2"/>
      <c r="K343" s="1"/>
      <c r="N343" s="7"/>
      <c r="O343" s="7"/>
      <c r="P343" s="7"/>
      <c r="Q343" s="7"/>
      <c r="R343" s="14"/>
      <c r="S343" s="45"/>
      <c r="T343" s="14"/>
      <c r="U343" s="9"/>
      <c r="V343" s="9"/>
      <c r="W343" s="9"/>
      <c r="X343" s="9"/>
      <c r="Y343"/>
      <c r="Z343"/>
      <c r="AA343"/>
      <c r="AB343"/>
    </row>
    <row r="344" spans="1:28" s="11" customFormat="1" x14ac:dyDescent="0.15">
      <c r="A344" s="9"/>
      <c r="B344" s="9"/>
      <c r="C344" s="9"/>
      <c r="D344" s="9"/>
      <c r="H344" s="2"/>
      <c r="K344" s="1"/>
      <c r="N344" s="7"/>
      <c r="O344" s="7"/>
      <c r="P344" s="7"/>
      <c r="Q344" s="7"/>
      <c r="R344" s="14"/>
      <c r="S344" s="45"/>
      <c r="T344" s="14"/>
      <c r="U344" s="9"/>
      <c r="V344" s="9"/>
      <c r="W344" s="9"/>
      <c r="X344" s="9"/>
      <c r="Y344"/>
      <c r="Z344"/>
      <c r="AA344"/>
      <c r="AB344"/>
    </row>
    <row r="345" spans="1:28" s="11" customFormat="1" x14ac:dyDescent="0.15">
      <c r="A345" s="9"/>
      <c r="B345" s="9"/>
      <c r="C345" s="9"/>
      <c r="D345" s="9"/>
      <c r="H345" s="2"/>
      <c r="K345" s="1"/>
      <c r="N345" s="7"/>
      <c r="O345" s="7"/>
      <c r="P345" s="7"/>
      <c r="Q345" s="7"/>
      <c r="R345" s="14"/>
      <c r="S345" s="45"/>
      <c r="T345" s="14"/>
      <c r="U345" s="9"/>
      <c r="V345" s="9"/>
      <c r="W345" s="9"/>
      <c r="X345" s="9"/>
      <c r="Y345"/>
      <c r="Z345"/>
      <c r="AA345"/>
      <c r="AB345"/>
    </row>
    <row r="346" spans="1:28" s="11" customFormat="1" x14ac:dyDescent="0.15">
      <c r="A346" s="9"/>
      <c r="B346" s="9"/>
      <c r="C346" s="9"/>
      <c r="D346" s="9"/>
      <c r="H346" s="2"/>
      <c r="K346" s="1"/>
      <c r="N346" s="7"/>
      <c r="O346" s="7"/>
      <c r="P346" s="7"/>
      <c r="Q346" s="7"/>
      <c r="R346" s="14"/>
      <c r="S346" s="45"/>
      <c r="T346" s="14"/>
      <c r="U346" s="9"/>
      <c r="V346" s="9"/>
      <c r="W346" s="9"/>
      <c r="X346" s="9"/>
      <c r="Y346"/>
      <c r="Z346"/>
      <c r="AA346"/>
      <c r="AB346"/>
    </row>
    <row r="347" spans="1:28" s="11" customFormat="1" x14ac:dyDescent="0.15">
      <c r="A347" s="9"/>
      <c r="B347" s="9"/>
      <c r="C347" s="9"/>
      <c r="D347" s="9"/>
      <c r="H347" s="2"/>
      <c r="K347" s="1"/>
      <c r="N347" s="7"/>
      <c r="O347" s="7"/>
      <c r="P347" s="7"/>
      <c r="Q347" s="7"/>
      <c r="R347" s="14"/>
      <c r="S347" s="45"/>
      <c r="T347" s="14"/>
      <c r="U347" s="9"/>
      <c r="V347" s="9"/>
      <c r="W347" s="9"/>
      <c r="X347" s="9"/>
      <c r="Y347"/>
      <c r="Z347"/>
      <c r="AA347"/>
      <c r="AB347"/>
    </row>
    <row r="348" spans="1:28" s="11" customFormat="1" x14ac:dyDescent="0.15">
      <c r="A348" s="9"/>
      <c r="B348" s="9"/>
      <c r="C348" s="9"/>
      <c r="D348" s="9"/>
      <c r="H348" s="2"/>
      <c r="K348" s="1"/>
      <c r="N348" s="7"/>
      <c r="O348" s="7"/>
      <c r="P348" s="7"/>
      <c r="Q348" s="7"/>
      <c r="R348" s="14"/>
      <c r="S348" s="45"/>
      <c r="T348" s="14"/>
      <c r="U348" s="9"/>
      <c r="V348" s="9"/>
      <c r="W348" s="9"/>
      <c r="X348" s="9"/>
      <c r="Y348"/>
      <c r="Z348"/>
      <c r="AA348"/>
      <c r="AB348"/>
    </row>
    <row r="349" spans="1:28" s="11" customFormat="1" x14ac:dyDescent="0.15">
      <c r="A349" s="9"/>
      <c r="B349" s="9"/>
      <c r="C349" s="9"/>
      <c r="D349" s="9"/>
      <c r="H349" s="2"/>
      <c r="K349" s="1"/>
      <c r="N349" s="7"/>
      <c r="O349" s="7"/>
      <c r="P349" s="7"/>
      <c r="Q349" s="7"/>
      <c r="R349" s="14"/>
      <c r="S349" s="45"/>
      <c r="T349" s="14"/>
      <c r="U349" s="9"/>
      <c r="V349" s="9"/>
      <c r="W349" s="9"/>
      <c r="X349" s="9"/>
      <c r="Y349"/>
      <c r="Z349"/>
      <c r="AA349"/>
      <c r="AB349"/>
    </row>
    <row r="350" spans="1:28" s="11" customFormat="1" x14ac:dyDescent="0.15">
      <c r="A350" s="9"/>
      <c r="B350" s="9"/>
      <c r="C350" s="9"/>
      <c r="D350" s="9"/>
      <c r="H350" s="2"/>
      <c r="K350" s="1"/>
      <c r="N350" s="7"/>
      <c r="O350" s="7"/>
      <c r="P350" s="7"/>
      <c r="Q350" s="7"/>
      <c r="R350" s="14"/>
      <c r="S350" s="45"/>
      <c r="T350" s="14"/>
      <c r="U350" s="9"/>
      <c r="V350" s="9"/>
      <c r="W350" s="9"/>
      <c r="X350" s="9"/>
      <c r="Y350"/>
      <c r="Z350"/>
      <c r="AA350"/>
      <c r="AB350"/>
    </row>
    <row r="351" spans="1:28" s="11" customFormat="1" x14ac:dyDescent="0.15">
      <c r="A351" s="9"/>
      <c r="B351" s="9"/>
      <c r="C351" s="9"/>
      <c r="D351" s="9"/>
      <c r="H351" s="2"/>
      <c r="K351" s="1"/>
      <c r="N351" s="7"/>
      <c r="O351" s="7"/>
      <c r="P351" s="7"/>
      <c r="Q351" s="7"/>
      <c r="R351" s="14"/>
      <c r="S351" s="45"/>
      <c r="T351" s="14"/>
      <c r="U351" s="9"/>
      <c r="V351" s="9"/>
      <c r="W351" s="9"/>
      <c r="X351" s="9"/>
      <c r="Y351"/>
      <c r="Z351"/>
      <c r="AA351"/>
      <c r="AB351"/>
    </row>
    <row r="352" spans="1:28" s="11" customFormat="1" x14ac:dyDescent="0.15">
      <c r="A352" s="9"/>
      <c r="B352" s="9"/>
      <c r="C352" s="9"/>
      <c r="D352" s="9"/>
      <c r="H352" s="2"/>
      <c r="K352" s="1"/>
      <c r="N352" s="7"/>
      <c r="O352" s="7"/>
      <c r="P352" s="7"/>
      <c r="Q352" s="7"/>
      <c r="R352" s="14"/>
      <c r="S352" s="45"/>
      <c r="T352" s="14"/>
      <c r="U352" s="9"/>
      <c r="V352" s="9"/>
      <c r="W352" s="9"/>
      <c r="X352" s="9"/>
      <c r="Y352"/>
      <c r="Z352"/>
      <c r="AA352"/>
      <c r="AB352"/>
    </row>
    <row r="353" spans="1:28" s="11" customFormat="1" x14ac:dyDescent="0.15">
      <c r="A353" s="9"/>
      <c r="B353" s="9"/>
      <c r="C353" s="9"/>
      <c r="D353" s="9"/>
      <c r="H353" s="2"/>
      <c r="K353" s="1"/>
      <c r="N353" s="7"/>
      <c r="O353" s="7"/>
      <c r="P353" s="7"/>
      <c r="Q353" s="7"/>
      <c r="R353" s="14"/>
      <c r="S353" s="45"/>
      <c r="T353" s="14"/>
      <c r="U353" s="9"/>
      <c r="V353" s="9"/>
      <c r="W353" s="9"/>
      <c r="X353" s="9"/>
      <c r="Y353"/>
      <c r="Z353"/>
      <c r="AA353"/>
      <c r="AB353"/>
    </row>
    <row r="354" spans="1:28" s="11" customFormat="1" x14ac:dyDescent="0.15">
      <c r="A354" s="9"/>
      <c r="B354" s="9"/>
      <c r="C354" s="9"/>
      <c r="D354" s="9"/>
      <c r="H354" s="2"/>
      <c r="K354" s="1"/>
      <c r="N354" s="7"/>
      <c r="O354" s="7"/>
      <c r="P354" s="7"/>
      <c r="Q354" s="7"/>
      <c r="R354" s="14"/>
      <c r="S354" s="45"/>
      <c r="T354" s="14"/>
      <c r="U354" s="9"/>
      <c r="V354" s="9"/>
      <c r="W354" s="9"/>
      <c r="X354" s="9"/>
      <c r="Y354"/>
      <c r="Z354"/>
      <c r="AA354"/>
      <c r="AB354"/>
    </row>
    <row r="355" spans="1:28" s="11" customFormat="1" x14ac:dyDescent="0.15">
      <c r="A355" s="9"/>
      <c r="B355" s="9"/>
      <c r="C355" s="9"/>
      <c r="D355" s="9"/>
      <c r="H355" s="2"/>
      <c r="K355" s="1"/>
      <c r="N355" s="7"/>
      <c r="O355" s="7"/>
      <c r="P355" s="7"/>
      <c r="Q355" s="7"/>
      <c r="R355" s="14"/>
      <c r="S355" s="45"/>
      <c r="T355" s="14"/>
      <c r="U355" s="9"/>
      <c r="V355" s="9"/>
      <c r="W355" s="9"/>
      <c r="X355" s="9"/>
      <c r="Y355"/>
      <c r="Z355"/>
      <c r="AA355"/>
      <c r="AB355"/>
    </row>
    <row r="356" spans="1:28" s="11" customFormat="1" x14ac:dyDescent="0.15">
      <c r="A356" s="9"/>
      <c r="B356" s="9"/>
      <c r="C356" s="9"/>
      <c r="D356" s="9"/>
      <c r="H356" s="2"/>
      <c r="K356" s="1"/>
      <c r="N356" s="7"/>
      <c r="O356" s="7"/>
      <c r="P356" s="7"/>
      <c r="Q356" s="7"/>
      <c r="R356" s="14"/>
      <c r="S356" s="45"/>
      <c r="T356" s="14"/>
      <c r="U356" s="9"/>
      <c r="V356" s="9"/>
      <c r="W356" s="9"/>
      <c r="X356" s="9"/>
      <c r="Y356"/>
      <c r="Z356"/>
      <c r="AA356"/>
      <c r="AB356"/>
    </row>
    <row r="357" spans="1:28" s="11" customFormat="1" x14ac:dyDescent="0.15">
      <c r="A357" s="9"/>
      <c r="B357" s="9"/>
      <c r="C357" s="9"/>
      <c r="D357" s="9"/>
      <c r="H357" s="2"/>
      <c r="K357" s="1"/>
      <c r="N357" s="7"/>
      <c r="O357" s="7"/>
      <c r="P357" s="7"/>
      <c r="Q357" s="7"/>
      <c r="R357" s="14"/>
      <c r="S357" s="45"/>
      <c r="T357" s="14"/>
      <c r="U357" s="9"/>
      <c r="V357" s="9"/>
      <c r="W357" s="9"/>
      <c r="X357" s="9"/>
      <c r="Y357"/>
      <c r="Z357"/>
      <c r="AA357"/>
      <c r="AB357"/>
    </row>
    <row r="358" spans="1:28" s="11" customFormat="1" x14ac:dyDescent="0.15">
      <c r="A358" s="9"/>
      <c r="B358" s="9"/>
      <c r="C358" s="9"/>
      <c r="D358" s="9"/>
      <c r="H358" s="2"/>
      <c r="K358" s="1"/>
      <c r="N358" s="7"/>
      <c r="O358" s="7"/>
      <c r="P358" s="7"/>
      <c r="Q358" s="7"/>
      <c r="R358" s="14"/>
      <c r="S358" s="45"/>
      <c r="T358" s="14"/>
      <c r="U358" s="9"/>
      <c r="V358" s="9"/>
      <c r="W358" s="9"/>
      <c r="X358" s="9"/>
      <c r="Y358"/>
      <c r="Z358"/>
      <c r="AA358"/>
      <c r="AB358"/>
    </row>
    <row r="359" spans="1:28" s="11" customFormat="1" x14ac:dyDescent="0.15">
      <c r="A359" s="9"/>
      <c r="B359" s="9"/>
      <c r="C359" s="9"/>
      <c r="D359" s="9"/>
      <c r="H359" s="2"/>
      <c r="K359" s="1"/>
      <c r="N359" s="7"/>
      <c r="O359" s="7"/>
      <c r="P359" s="7"/>
      <c r="Q359" s="7"/>
      <c r="R359" s="14"/>
      <c r="S359" s="45"/>
      <c r="T359" s="14"/>
      <c r="U359" s="9"/>
      <c r="V359" s="9"/>
      <c r="W359" s="9"/>
      <c r="X359" s="9"/>
      <c r="Y359"/>
      <c r="Z359"/>
      <c r="AA359"/>
      <c r="AB359"/>
    </row>
    <row r="360" spans="1:28" s="11" customFormat="1" x14ac:dyDescent="0.15">
      <c r="A360" s="9"/>
      <c r="B360" s="9"/>
      <c r="C360" s="9"/>
      <c r="D360" s="9"/>
      <c r="H360" s="2"/>
      <c r="K360" s="1"/>
      <c r="N360" s="7"/>
      <c r="O360" s="7"/>
      <c r="P360" s="7"/>
      <c r="Q360" s="7"/>
      <c r="R360" s="14"/>
      <c r="S360" s="45"/>
      <c r="T360" s="14"/>
      <c r="U360" s="9"/>
      <c r="V360" s="9"/>
      <c r="W360" s="9"/>
      <c r="X360" s="9"/>
      <c r="Y360"/>
      <c r="Z360"/>
      <c r="AA360"/>
      <c r="AB360"/>
    </row>
    <row r="361" spans="1:28" s="11" customFormat="1" x14ac:dyDescent="0.15">
      <c r="A361" s="9"/>
      <c r="B361" s="9"/>
      <c r="C361" s="9"/>
      <c r="D361" s="9"/>
      <c r="H361" s="2"/>
      <c r="K361" s="1"/>
      <c r="N361" s="7"/>
      <c r="O361" s="7"/>
      <c r="P361" s="7"/>
      <c r="Q361" s="7"/>
      <c r="R361" s="14"/>
      <c r="S361" s="45"/>
      <c r="T361" s="14"/>
      <c r="U361" s="9"/>
      <c r="V361" s="9"/>
      <c r="W361" s="9"/>
      <c r="X361" s="9"/>
      <c r="Y361"/>
      <c r="Z361"/>
      <c r="AA361"/>
      <c r="AB361"/>
    </row>
    <row r="362" spans="1:28" s="11" customFormat="1" x14ac:dyDescent="0.15">
      <c r="A362" s="9"/>
      <c r="B362" s="9"/>
      <c r="C362" s="9"/>
      <c r="D362" s="9"/>
      <c r="H362" s="2"/>
      <c r="K362" s="1"/>
      <c r="N362" s="7"/>
      <c r="O362" s="7"/>
      <c r="P362" s="7"/>
      <c r="Q362" s="7"/>
      <c r="R362" s="14"/>
      <c r="S362" s="45"/>
      <c r="T362" s="14"/>
      <c r="U362" s="9"/>
      <c r="V362" s="9"/>
      <c r="W362" s="9"/>
      <c r="X362" s="9"/>
      <c r="Y362"/>
      <c r="Z362"/>
      <c r="AA362"/>
      <c r="AB362"/>
    </row>
    <row r="363" spans="1:28" s="11" customFormat="1" x14ac:dyDescent="0.15">
      <c r="A363" s="9"/>
      <c r="B363" s="9"/>
      <c r="C363" s="9"/>
      <c r="D363" s="9"/>
      <c r="H363" s="2"/>
      <c r="K363" s="1"/>
      <c r="N363" s="7"/>
      <c r="O363" s="7"/>
      <c r="P363" s="7"/>
      <c r="Q363" s="7"/>
      <c r="R363" s="14"/>
      <c r="S363" s="45"/>
      <c r="T363" s="14"/>
      <c r="U363" s="9"/>
      <c r="V363" s="9"/>
      <c r="W363" s="9"/>
      <c r="X363" s="9"/>
      <c r="Y363"/>
      <c r="Z363"/>
      <c r="AA363"/>
      <c r="AB363"/>
    </row>
    <row r="364" spans="1:28" s="11" customFormat="1" x14ac:dyDescent="0.15">
      <c r="A364" s="9"/>
      <c r="B364" s="9"/>
      <c r="C364" s="9"/>
      <c r="D364" s="9"/>
      <c r="H364" s="2"/>
      <c r="K364" s="1"/>
      <c r="N364" s="7"/>
      <c r="O364" s="7"/>
      <c r="P364" s="7"/>
      <c r="Q364" s="7"/>
      <c r="R364" s="14"/>
      <c r="S364" s="45"/>
      <c r="T364" s="14"/>
      <c r="U364" s="9"/>
      <c r="V364" s="9"/>
      <c r="W364" s="9"/>
      <c r="X364" s="9"/>
      <c r="Y364"/>
      <c r="Z364"/>
      <c r="AA364"/>
      <c r="AB364"/>
    </row>
    <row r="365" spans="1:28" s="11" customFormat="1" x14ac:dyDescent="0.15">
      <c r="A365" s="9"/>
      <c r="B365" s="9"/>
      <c r="C365" s="9"/>
      <c r="D365" s="9"/>
      <c r="H365" s="2"/>
      <c r="K365" s="1"/>
      <c r="N365" s="7"/>
      <c r="O365" s="7"/>
      <c r="P365" s="7"/>
      <c r="Q365" s="7"/>
      <c r="R365" s="14"/>
      <c r="S365" s="45"/>
      <c r="T365" s="14"/>
      <c r="U365" s="9"/>
      <c r="V365" s="9"/>
      <c r="W365" s="9"/>
      <c r="X365" s="9"/>
      <c r="Y365"/>
      <c r="Z365"/>
      <c r="AA365"/>
      <c r="AB365"/>
    </row>
    <row r="366" spans="1:28" s="11" customFormat="1" x14ac:dyDescent="0.15">
      <c r="A366" s="9"/>
      <c r="B366" s="9"/>
      <c r="C366" s="9"/>
      <c r="D366" s="9"/>
      <c r="H366" s="2"/>
      <c r="K366" s="1"/>
      <c r="N366" s="7"/>
      <c r="O366" s="7"/>
      <c r="P366" s="7"/>
      <c r="Q366" s="7"/>
      <c r="R366" s="14"/>
      <c r="S366" s="45"/>
      <c r="T366" s="14"/>
      <c r="U366" s="9"/>
      <c r="V366" s="9"/>
      <c r="W366" s="9"/>
      <c r="X366" s="9"/>
      <c r="Y366"/>
      <c r="Z366"/>
      <c r="AA366"/>
      <c r="AB366"/>
    </row>
    <row r="367" spans="1:28" s="11" customFormat="1" x14ac:dyDescent="0.15">
      <c r="A367" s="9"/>
      <c r="B367" s="9"/>
      <c r="C367" s="9"/>
      <c r="D367" s="9"/>
      <c r="H367" s="2"/>
      <c r="K367" s="1"/>
      <c r="N367" s="7"/>
      <c r="O367" s="7"/>
      <c r="P367" s="7"/>
      <c r="Q367" s="7"/>
      <c r="R367" s="14"/>
      <c r="S367" s="45"/>
      <c r="T367" s="14"/>
      <c r="U367" s="9"/>
      <c r="V367" s="9"/>
      <c r="W367" s="9"/>
      <c r="X367" s="9"/>
      <c r="Y367"/>
      <c r="Z367"/>
      <c r="AA367"/>
      <c r="AB367"/>
    </row>
    <row r="368" spans="1:28" s="11" customFormat="1" x14ac:dyDescent="0.15">
      <c r="A368" s="9"/>
      <c r="B368" s="9"/>
      <c r="C368" s="9"/>
      <c r="D368" s="9"/>
      <c r="H368" s="2"/>
      <c r="K368" s="1"/>
      <c r="N368" s="7"/>
      <c r="O368" s="7"/>
      <c r="P368" s="7"/>
      <c r="Q368" s="7"/>
      <c r="R368" s="14"/>
      <c r="S368" s="45"/>
      <c r="T368" s="14"/>
      <c r="U368" s="9"/>
      <c r="V368" s="9"/>
      <c r="W368" s="9"/>
      <c r="X368" s="9"/>
      <c r="Y368"/>
      <c r="Z368"/>
      <c r="AA368"/>
      <c r="AB368"/>
    </row>
    <row r="369" spans="1:28" s="11" customFormat="1" x14ac:dyDescent="0.15">
      <c r="A369" s="9"/>
      <c r="B369" s="9"/>
      <c r="C369" s="9"/>
      <c r="D369" s="9"/>
      <c r="H369" s="2"/>
      <c r="K369" s="1"/>
      <c r="N369" s="7"/>
      <c r="O369" s="7"/>
      <c r="P369" s="7"/>
      <c r="Q369" s="7"/>
      <c r="R369" s="14"/>
      <c r="S369" s="45"/>
      <c r="T369" s="14"/>
      <c r="U369" s="9"/>
      <c r="V369" s="9"/>
      <c r="W369" s="9"/>
      <c r="X369" s="9"/>
      <c r="Y369"/>
      <c r="Z369"/>
      <c r="AA369"/>
      <c r="AB369"/>
    </row>
    <row r="370" spans="1:28" s="11" customFormat="1" x14ac:dyDescent="0.15">
      <c r="A370" s="9"/>
      <c r="B370" s="9"/>
      <c r="C370" s="9"/>
      <c r="D370" s="9"/>
      <c r="H370" s="2"/>
      <c r="K370" s="1"/>
      <c r="N370" s="7"/>
      <c r="O370" s="7"/>
      <c r="P370" s="7"/>
      <c r="Q370" s="7"/>
      <c r="R370" s="14"/>
      <c r="S370" s="45"/>
      <c r="T370" s="14"/>
      <c r="U370" s="9"/>
      <c r="V370" s="9"/>
      <c r="W370" s="9"/>
      <c r="X370" s="9"/>
      <c r="Y370"/>
      <c r="Z370"/>
      <c r="AA370"/>
      <c r="AB370"/>
    </row>
    <row r="371" spans="1:28" s="11" customFormat="1" x14ac:dyDescent="0.15">
      <c r="A371" s="9"/>
      <c r="B371" s="9"/>
      <c r="C371" s="9"/>
      <c r="D371" s="9"/>
      <c r="H371" s="2"/>
      <c r="K371" s="1"/>
      <c r="N371" s="7"/>
      <c r="O371" s="7"/>
      <c r="P371" s="7"/>
      <c r="Q371" s="7"/>
      <c r="R371" s="14"/>
      <c r="S371" s="45"/>
      <c r="T371" s="14"/>
      <c r="U371" s="9"/>
      <c r="V371" s="9"/>
      <c r="W371" s="9"/>
      <c r="X371" s="9"/>
      <c r="Y371"/>
      <c r="Z371"/>
      <c r="AA371"/>
      <c r="AB371"/>
    </row>
    <row r="372" spans="1:28" s="11" customFormat="1" x14ac:dyDescent="0.15">
      <c r="A372" s="9"/>
      <c r="B372" s="9"/>
      <c r="C372" s="9"/>
      <c r="D372" s="9"/>
      <c r="H372" s="2"/>
      <c r="K372" s="1"/>
      <c r="N372" s="7"/>
      <c r="O372" s="7"/>
      <c r="P372" s="7"/>
      <c r="Q372" s="7"/>
      <c r="R372" s="14"/>
      <c r="S372" s="45"/>
      <c r="T372" s="14"/>
      <c r="U372" s="9"/>
      <c r="V372" s="9"/>
      <c r="W372" s="9"/>
      <c r="X372" s="9"/>
      <c r="Y372"/>
      <c r="Z372"/>
      <c r="AA372"/>
      <c r="AB372"/>
    </row>
    <row r="373" spans="1:28" s="11" customFormat="1" x14ac:dyDescent="0.15">
      <c r="A373" s="9"/>
      <c r="B373" s="9"/>
      <c r="C373" s="9"/>
      <c r="D373" s="9"/>
      <c r="H373" s="2"/>
      <c r="K373" s="1"/>
      <c r="N373" s="7"/>
      <c r="O373" s="7"/>
      <c r="P373" s="7"/>
      <c r="Q373" s="7"/>
      <c r="R373" s="14"/>
      <c r="S373" s="45"/>
      <c r="T373" s="14"/>
      <c r="U373" s="9"/>
      <c r="V373" s="9"/>
      <c r="W373" s="9"/>
      <c r="X373" s="9"/>
      <c r="Y373"/>
      <c r="Z373"/>
      <c r="AA373"/>
      <c r="AB373"/>
    </row>
    <row r="374" spans="1:28" s="11" customFormat="1" x14ac:dyDescent="0.15">
      <c r="A374" s="9"/>
      <c r="B374" s="9"/>
      <c r="C374" s="9"/>
      <c r="D374" s="9"/>
      <c r="H374" s="2"/>
      <c r="K374" s="1"/>
      <c r="N374" s="7"/>
      <c r="O374" s="7"/>
      <c r="P374" s="7"/>
      <c r="Q374" s="7"/>
      <c r="R374" s="14"/>
      <c r="S374" s="45"/>
      <c r="T374" s="14"/>
      <c r="U374" s="9"/>
      <c r="V374" s="9"/>
      <c r="W374" s="9"/>
      <c r="X374" s="9"/>
      <c r="Y374"/>
      <c r="Z374"/>
      <c r="AA374"/>
      <c r="AB374"/>
    </row>
    <row r="375" spans="1:28" s="11" customFormat="1" x14ac:dyDescent="0.15">
      <c r="A375" s="9"/>
      <c r="B375" s="9"/>
      <c r="C375" s="9"/>
      <c r="D375" s="9"/>
      <c r="H375" s="2"/>
      <c r="K375" s="1"/>
      <c r="N375" s="7"/>
      <c r="O375" s="7"/>
      <c r="P375" s="7"/>
      <c r="Q375" s="7"/>
      <c r="R375" s="14"/>
      <c r="S375" s="45"/>
      <c r="T375" s="14"/>
      <c r="U375" s="9"/>
      <c r="V375" s="9"/>
      <c r="W375" s="9"/>
      <c r="X375" s="9"/>
      <c r="Y375"/>
      <c r="Z375"/>
      <c r="AA375"/>
      <c r="AB375"/>
    </row>
    <row r="376" spans="1:28" s="11" customFormat="1" x14ac:dyDescent="0.15">
      <c r="A376" s="9"/>
      <c r="B376" s="9"/>
      <c r="C376" s="9"/>
      <c r="D376" s="9"/>
      <c r="H376" s="2"/>
      <c r="K376" s="1"/>
      <c r="N376" s="7"/>
      <c r="O376" s="7"/>
      <c r="P376" s="7"/>
      <c r="Q376" s="7"/>
      <c r="R376" s="14"/>
      <c r="S376" s="45"/>
      <c r="T376" s="14"/>
      <c r="U376" s="9"/>
      <c r="V376" s="9"/>
      <c r="W376" s="9"/>
      <c r="X376" s="9"/>
      <c r="Y376"/>
      <c r="Z376"/>
      <c r="AA376"/>
      <c r="AB376"/>
    </row>
    <row r="377" spans="1:28" s="11" customFormat="1" x14ac:dyDescent="0.15">
      <c r="A377" s="9"/>
      <c r="B377" s="9"/>
      <c r="C377" s="9"/>
      <c r="D377" s="9"/>
      <c r="H377" s="2"/>
      <c r="K377" s="1"/>
      <c r="N377" s="7"/>
      <c r="O377" s="7"/>
      <c r="P377" s="7"/>
      <c r="Q377" s="7"/>
      <c r="R377" s="14"/>
      <c r="S377" s="45"/>
      <c r="T377" s="14"/>
      <c r="U377" s="9"/>
      <c r="V377" s="9"/>
      <c r="W377" s="9"/>
      <c r="X377" s="9"/>
      <c r="Y377"/>
      <c r="Z377"/>
      <c r="AA377"/>
      <c r="AB377"/>
    </row>
    <row r="378" spans="1:28" s="11" customFormat="1" x14ac:dyDescent="0.15">
      <c r="A378" s="9"/>
      <c r="B378" s="9"/>
      <c r="C378" s="9"/>
      <c r="D378" s="9"/>
      <c r="H378" s="2"/>
      <c r="K378" s="1"/>
      <c r="N378" s="7"/>
      <c r="O378" s="7"/>
      <c r="P378" s="7"/>
      <c r="Q378" s="7"/>
      <c r="R378" s="14"/>
      <c r="S378" s="45"/>
      <c r="T378" s="14"/>
      <c r="U378" s="9"/>
      <c r="V378" s="9"/>
      <c r="W378" s="9"/>
      <c r="X378" s="9"/>
      <c r="Y378"/>
      <c r="Z378"/>
      <c r="AA378"/>
      <c r="AB378"/>
    </row>
    <row r="379" spans="1:28" s="11" customFormat="1" x14ac:dyDescent="0.15">
      <c r="A379" s="9"/>
      <c r="B379" s="9"/>
      <c r="C379" s="9"/>
      <c r="D379" s="9"/>
      <c r="H379" s="2"/>
      <c r="K379" s="1"/>
      <c r="N379" s="7"/>
      <c r="O379" s="7"/>
      <c r="P379" s="7"/>
      <c r="Q379" s="7"/>
      <c r="R379" s="14"/>
      <c r="S379" s="45"/>
      <c r="T379" s="14"/>
      <c r="U379" s="9"/>
      <c r="V379" s="9"/>
      <c r="W379" s="9"/>
      <c r="X379" s="9"/>
      <c r="Y379"/>
      <c r="Z379"/>
      <c r="AA379"/>
      <c r="AB379"/>
    </row>
    <row r="380" spans="1:28" s="11" customFormat="1" x14ac:dyDescent="0.15">
      <c r="A380" s="9"/>
      <c r="B380" s="9"/>
      <c r="C380" s="9"/>
      <c r="D380" s="9"/>
      <c r="H380" s="2"/>
      <c r="K380" s="1"/>
      <c r="N380" s="7"/>
      <c r="O380" s="7"/>
      <c r="P380" s="7"/>
      <c r="Q380" s="7"/>
      <c r="R380" s="14"/>
      <c r="S380" s="45"/>
      <c r="T380" s="14"/>
      <c r="U380" s="9"/>
      <c r="V380" s="9"/>
      <c r="W380" s="9"/>
      <c r="X380" s="9"/>
      <c r="Y380"/>
      <c r="Z380"/>
      <c r="AA380"/>
      <c r="AB380"/>
    </row>
    <row r="381" spans="1:28" s="11" customFormat="1" x14ac:dyDescent="0.15">
      <c r="A381" s="9"/>
      <c r="B381" s="9"/>
      <c r="C381" s="9"/>
      <c r="D381" s="9"/>
      <c r="H381" s="2"/>
      <c r="K381" s="1"/>
      <c r="N381" s="7"/>
      <c r="O381" s="7"/>
      <c r="P381" s="7"/>
      <c r="Q381" s="7"/>
      <c r="R381" s="14"/>
      <c r="S381" s="45"/>
      <c r="T381" s="14"/>
      <c r="U381" s="9"/>
      <c r="V381" s="9"/>
      <c r="W381" s="9"/>
      <c r="X381" s="9"/>
      <c r="Y381"/>
      <c r="Z381"/>
      <c r="AA381"/>
      <c r="AB381"/>
    </row>
    <row r="382" spans="1:28" s="11" customFormat="1" x14ac:dyDescent="0.15">
      <c r="A382" s="9"/>
      <c r="B382" s="9"/>
      <c r="C382" s="9"/>
      <c r="D382" s="9"/>
      <c r="H382" s="2"/>
      <c r="K382" s="1"/>
      <c r="N382" s="7"/>
      <c r="O382" s="7"/>
      <c r="P382" s="7"/>
      <c r="Q382" s="7"/>
      <c r="R382" s="14"/>
      <c r="S382" s="45"/>
      <c r="T382" s="14"/>
      <c r="U382" s="9"/>
      <c r="V382" s="9"/>
      <c r="W382" s="9"/>
      <c r="X382" s="9"/>
      <c r="Y382"/>
      <c r="Z382"/>
      <c r="AA382"/>
      <c r="AB382"/>
    </row>
    <row r="383" spans="1:28" s="11" customFormat="1" x14ac:dyDescent="0.15">
      <c r="A383" s="9"/>
      <c r="B383" s="9"/>
      <c r="C383" s="9"/>
      <c r="D383" s="9"/>
      <c r="H383" s="2"/>
      <c r="K383" s="1"/>
      <c r="N383" s="7"/>
      <c r="O383" s="7"/>
      <c r="P383" s="7"/>
      <c r="Q383" s="7"/>
      <c r="R383" s="14"/>
      <c r="S383" s="45"/>
      <c r="T383" s="14"/>
      <c r="U383" s="9"/>
      <c r="V383" s="9"/>
      <c r="W383" s="9"/>
      <c r="X383" s="9"/>
      <c r="Y383"/>
      <c r="Z383"/>
      <c r="AA383"/>
      <c r="AB383"/>
    </row>
    <row r="384" spans="1:28" s="11" customFormat="1" x14ac:dyDescent="0.15">
      <c r="A384" s="9"/>
      <c r="B384" s="9"/>
      <c r="C384" s="9"/>
      <c r="D384" s="9"/>
      <c r="H384" s="2"/>
      <c r="K384" s="1"/>
      <c r="N384" s="7"/>
      <c r="O384" s="7"/>
      <c r="P384" s="7"/>
      <c r="Q384" s="7"/>
      <c r="R384" s="14"/>
      <c r="S384" s="45"/>
      <c r="T384" s="14"/>
      <c r="U384" s="9"/>
      <c r="V384" s="9"/>
      <c r="W384" s="9"/>
      <c r="X384" s="9"/>
      <c r="Y384"/>
      <c r="Z384"/>
      <c r="AA384"/>
      <c r="AB384"/>
    </row>
    <row r="385" spans="1:28" s="11" customFormat="1" x14ac:dyDescent="0.15">
      <c r="A385" s="9"/>
      <c r="B385" s="9"/>
      <c r="C385" s="9"/>
      <c r="D385" s="9"/>
      <c r="H385" s="2"/>
      <c r="K385" s="1"/>
      <c r="N385" s="7"/>
      <c r="O385" s="7"/>
      <c r="P385" s="7"/>
      <c r="Q385" s="7"/>
      <c r="R385" s="14"/>
      <c r="S385" s="45"/>
      <c r="T385" s="14"/>
      <c r="U385" s="9"/>
      <c r="V385" s="9"/>
      <c r="W385" s="9"/>
      <c r="X385" s="9"/>
      <c r="Y385"/>
      <c r="Z385"/>
      <c r="AA385"/>
      <c r="AB385"/>
    </row>
    <row r="386" spans="1:28" s="11" customFormat="1" x14ac:dyDescent="0.15">
      <c r="A386" s="9"/>
      <c r="B386" s="9"/>
      <c r="C386" s="9"/>
      <c r="D386" s="9"/>
      <c r="H386" s="2"/>
      <c r="K386" s="1"/>
      <c r="N386" s="7"/>
      <c r="O386" s="7"/>
      <c r="P386" s="7"/>
      <c r="Q386" s="7"/>
      <c r="R386" s="14"/>
      <c r="S386" s="45"/>
      <c r="T386" s="14"/>
      <c r="U386" s="9"/>
      <c r="V386" s="9"/>
      <c r="W386" s="9"/>
      <c r="X386" s="9"/>
      <c r="Y386"/>
      <c r="Z386"/>
      <c r="AA386"/>
      <c r="AB386"/>
    </row>
    <row r="387" spans="1:28" s="11" customFormat="1" x14ac:dyDescent="0.15">
      <c r="A387" s="9"/>
      <c r="B387" s="9"/>
      <c r="C387" s="9"/>
      <c r="D387" s="9"/>
      <c r="H387" s="2"/>
      <c r="K387" s="1"/>
      <c r="N387" s="7"/>
      <c r="O387" s="7"/>
      <c r="P387" s="7"/>
      <c r="Q387" s="7"/>
      <c r="R387" s="14"/>
      <c r="S387" s="45"/>
      <c r="T387" s="14"/>
      <c r="U387" s="9"/>
      <c r="V387" s="9"/>
      <c r="W387" s="9"/>
      <c r="X387" s="9"/>
      <c r="Y387"/>
      <c r="Z387"/>
      <c r="AA387"/>
      <c r="AB387"/>
    </row>
    <row r="388" spans="1:28" s="11" customFormat="1" x14ac:dyDescent="0.15">
      <c r="A388" s="9"/>
      <c r="B388" s="9"/>
      <c r="C388" s="9"/>
      <c r="D388" s="9"/>
      <c r="H388" s="2"/>
      <c r="K388" s="1"/>
      <c r="N388" s="7"/>
      <c r="O388" s="7"/>
      <c r="P388" s="7"/>
      <c r="Q388" s="7"/>
      <c r="R388" s="14"/>
      <c r="S388" s="45"/>
      <c r="T388" s="14"/>
      <c r="U388" s="9"/>
      <c r="V388" s="9"/>
      <c r="W388" s="9"/>
      <c r="X388" s="9"/>
      <c r="Y388"/>
      <c r="Z388"/>
      <c r="AA388"/>
      <c r="AB388"/>
    </row>
    <row r="389" spans="1:28" s="11" customFormat="1" x14ac:dyDescent="0.15">
      <c r="A389" s="9"/>
      <c r="B389" s="9"/>
      <c r="C389" s="9"/>
      <c r="D389" s="9"/>
      <c r="H389" s="2"/>
      <c r="K389" s="1"/>
      <c r="N389" s="7"/>
      <c r="O389" s="7"/>
      <c r="P389" s="7"/>
      <c r="Q389" s="7"/>
      <c r="R389" s="14"/>
      <c r="S389" s="45"/>
      <c r="T389" s="14"/>
      <c r="U389" s="9"/>
      <c r="V389" s="9"/>
      <c r="W389" s="9"/>
      <c r="X389" s="9"/>
      <c r="Y389"/>
      <c r="Z389"/>
      <c r="AA389"/>
      <c r="AB389"/>
    </row>
    <row r="390" spans="1:28" s="11" customFormat="1" x14ac:dyDescent="0.15">
      <c r="A390" s="9"/>
      <c r="B390" s="9"/>
      <c r="C390" s="9"/>
      <c r="D390" s="9"/>
      <c r="H390" s="2"/>
      <c r="K390" s="1"/>
      <c r="N390" s="7"/>
      <c r="O390" s="7"/>
      <c r="P390" s="7"/>
      <c r="Q390" s="7"/>
      <c r="R390" s="14"/>
      <c r="S390" s="45"/>
      <c r="T390" s="14"/>
      <c r="U390" s="9"/>
      <c r="V390" s="9"/>
      <c r="W390" s="9"/>
      <c r="X390" s="9"/>
      <c r="Y390"/>
      <c r="Z390"/>
      <c r="AA390"/>
      <c r="AB390"/>
    </row>
    <row r="391" spans="1:28" s="11" customFormat="1" x14ac:dyDescent="0.15">
      <c r="A391" s="9"/>
      <c r="B391" s="9"/>
      <c r="C391" s="9"/>
      <c r="D391" s="9"/>
      <c r="H391" s="2"/>
      <c r="K391" s="1"/>
      <c r="N391" s="7"/>
      <c r="O391" s="7"/>
      <c r="P391" s="7"/>
      <c r="Q391" s="7"/>
      <c r="R391" s="14"/>
      <c r="S391" s="45"/>
      <c r="T391" s="14"/>
      <c r="U391" s="9"/>
      <c r="V391" s="9"/>
      <c r="W391" s="9"/>
      <c r="X391" s="9"/>
      <c r="Y391"/>
      <c r="Z391"/>
      <c r="AA391"/>
      <c r="AB391"/>
    </row>
    <row r="392" spans="1:28" s="11" customFormat="1" x14ac:dyDescent="0.15">
      <c r="A392" s="9"/>
      <c r="B392" s="9"/>
      <c r="C392" s="9"/>
      <c r="D392" s="9"/>
      <c r="H392" s="2"/>
      <c r="K392" s="1"/>
      <c r="N392" s="7"/>
      <c r="O392" s="7"/>
      <c r="P392" s="7"/>
      <c r="Q392" s="7"/>
      <c r="R392" s="14"/>
      <c r="S392" s="45"/>
      <c r="T392" s="14"/>
      <c r="U392" s="9"/>
      <c r="V392" s="9"/>
      <c r="W392" s="9"/>
      <c r="X392" s="9"/>
      <c r="Y392"/>
      <c r="Z392"/>
      <c r="AA392"/>
      <c r="AB392"/>
    </row>
    <row r="393" spans="1:28" s="11" customFormat="1" x14ac:dyDescent="0.15">
      <c r="A393" s="9"/>
      <c r="B393" s="9"/>
      <c r="C393" s="9"/>
      <c r="D393" s="9"/>
      <c r="H393" s="2"/>
      <c r="K393" s="1"/>
      <c r="N393" s="7"/>
      <c r="O393" s="7"/>
      <c r="P393" s="7"/>
      <c r="Q393" s="7"/>
      <c r="R393" s="14"/>
      <c r="S393" s="45"/>
      <c r="T393" s="14"/>
      <c r="U393" s="9"/>
      <c r="V393" s="9"/>
      <c r="W393" s="9"/>
      <c r="X393" s="9"/>
      <c r="Y393"/>
      <c r="Z393"/>
      <c r="AA393"/>
      <c r="AB393"/>
    </row>
    <row r="394" spans="1:28" s="11" customFormat="1" x14ac:dyDescent="0.15">
      <c r="A394" s="9"/>
      <c r="B394" s="9"/>
      <c r="C394" s="9"/>
      <c r="D394" s="9"/>
      <c r="H394" s="2"/>
      <c r="K394" s="1"/>
      <c r="N394" s="7"/>
      <c r="O394" s="7"/>
      <c r="P394" s="7"/>
      <c r="Q394" s="7"/>
      <c r="R394" s="14"/>
      <c r="S394" s="45"/>
      <c r="T394" s="14"/>
      <c r="U394" s="9"/>
      <c r="V394" s="9"/>
      <c r="W394" s="9"/>
      <c r="X394" s="9"/>
      <c r="Y394"/>
      <c r="Z394"/>
      <c r="AA394"/>
      <c r="AB394"/>
    </row>
    <row r="395" spans="1:28" s="11" customFormat="1" x14ac:dyDescent="0.15">
      <c r="A395" s="9"/>
      <c r="B395" s="9"/>
      <c r="C395" s="9"/>
      <c r="D395" s="9"/>
      <c r="H395" s="2"/>
      <c r="K395" s="1"/>
      <c r="N395" s="7"/>
      <c r="O395" s="7"/>
      <c r="P395" s="7"/>
      <c r="Q395" s="7"/>
      <c r="R395" s="14"/>
      <c r="S395" s="45"/>
      <c r="T395" s="14"/>
      <c r="U395" s="9"/>
      <c r="V395" s="9"/>
      <c r="W395" s="9"/>
      <c r="X395" s="9"/>
      <c r="Y395"/>
      <c r="Z395"/>
      <c r="AA395"/>
      <c r="AB395"/>
    </row>
    <row r="396" spans="1:28" s="11" customFormat="1" x14ac:dyDescent="0.15">
      <c r="A396" s="9"/>
      <c r="B396" s="9"/>
      <c r="C396" s="9"/>
      <c r="D396" s="9"/>
      <c r="H396" s="2"/>
      <c r="K396" s="1"/>
      <c r="N396" s="7"/>
      <c r="O396" s="7"/>
      <c r="P396" s="7"/>
      <c r="Q396" s="7"/>
      <c r="R396" s="14"/>
      <c r="S396" s="45"/>
      <c r="T396" s="14"/>
      <c r="U396" s="9"/>
      <c r="V396" s="9"/>
      <c r="W396" s="9"/>
      <c r="X396" s="9"/>
      <c r="Y396"/>
      <c r="Z396"/>
      <c r="AA396"/>
      <c r="AB396"/>
    </row>
    <row r="397" spans="1:28" s="11" customFormat="1" x14ac:dyDescent="0.15">
      <c r="A397" s="9"/>
      <c r="B397" s="9"/>
      <c r="C397" s="9"/>
      <c r="D397" s="9"/>
      <c r="H397" s="2"/>
      <c r="K397" s="1"/>
      <c r="N397" s="7"/>
      <c r="O397" s="7"/>
      <c r="P397" s="7"/>
      <c r="Q397" s="7"/>
      <c r="R397" s="14"/>
      <c r="S397" s="45"/>
      <c r="T397" s="14"/>
      <c r="U397" s="9"/>
      <c r="V397" s="9"/>
      <c r="W397" s="9"/>
      <c r="X397" s="9"/>
      <c r="Y397"/>
      <c r="Z397"/>
      <c r="AA397"/>
      <c r="AB397"/>
    </row>
    <row r="398" spans="1:28" s="11" customFormat="1" x14ac:dyDescent="0.15">
      <c r="A398" s="9"/>
      <c r="B398" s="9"/>
      <c r="C398" s="9"/>
      <c r="D398" s="9"/>
      <c r="H398" s="2"/>
      <c r="K398" s="1"/>
      <c r="N398" s="7"/>
      <c r="O398" s="7"/>
      <c r="P398" s="7"/>
      <c r="Q398" s="7"/>
      <c r="R398" s="14"/>
      <c r="S398" s="45"/>
      <c r="T398" s="14"/>
      <c r="U398" s="9"/>
      <c r="V398" s="9"/>
      <c r="W398" s="9"/>
      <c r="X398" s="9"/>
      <c r="Y398"/>
      <c r="Z398"/>
      <c r="AA398"/>
      <c r="AB398"/>
    </row>
    <row r="399" spans="1:28" s="11" customFormat="1" x14ac:dyDescent="0.15">
      <c r="A399" s="9"/>
      <c r="B399" s="9"/>
      <c r="C399" s="9"/>
      <c r="D399" s="9"/>
      <c r="H399" s="2"/>
      <c r="K399" s="1"/>
      <c r="N399" s="7"/>
      <c r="O399" s="7"/>
      <c r="P399" s="7"/>
      <c r="Q399" s="7"/>
      <c r="R399" s="14"/>
      <c r="S399" s="45"/>
      <c r="T399" s="14"/>
      <c r="U399" s="9"/>
      <c r="V399" s="9"/>
      <c r="W399" s="9"/>
      <c r="X399" s="9"/>
      <c r="Y399"/>
      <c r="Z399"/>
      <c r="AA399"/>
      <c r="AB399"/>
    </row>
    <row r="400" spans="1:28" s="11" customFormat="1" x14ac:dyDescent="0.15">
      <c r="A400" s="9"/>
      <c r="B400" s="9"/>
      <c r="C400" s="9"/>
      <c r="D400" s="9"/>
      <c r="H400" s="2"/>
      <c r="K400" s="1"/>
      <c r="N400" s="7"/>
      <c r="O400" s="7"/>
      <c r="P400" s="7"/>
      <c r="Q400" s="7"/>
      <c r="R400" s="14"/>
      <c r="S400" s="45"/>
      <c r="T400" s="14"/>
      <c r="U400" s="9"/>
      <c r="V400" s="9"/>
      <c r="W400" s="9"/>
      <c r="X400" s="9"/>
      <c r="Y400"/>
      <c r="Z400"/>
      <c r="AA400"/>
      <c r="AB400"/>
    </row>
    <row r="401" spans="1:28" s="11" customFormat="1" x14ac:dyDescent="0.15">
      <c r="A401" s="9"/>
      <c r="B401" s="9"/>
      <c r="C401" s="9"/>
      <c r="D401" s="9"/>
      <c r="H401" s="2"/>
      <c r="K401" s="1"/>
      <c r="N401" s="7"/>
      <c r="O401" s="7"/>
      <c r="P401" s="7"/>
      <c r="Q401" s="7"/>
      <c r="R401" s="14"/>
      <c r="S401" s="45"/>
      <c r="T401" s="14"/>
      <c r="U401" s="9"/>
      <c r="V401" s="9"/>
      <c r="W401" s="9"/>
      <c r="X401" s="9"/>
      <c r="Y401"/>
      <c r="Z401"/>
      <c r="AA401"/>
      <c r="AB401"/>
    </row>
    <row r="402" spans="1:28" s="11" customFormat="1" x14ac:dyDescent="0.15">
      <c r="A402" s="9"/>
      <c r="B402" s="9"/>
      <c r="C402" s="9"/>
      <c r="D402" s="9"/>
      <c r="H402" s="2"/>
      <c r="K402" s="1"/>
      <c r="N402" s="7"/>
      <c r="O402" s="7"/>
      <c r="P402" s="7"/>
      <c r="Q402" s="7"/>
      <c r="R402" s="14"/>
      <c r="S402" s="45"/>
      <c r="T402" s="14"/>
      <c r="U402" s="9"/>
      <c r="V402" s="9"/>
      <c r="W402" s="9"/>
      <c r="X402" s="9"/>
      <c r="Y402"/>
      <c r="Z402"/>
      <c r="AA402"/>
      <c r="AB402"/>
    </row>
    <row r="403" spans="1:28" s="11" customFormat="1" x14ac:dyDescent="0.15">
      <c r="A403" s="9"/>
      <c r="B403" s="9"/>
      <c r="C403" s="9"/>
      <c r="D403" s="9"/>
      <c r="H403" s="2"/>
      <c r="K403" s="1"/>
      <c r="N403" s="7"/>
      <c r="O403" s="7"/>
      <c r="P403" s="7"/>
      <c r="Q403" s="7"/>
      <c r="R403" s="14"/>
      <c r="S403" s="45"/>
      <c r="T403" s="14"/>
      <c r="U403" s="9"/>
      <c r="V403" s="9"/>
      <c r="W403" s="9"/>
      <c r="X403" s="9"/>
      <c r="Y403"/>
      <c r="Z403"/>
      <c r="AA403"/>
      <c r="AB403"/>
    </row>
    <row r="404" spans="1:28" s="11" customFormat="1" x14ac:dyDescent="0.15">
      <c r="A404" s="9"/>
      <c r="B404" s="9"/>
      <c r="C404" s="9"/>
      <c r="D404" s="9"/>
      <c r="H404" s="2"/>
      <c r="K404" s="1"/>
      <c r="N404" s="7"/>
      <c r="O404" s="7"/>
      <c r="P404" s="7"/>
      <c r="Q404" s="7"/>
      <c r="R404" s="14"/>
      <c r="S404" s="45"/>
      <c r="T404" s="14"/>
      <c r="U404" s="9"/>
      <c r="V404" s="9"/>
      <c r="W404" s="9"/>
      <c r="X404" s="9"/>
      <c r="Y404"/>
      <c r="Z404"/>
      <c r="AA404"/>
      <c r="AB404"/>
    </row>
    <row r="405" spans="1:28" s="11" customFormat="1" x14ac:dyDescent="0.15">
      <c r="A405" s="9"/>
      <c r="B405" s="9"/>
      <c r="C405" s="9"/>
      <c r="D405" s="9"/>
      <c r="H405" s="2"/>
      <c r="K405" s="1"/>
      <c r="N405" s="7"/>
      <c r="O405" s="7"/>
      <c r="P405" s="7"/>
      <c r="Q405" s="7"/>
      <c r="R405" s="14"/>
      <c r="S405" s="45"/>
      <c r="T405" s="14"/>
      <c r="U405" s="9"/>
      <c r="V405" s="9"/>
      <c r="W405" s="9"/>
      <c r="X405" s="9"/>
      <c r="Y405"/>
      <c r="Z405"/>
      <c r="AA405"/>
      <c r="AB405"/>
    </row>
    <row r="406" spans="1:28" s="11" customFormat="1" x14ac:dyDescent="0.15">
      <c r="A406" s="9"/>
      <c r="B406" s="9"/>
      <c r="C406" s="9"/>
      <c r="D406" s="9"/>
      <c r="H406" s="2"/>
      <c r="K406" s="1"/>
      <c r="N406" s="7"/>
      <c r="O406" s="7"/>
      <c r="P406" s="7"/>
      <c r="Q406" s="7"/>
      <c r="R406" s="14"/>
      <c r="S406" s="45"/>
      <c r="T406" s="14"/>
      <c r="U406" s="9"/>
      <c r="V406" s="9"/>
      <c r="W406" s="9"/>
      <c r="X406" s="9"/>
      <c r="Y406"/>
      <c r="Z406"/>
      <c r="AA406"/>
      <c r="AB406"/>
    </row>
    <row r="407" spans="1:28" s="11" customFormat="1" x14ac:dyDescent="0.15">
      <c r="A407" s="9"/>
      <c r="B407" s="9"/>
      <c r="C407" s="9"/>
      <c r="D407" s="9"/>
      <c r="H407" s="2"/>
      <c r="K407" s="1"/>
      <c r="N407" s="7"/>
      <c r="O407" s="7"/>
      <c r="P407" s="7"/>
      <c r="Q407" s="7"/>
      <c r="R407" s="14"/>
      <c r="S407" s="45"/>
      <c r="T407" s="14"/>
      <c r="U407" s="9"/>
      <c r="V407" s="9"/>
      <c r="W407" s="9"/>
      <c r="X407" s="9"/>
      <c r="Y407"/>
      <c r="Z407"/>
      <c r="AA407"/>
      <c r="AB407"/>
    </row>
    <row r="408" spans="1:28" s="11" customFormat="1" x14ac:dyDescent="0.15">
      <c r="A408" s="9"/>
      <c r="B408" s="9"/>
      <c r="C408" s="9"/>
      <c r="D408" s="9"/>
      <c r="H408" s="2"/>
      <c r="K408" s="1"/>
      <c r="N408" s="7"/>
      <c r="O408" s="7"/>
      <c r="P408" s="7"/>
      <c r="Q408" s="7"/>
      <c r="R408" s="14"/>
      <c r="S408" s="45"/>
      <c r="T408" s="14"/>
      <c r="U408" s="9"/>
      <c r="V408" s="9"/>
      <c r="W408" s="9"/>
      <c r="X408" s="9"/>
      <c r="Y408"/>
      <c r="Z408"/>
      <c r="AA408"/>
      <c r="AB408"/>
    </row>
    <row r="409" spans="1:28" s="11" customFormat="1" x14ac:dyDescent="0.15">
      <c r="A409" s="9"/>
      <c r="B409" s="9"/>
      <c r="C409" s="9"/>
      <c r="D409" s="9"/>
      <c r="H409" s="2"/>
      <c r="K409" s="1"/>
      <c r="N409" s="7"/>
      <c r="O409" s="7"/>
      <c r="P409" s="7"/>
      <c r="Q409" s="7"/>
      <c r="R409" s="14"/>
      <c r="S409" s="45"/>
      <c r="T409" s="14"/>
      <c r="U409" s="9"/>
      <c r="V409" s="9"/>
      <c r="W409" s="9"/>
      <c r="X409" s="9"/>
      <c r="Y409"/>
      <c r="Z409"/>
      <c r="AA409"/>
      <c r="AB409"/>
    </row>
    <row r="410" spans="1:28" s="11" customFormat="1" x14ac:dyDescent="0.15">
      <c r="A410" s="9"/>
      <c r="B410" s="9"/>
      <c r="C410" s="9"/>
      <c r="D410" s="9"/>
      <c r="H410" s="2"/>
      <c r="K410" s="1"/>
      <c r="N410" s="7"/>
      <c r="O410" s="7"/>
      <c r="P410" s="7"/>
      <c r="Q410" s="7"/>
      <c r="R410" s="14"/>
      <c r="S410" s="45"/>
      <c r="T410" s="14"/>
      <c r="U410" s="9"/>
      <c r="V410" s="9"/>
      <c r="W410" s="9"/>
      <c r="X410" s="9"/>
      <c r="Y410"/>
      <c r="Z410"/>
      <c r="AA410"/>
      <c r="AB410"/>
    </row>
    <row r="411" spans="1:28" s="11" customFormat="1" x14ac:dyDescent="0.15">
      <c r="A411" s="9"/>
      <c r="B411" s="9"/>
      <c r="C411" s="9"/>
      <c r="D411" s="9"/>
      <c r="H411" s="2"/>
      <c r="K411" s="1"/>
      <c r="N411" s="7"/>
      <c r="O411" s="7"/>
      <c r="P411" s="7"/>
      <c r="Q411" s="7"/>
      <c r="R411" s="14"/>
      <c r="S411" s="45"/>
      <c r="T411" s="14"/>
      <c r="U411" s="9"/>
      <c r="V411" s="9"/>
      <c r="W411" s="9"/>
      <c r="X411" s="9"/>
      <c r="Y411"/>
      <c r="Z411"/>
      <c r="AA411"/>
      <c r="AB411"/>
    </row>
    <row r="412" spans="1:28" s="11" customFormat="1" x14ac:dyDescent="0.15">
      <c r="A412" s="9"/>
      <c r="B412" s="9"/>
      <c r="C412" s="9"/>
      <c r="D412" s="9"/>
      <c r="H412" s="2"/>
      <c r="K412" s="1"/>
      <c r="N412" s="7"/>
      <c r="O412" s="7"/>
      <c r="P412" s="7"/>
      <c r="Q412" s="7"/>
      <c r="R412" s="14"/>
      <c r="S412" s="45"/>
      <c r="T412" s="14"/>
      <c r="U412" s="9"/>
      <c r="V412" s="9"/>
      <c r="W412" s="9"/>
      <c r="X412" s="9"/>
      <c r="Y412"/>
      <c r="Z412"/>
      <c r="AA412"/>
      <c r="AB412"/>
    </row>
    <row r="413" spans="1:28" s="11" customFormat="1" x14ac:dyDescent="0.15">
      <c r="A413" s="9"/>
      <c r="B413" s="9"/>
      <c r="C413" s="9"/>
      <c r="D413" s="9"/>
      <c r="H413" s="2"/>
      <c r="K413" s="1"/>
      <c r="N413" s="7"/>
      <c r="O413" s="7"/>
      <c r="P413" s="7"/>
      <c r="Q413" s="7"/>
      <c r="R413" s="14"/>
      <c r="S413" s="45"/>
      <c r="T413" s="14"/>
      <c r="U413" s="9"/>
      <c r="V413" s="9"/>
      <c r="W413" s="9"/>
      <c r="X413" s="9"/>
      <c r="Y413"/>
      <c r="Z413"/>
      <c r="AA413"/>
      <c r="AB413"/>
    </row>
    <row r="414" spans="1:28" s="11" customFormat="1" x14ac:dyDescent="0.15">
      <c r="A414" s="9"/>
      <c r="B414" s="9"/>
      <c r="C414" s="9"/>
      <c r="D414" s="9"/>
      <c r="H414" s="2"/>
      <c r="K414" s="1"/>
      <c r="N414" s="7"/>
      <c r="O414" s="7"/>
      <c r="P414" s="7"/>
      <c r="Q414" s="7"/>
      <c r="R414" s="14"/>
      <c r="S414" s="45"/>
      <c r="T414" s="14"/>
      <c r="U414" s="9"/>
      <c r="V414" s="9"/>
      <c r="W414" s="9"/>
      <c r="X414" s="9"/>
      <c r="Y414"/>
      <c r="Z414"/>
      <c r="AA414"/>
      <c r="AB414"/>
    </row>
    <row r="415" spans="1:28" s="11" customFormat="1" x14ac:dyDescent="0.15">
      <c r="A415" s="9"/>
      <c r="B415" s="9"/>
      <c r="C415" s="9"/>
      <c r="D415" s="9"/>
      <c r="H415" s="2"/>
      <c r="K415" s="1"/>
      <c r="N415" s="7"/>
      <c r="O415" s="7"/>
      <c r="P415" s="7"/>
      <c r="Q415" s="7"/>
      <c r="R415" s="14"/>
      <c r="S415" s="45"/>
      <c r="T415" s="14"/>
      <c r="U415" s="9"/>
      <c r="V415" s="9"/>
      <c r="W415" s="9"/>
      <c r="X415" s="9"/>
      <c r="Y415"/>
      <c r="Z415"/>
      <c r="AA415"/>
      <c r="AB415"/>
    </row>
    <row r="416" spans="1:28" s="11" customFormat="1" x14ac:dyDescent="0.15">
      <c r="A416" s="9"/>
      <c r="B416" s="9"/>
      <c r="C416" s="9"/>
      <c r="D416" s="9"/>
      <c r="H416" s="2"/>
      <c r="K416" s="1"/>
      <c r="N416" s="7"/>
      <c r="O416" s="7"/>
      <c r="P416" s="7"/>
      <c r="Q416" s="7"/>
      <c r="R416" s="14"/>
      <c r="S416" s="45"/>
      <c r="T416" s="14"/>
      <c r="U416" s="9"/>
      <c r="V416" s="9"/>
      <c r="W416" s="9"/>
      <c r="X416" s="9"/>
      <c r="Y416"/>
      <c r="Z416"/>
      <c r="AA416"/>
      <c r="AB416"/>
    </row>
    <row r="417" spans="1:28" s="11" customFormat="1" x14ac:dyDescent="0.15">
      <c r="A417" s="9"/>
      <c r="B417" s="9"/>
      <c r="C417" s="9"/>
      <c r="D417" s="9"/>
      <c r="H417" s="2"/>
      <c r="K417" s="1"/>
      <c r="N417" s="7"/>
      <c r="O417" s="7"/>
      <c r="P417" s="7"/>
      <c r="Q417" s="7"/>
      <c r="R417" s="14"/>
      <c r="S417" s="45"/>
      <c r="T417" s="14"/>
      <c r="U417" s="9"/>
      <c r="V417" s="9"/>
      <c r="W417" s="9"/>
      <c r="X417" s="9"/>
      <c r="Y417"/>
      <c r="Z417"/>
      <c r="AA417"/>
      <c r="AB417"/>
    </row>
    <row r="418" spans="1:28" s="11" customFormat="1" x14ac:dyDescent="0.15">
      <c r="A418" s="9"/>
      <c r="B418" s="9"/>
      <c r="C418" s="9"/>
      <c r="D418" s="9"/>
      <c r="H418" s="2"/>
      <c r="K418" s="1"/>
      <c r="N418" s="7"/>
      <c r="O418" s="7"/>
      <c r="P418" s="7"/>
      <c r="Q418" s="7"/>
      <c r="R418" s="14"/>
      <c r="S418" s="45"/>
      <c r="T418" s="14"/>
      <c r="U418" s="9"/>
      <c r="V418" s="9"/>
      <c r="W418" s="9"/>
      <c r="X418" s="9"/>
      <c r="Y418"/>
      <c r="Z418"/>
      <c r="AA418"/>
      <c r="AB418"/>
    </row>
    <row r="419" spans="1:28" s="11" customFormat="1" x14ac:dyDescent="0.15">
      <c r="A419" s="9"/>
      <c r="B419" s="9"/>
      <c r="C419" s="9"/>
      <c r="D419" s="9"/>
      <c r="H419" s="2"/>
      <c r="K419" s="1"/>
      <c r="N419" s="7"/>
      <c r="O419" s="7"/>
      <c r="P419" s="7"/>
      <c r="Q419" s="7"/>
      <c r="R419" s="14"/>
      <c r="S419" s="45"/>
      <c r="T419" s="14"/>
      <c r="U419" s="9"/>
      <c r="V419" s="9"/>
      <c r="W419" s="9"/>
      <c r="X419" s="9"/>
      <c r="Y419"/>
      <c r="Z419"/>
      <c r="AA419"/>
      <c r="AB419"/>
    </row>
    <row r="420" spans="1:28" s="11" customFormat="1" x14ac:dyDescent="0.15">
      <c r="A420" s="9"/>
      <c r="B420" s="9"/>
      <c r="C420" s="9"/>
      <c r="D420" s="9"/>
      <c r="H420" s="2"/>
      <c r="K420" s="1"/>
      <c r="N420" s="7"/>
      <c r="O420" s="7"/>
      <c r="P420" s="7"/>
      <c r="Q420" s="7"/>
      <c r="R420" s="14"/>
      <c r="S420" s="45"/>
      <c r="T420" s="14"/>
      <c r="U420" s="9"/>
      <c r="V420" s="9"/>
      <c r="W420" s="9"/>
      <c r="X420" s="9"/>
      <c r="Y420"/>
      <c r="Z420"/>
      <c r="AA420"/>
      <c r="AB420"/>
    </row>
    <row r="421" spans="1:28" s="11" customFormat="1" x14ac:dyDescent="0.15">
      <c r="A421" s="9"/>
      <c r="B421" s="9"/>
      <c r="C421" s="9"/>
      <c r="D421" s="9"/>
      <c r="H421" s="2"/>
      <c r="K421" s="1"/>
      <c r="N421" s="7"/>
      <c r="O421" s="7"/>
      <c r="P421" s="7"/>
      <c r="Q421" s="7"/>
      <c r="R421" s="14"/>
      <c r="S421" s="45"/>
      <c r="T421" s="14"/>
      <c r="U421" s="9"/>
      <c r="V421" s="9"/>
      <c r="W421" s="9"/>
      <c r="X421" s="9"/>
      <c r="Y421"/>
      <c r="Z421"/>
      <c r="AA421"/>
      <c r="AB421"/>
    </row>
    <row r="422" spans="1:28" s="11" customFormat="1" x14ac:dyDescent="0.15">
      <c r="A422" s="9"/>
      <c r="B422" s="9"/>
      <c r="C422" s="9"/>
      <c r="D422" s="9"/>
      <c r="H422" s="2"/>
      <c r="K422" s="1"/>
      <c r="N422" s="7"/>
      <c r="O422" s="7"/>
      <c r="P422" s="7"/>
      <c r="Q422" s="7"/>
      <c r="R422" s="14"/>
      <c r="S422" s="45"/>
      <c r="T422" s="14"/>
      <c r="U422" s="9"/>
      <c r="V422" s="9"/>
      <c r="W422" s="9"/>
      <c r="X422" s="9"/>
      <c r="Y422"/>
      <c r="Z422"/>
      <c r="AA422"/>
      <c r="AB422"/>
    </row>
    <row r="423" spans="1:28" s="11" customFormat="1" x14ac:dyDescent="0.15">
      <c r="A423" s="9"/>
      <c r="B423" s="9"/>
      <c r="C423" s="9"/>
      <c r="D423" s="9"/>
      <c r="H423" s="2"/>
      <c r="K423" s="1"/>
      <c r="N423" s="7"/>
      <c r="O423" s="7"/>
      <c r="P423" s="7"/>
      <c r="Q423" s="7"/>
      <c r="R423" s="14"/>
      <c r="S423" s="45"/>
      <c r="T423" s="14"/>
      <c r="U423" s="9"/>
      <c r="V423" s="9"/>
      <c r="W423" s="9"/>
      <c r="X423" s="9"/>
      <c r="Y423"/>
      <c r="Z423"/>
      <c r="AA423"/>
      <c r="AB423"/>
    </row>
    <row r="424" spans="1:28" s="11" customFormat="1" x14ac:dyDescent="0.15">
      <c r="A424" s="9"/>
      <c r="B424" s="9"/>
      <c r="C424" s="9"/>
      <c r="D424" s="9"/>
      <c r="H424" s="2"/>
      <c r="K424" s="1"/>
      <c r="N424" s="7"/>
      <c r="O424" s="7"/>
      <c r="P424" s="7"/>
      <c r="Q424" s="7"/>
      <c r="R424" s="14"/>
      <c r="S424" s="45"/>
      <c r="T424" s="14"/>
      <c r="U424" s="9"/>
      <c r="V424" s="9"/>
      <c r="W424" s="9"/>
      <c r="X424" s="9"/>
      <c r="Y424"/>
      <c r="Z424"/>
      <c r="AA424"/>
      <c r="AB424"/>
    </row>
    <row r="425" spans="1:28" s="11" customFormat="1" x14ac:dyDescent="0.15">
      <c r="A425" s="9"/>
      <c r="B425" s="9"/>
      <c r="C425" s="9"/>
      <c r="D425" s="9"/>
      <c r="H425" s="2"/>
      <c r="K425" s="1"/>
      <c r="N425" s="7"/>
      <c r="O425" s="7"/>
      <c r="P425" s="7"/>
      <c r="Q425" s="7"/>
      <c r="R425" s="14"/>
      <c r="S425" s="45"/>
      <c r="T425" s="14"/>
      <c r="U425" s="9"/>
      <c r="V425" s="9"/>
      <c r="W425" s="9"/>
      <c r="X425" s="9"/>
      <c r="Y425"/>
      <c r="Z425"/>
      <c r="AA425"/>
      <c r="AB425"/>
    </row>
    <row r="426" spans="1:28" s="11" customFormat="1" x14ac:dyDescent="0.15">
      <c r="A426" s="9"/>
      <c r="B426" s="9"/>
      <c r="C426" s="9"/>
      <c r="D426" s="9"/>
      <c r="H426" s="2"/>
      <c r="K426" s="1"/>
      <c r="N426" s="7"/>
      <c r="O426" s="7"/>
      <c r="P426" s="7"/>
      <c r="Q426" s="7"/>
      <c r="R426" s="14"/>
      <c r="S426" s="45"/>
      <c r="T426" s="14"/>
      <c r="U426" s="9"/>
      <c r="V426" s="9"/>
      <c r="W426" s="9"/>
      <c r="X426" s="9"/>
      <c r="Y426"/>
      <c r="Z426"/>
      <c r="AA426"/>
      <c r="AB426"/>
    </row>
    <row r="427" spans="1:28" s="11" customFormat="1" x14ac:dyDescent="0.15">
      <c r="A427" s="9"/>
      <c r="B427" s="9"/>
      <c r="C427" s="9"/>
      <c r="D427" s="9"/>
      <c r="H427" s="2"/>
      <c r="K427" s="1"/>
      <c r="N427" s="7"/>
      <c r="O427" s="7"/>
      <c r="P427" s="7"/>
      <c r="Q427" s="7"/>
      <c r="R427" s="14"/>
      <c r="S427" s="45"/>
      <c r="T427" s="14"/>
      <c r="U427" s="9"/>
      <c r="V427" s="9"/>
      <c r="W427" s="9"/>
      <c r="X427" s="9"/>
      <c r="Y427"/>
      <c r="Z427"/>
      <c r="AA427"/>
      <c r="AB427"/>
    </row>
    <row r="428" spans="1:28" s="11" customFormat="1" x14ac:dyDescent="0.15">
      <c r="A428" s="9"/>
      <c r="B428" s="9"/>
      <c r="C428" s="9"/>
      <c r="D428" s="9"/>
      <c r="H428" s="2"/>
      <c r="K428" s="1"/>
      <c r="N428" s="7"/>
      <c r="O428" s="7"/>
      <c r="P428" s="7"/>
      <c r="Q428" s="7"/>
      <c r="R428" s="14"/>
      <c r="S428" s="45"/>
      <c r="T428" s="14"/>
      <c r="U428" s="9"/>
      <c r="V428" s="9"/>
      <c r="W428" s="9"/>
      <c r="X428" s="9"/>
      <c r="Y428"/>
      <c r="Z428"/>
      <c r="AA428"/>
      <c r="AB428"/>
    </row>
    <row r="429" spans="1:28" s="11" customFormat="1" x14ac:dyDescent="0.15">
      <c r="A429" s="9"/>
      <c r="B429" s="9"/>
      <c r="C429" s="9"/>
      <c r="D429" s="9"/>
      <c r="H429" s="2"/>
      <c r="K429" s="1"/>
      <c r="N429" s="7"/>
      <c r="O429" s="7"/>
      <c r="P429" s="7"/>
      <c r="Q429" s="7"/>
      <c r="R429" s="14"/>
      <c r="S429" s="45"/>
      <c r="T429" s="14"/>
      <c r="U429" s="9"/>
      <c r="V429" s="9"/>
      <c r="W429" s="9"/>
      <c r="X429" s="9"/>
      <c r="Y429"/>
      <c r="Z429"/>
      <c r="AA429"/>
      <c r="AB429"/>
    </row>
    <row r="430" spans="1:28" s="11" customFormat="1" x14ac:dyDescent="0.15">
      <c r="A430" s="9"/>
      <c r="B430" s="9"/>
      <c r="C430" s="9"/>
      <c r="D430" s="9"/>
      <c r="H430" s="2"/>
      <c r="K430" s="1"/>
      <c r="N430" s="7"/>
      <c r="O430" s="7"/>
      <c r="P430" s="7"/>
      <c r="Q430" s="7"/>
      <c r="R430" s="14"/>
      <c r="S430" s="45"/>
      <c r="T430" s="14"/>
      <c r="U430" s="9"/>
      <c r="V430" s="9"/>
      <c r="W430" s="9"/>
      <c r="X430" s="9"/>
      <c r="Y430"/>
      <c r="Z430"/>
      <c r="AA430"/>
      <c r="AB430"/>
    </row>
    <row r="431" spans="1:28" s="11" customFormat="1" x14ac:dyDescent="0.15">
      <c r="A431" s="9"/>
      <c r="B431" s="9"/>
      <c r="C431" s="9"/>
      <c r="D431" s="9"/>
      <c r="H431" s="2"/>
      <c r="K431" s="1"/>
      <c r="N431" s="7"/>
      <c r="O431" s="7"/>
      <c r="P431" s="7"/>
      <c r="Q431" s="7"/>
      <c r="R431" s="14"/>
      <c r="S431" s="45"/>
      <c r="T431" s="14"/>
      <c r="U431" s="9"/>
      <c r="V431" s="9"/>
      <c r="W431" s="9"/>
      <c r="X431" s="9"/>
      <c r="Y431"/>
      <c r="Z431"/>
      <c r="AA431"/>
      <c r="AB431"/>
    </row>
    <row r="432" spans="1:28" s="11" customFormat="1" x14ac:dyDescent="0.15">
      <c r="A432" s="9"/>
      <c r="B432" s="9"/>
      <c r="C432" s="9"/>
      <c r="D432" s="9"/>
      <c r="H432" s="2"/>
      <c r="K432" s="1"/>
      <c r="N432" s="7"/>
      <c r="O432" s="7"/>
      <c r="P432" s="7"/>
      <c r="Q432" s="7"/>
      <c r="R432" s="14"/>
      <c r="S432" s="45"/>
      <c r="T432" s="14"/>
      <c r="U432" s="9"/>
      <c r="V432" s="9"/>
      <c r="W432" s="9"/>
      <c r="X432" s="9"/>
      <c r="Y432"/>
      <c r="Z432"/>
      <c r="AA432"/>
      <c r="AB432"/>
    </row>
    <row r="433" spans="1:28" s="11" customFormat="1" x14ac:dyDescent="0.15">
      <c r="A433" s="9"/>
      <c r="B433" s="9"/>
      <c r="C433" s="9"/>
      <c r="D433" s="9"/>
      <c r="H433" s="2"/>
      <c r="K433" s="1"/>
      <c r="N433" s="7"/>
      <c r="O433" s="7"/>
      <c r="P433" s="7"/>
      <c r="Q433" s="7"/>
      <c r="R433" s="14"/>
      <c r="S433" s="45"/>
      <c r="T433" s="14"/>
      <c r="U433" s="9"/>
      <c r="V433" s="9"/>
      <c r="W433" s="9"/>
      <c r="X433" s="9"/>
      <c r="Y433"/>
      <c r="Z433"/>
      <c r="AA433"/>
      <c r="AB433"/>
    </row>
    <row r="434" spans="1:28" s="11" customFormat="1" x14ac:dyDescent="0.15">
      <c r="A434" s="9"/>
      <c r="B434" s="9"/>
      <c r="C434" s="9"/>
      <c r="D434" s="9"/>
      <c r="H434" s="2"/>
      <c r="K434" s="1"/>
      <c r="N434" s="7"/>
      <c r="O434" s="7"/>
      <c r="P434" s="7"/>
      <c r="Q434" s="7"/>
      <c r="R434" s="14"/>
      <c r="S434" s="45"/>
      <c r="T434" s="14"/>
      <c r="U434" s="9"/>
      <c r="V434" s="9"/>
      <c r="W434" s="9"/>
      <c r="X434" s="9"/>
      <c r="Y434"/>
      <c r="Z434"/>
      <c r="AA434"/>
      <c r="AB434"/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8"/>
  <sheetViews>
    <sheetView topLeftCell="A5" zoomScale="176" zoomScaleNormal="176" workbookViewId="0">
      <selection activeCell="N30" sqref="N30"/>
    </sheetView>
  </sheetViews>
  <sheetFormatPr baseColWidth="10" defaultRowHeight="13" x14ac:dyDescent="0.15"/>
  <cols>
    <col min="1" max="1" width="12.5" style="9" customWidth="1"/>
    <col min="2" max="4" width="10.6640625" style="9" customWidth="1"/>
    <col min="5" max="7" width="10.6640625" style="11" customWidth="1"/>
    <col min="8" max="8" width="10.6640625" style="2" customWidth="1"/>
    <col min="9" max="9" width="10.6640625" style="11" customWidth="1"/>
    <col min="10" max="12" width="12.1640625" style="11" customWidth="1"/>
    <col min="13" max="13" width="10.6640625" style="11" customWidth="1"/>
    <col min="14" max="16" width="10.6640625" style="7" customWidth="1"/>
    <col min="17" max="17" width="13.6640625" style="7" customWidth="1"/>
    <col min="18" max="18" width="13.6640625" style="14" customWidth="1"/>
    <col min="19" max="19" width="13.6640625" style="45" customWidth="1"/>
    <col min="20" max="20" width="10.6640625" style="14" customWidth="1"/>
    <col min="21" max="24" width="10.6640625" style="9" customWidth="1"/>
  </cols>
  <sheetData>
    <row r="1" spans="1:24" s="33" customFormat="1" ht="16" x14ac:dyDescent="0.2">
      <c r="K1" s="46"/>
      <c r="R1" s="46"/>
    </row>
    <row r="2" spans="1:24" s="33" customFormat="1" ht="16" x14ac:dyDescent="0.2">
      <c r="A2" s="41" t="s">
        <v>33</v>
      </c>
      <c r="B2" s="34"/>
      <c r="C2" s="34"/>
      <c r="D2" s="34"/>
      <c r="E2" s="35"/>
      <c r="F2" s="35"/>
      <c r="G2" s="36"/>
      <c r="H2" s="37"/>
      <c r="I2" s="35"/>
      <c r="J2" s="35"/>
      <c r="K2" s="35"/>
      <c r="L2" s="35"/>
      <c r="M2" s="35"/>
      <c r="N2" s="28"/>
      <c r="O2" s="38"/>
      <c r="P2" s="38"/>
      <c r="Q2" s="38"/>
      <c r="R2" s="34"/>
      <c r="S2" s="38"/>
      <c r="T2" s="34"/>
      <c r="U2" s="39"/>
      <c r="V2" s="39"/>
      <c r="W2" s="39"/>
      <c r="X2" s="39"/>
    </row>
    <row r="3" spans="1:24" s="4" customFormat="1" ht="67" customHeight="1" x14ac:dyDescent="0.15">
      <c r="A3" s="40"/>
      <c r="B3" s="8"/>
      <c r="C3" s="8"/>
      <c r="D3" s="8"/>
      <c r="E3" s="6"/>
      <c r="F3" s="6"/>
      <c r="G3" s="20" t="s">
        <v>16</v>
      </c>
      <c r="H3" s="6" t="s">
        <v>17</v>
      </c>
      <c r="I3" s="6" t="s">
        <v>17</v>
      </c>
      <c r="J3" s="6" t="s">
        <v>16</v>
      </c>
      <c r="K3" s="6" t="s">
        <v>16</v>
      </c>
      <c r="L3" s="6" t="s">
        <v>16</v>
      </c>
      <c r="M3" s="6" t="s">
        <v>16</v>
      </c>
      <c r="N3" s="5" t="s">
        <v>18</v>
      </c>
      <c r="O3" s="8" t="s">
        <v>18</v>
      </c>
      <c r="P3" s="8" t="s">
        <v>18</v>
      </c>
      <c r="Q3" s="8" t="s">
        <v>18</v>
      </c>
      <c r="R3" s="8" t="s">
        <v>18</v>
      </c>
      <c r="S3" s="8" t="s">
        <v>18</v>
      </c>
      <c r="T3" s="8" t="s">
        <v>18</v>
      </c>
      <c r="U3" s="27" t="s">
        <v>10</v>
      </c>
      <c r="V3" s="16" t="s">
        <v>26</v>
      </c>
      <c r="W3" s="26" t="s">
        <v>24</v>
      </c>
      <c r="X3" s="26" t="s">
        <v>25</v>
      </c>
    </row>
    <row r="4" spans="1:24" s="3" customFormat="1" ht="53" customHeight="1" x14ac:dyDescent="0.15">
      <c r="A4" s="18" t="s">
        <v>0</v>
      </c>
      <c r="B4" s="18" t="s">
        <v>3</v>
      </c>
      <c r="C4" s="18" t="s">
        <v>4</v>
      </c>
      <c r="D4" s="18" t="s">
        <v>30</v>
      </c>
      <c r="E4" s="17" t="s">
        <v>8</v>
      </c>
      <c r="F4" s="17" t="s">
        <v>9</v>
      </c>
      <c r="G4" s="17" t="s">
        <v>2</v>
      </c>
      <c r="H4" s="19" t="s">
        <v>7</v>
      </c>
      <c r="I4" s="17" t="s">
        <v>5</v>
      </c>
      <c r="J4" s="17" t="s">
        <v>6</v>
      </c>
      <c r="K4" s="42" t="s">
        <v>31</v>
      </c>
      <c r="L4" s="43" t="s">
        <v>32</v>
      </c>
      <c r="M4" s="17" t="s">
        <v>12</v>
      </c>
      <c r="N4" s="17" t="s">
        <v>2</v>
      </c>
      <c r="O4" s="17" t="s">
        <v>7</v>
      </c>
      <c r="P4" s="17" t="s">
        <v>5</v>
      </c>
      <c r="Q4" s="17" t="s">
        <v>6</v>
      </c>
      <c r="R4" s="42" t="s">
        <v>31</v>
      </c>
      <c r="S4" s="43" t="s">
        <v>32</v>
      </c>
      <c r="T4" s="21" t="s">
        <v>12</v>
      </c>
      <c r="U4" s="18"/>
      <c r="V4" s="18"/>
      <c r="W4" s="18"/>
      <c r="X4" s="18"/>
    </row>
    <row r="5" spans="1:24" ht="53" customHeight="1" x14ac:dyDescent="0.1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x14ac:dyDescent="0.15">
      <c r="A6" s="9" t="s">
        <v>23</v>
      </c>
      <c r="B6" s="9">
        <v>3821333</v>
      </c>
      <c r="C6" s="9">
        <v>4117470</v>
      </c>
      <c r="D6" s="9">
        <f t="shared" ref="D6:D23" si="0">(C6-B6)/1000</f>
        <v>296.137</v>
      </c>
      <c r="E6" s="11">
        <v>36.830126495080002</v>
      </c>
      <c r="F6" s="11">
        <v>0.20126058523226101</v>
      </c>
      <c r="G6" s="11">
        <v>3.1894253200167704</v>
      </c>
      <c r="H6" s="11">
        <v>0.94451003541912593</v>
      </c>
      <c r="I6" s="11">
        <v>0.28999797349438799</v>
      </c>
      <c r="J6" s="11">
        <v>1.59902209734386</v>
      </c>
      <c r="K6" s="1">
        <v>847</v>
      </c>
      <c r="L6" s="9">
        <v>8</v>
      </c>
      <c r="M6" s="9" t="s">
        <v>14</v>
      </c>
      <c r="N6" s="11">
        <v>1.9204572839247898</v>
      </c>
      <c r="O6" s="11">
        <v>0.56872037914691898</v>
      </c>
      <c r="P6" s="11">
        <v>0.113649298971087</v>
      </c>
      <c r="Q6" s="11">
        <v>1.0237914593227502</v>
      </c>
      <c r="R6" s="1">
        <v>1055</v>
      </c>
      <c r="S6" s="9">
        <v>6</v>
      </c>
      <c r="T6" s="9"/>
      <c r="W6" s="9" t="s">
        <v>29</v>
      </c>
      <c r="X6" s="9" t="s">
        <v>29</v>
      </c>
    </row>
    <row r="7" spans="1:24" x14ac:dyDescent="0.15">
      <c r="A7" s="9" t="s">
        <v>23</v>
      </c>
      <c r="B7" s="9">
        <v>4117470</v>
      </c>
      <c r="C7" s="9">
        <v>4405947</v>
      </c>
      <c r="D7" s="9">
        <f t="shared" si="0"/>
        <v>288.47699999999998</v>
      </c>
      <c r="E7" s="11">
        <v>37.448956246230196</v>
      </c>
      <c r="F7" s="11">
        <v>0.20935442294069301</v>
      </c>
      <c r="G7" s="11">
        <v>2.0463216333202299</v>
      </c>
      <c r="H7" s="11">
        <v>0.59031877213695405</v>
      </c>
      <c r="I7" s="11">
        <v>7.2881554203118495E-2</v>
      </c>
      <c r="J7" s="11">
        <v>1.1077559900707901</v>
      </c>
      <c r="K7" s="1">
        <v>847</v>
      </c>
      <c r="L7" s="9">
        <v>5</v>
      </c>
      <c r="M7" s="9" t="s">
        <v>14</v>
      </c>
      <c r="N7" s="11">
        <v>1.31430098458558</v>
      </c>
      <c r="O7" s="11">
        <v>0.37914691943127998</v>
      </c>
      <c r="P7" s="11">
        <v>7.58293838862595E-3</v>
      </c>
      <c r="Q7" s="11">
        <v>0.75071090047393396</v>
      </c>
      <c r="R7" s="1">
        <v>1055</v>
      </c>
      <c r="S7" s="9">
        <v>4</v>
      </c>
      <c r="T7" s="9" t="s">
        <v>14</v>
      </c>
      <c r="W7" s="31" t="s">
        <v>28</v>
      </c>
      <c r="X7" s="9" t="s">
        <v>29</v>
      </c>
    </row>
    <row r="8" spans="1:24" x14ac:dyDescent="0.15">
      <c r="A8" s="9" t="s">
        <v>23</v>
      </c>
      <c r="B8" s="9">
        <v>4405947</v>
      </c>
      <c r="C8" s="9">
        <v>4695328</v>
      </c>
      <c r="D8" s="9">
        <f t="shared" si="0"/>
        <v>289.38099999999997</v>
      </c>
      <c r="E8" s="11">
        <v>37.638484770994701</v>
      </c>
      <c r="F8" s="11">
        <v>0.20448536885747001</v>
      </c>
      <c r="G8" s="11">
        <v>2.78680641125995</v>
      </c>
      <c r="H8" s="11">
        <v>0.80645161290322598</v>
      </c>
      <c r="I8" s="11">
        <v>0.30660772468306302</v>
      </c>
      <c r="J8" s="11">
        <v>1.3062955011233901</v>
      </c>
      <c r="K8" s="1">
        <v>1240</v>
      </c>
      <c r="L8" s="9">
        <v>10</v>
      </c>
      <c r="M8" s="9" t="s">
        <v>14</v>
      </c>
      <c r="N8" s="11">
        <v>3.2060277865787099</v>
      </c>
      <c r="O8" s="11">
        <v>0.9277667329357191</v>
      </c>
      <c r="P8" s="11">
        <v>0.441772798006831</v>
      </c>
      <c r="Q8" s="11">
        <v>1.41376066786461</v>
      </c>
      <c r="R8" s="1">
        <v>1509</v>
      </c>
      <c r="S8" s="9">
        <v>14</v>
      </c>
      <c r="T8" s="9"/>
      <c r="W8" s="9" t="s">
        <v>28</v>
      </c>
      <c r="X8" s="9" t="s">
        <v>29</v>
      </c>
    </row>
    <row r="9" spans="1:24" x14ac:dyDescent="0.15">
      <c r="A9" s="9" t="s">
        <v>23</v>
      </c>
      <c r="B9" s="9">
        <v>4695328</v>
      </c>
      <c r="C9" s="9">
        <v>4995581</v>
      </c>
      <c r="D9" s="9">
        <f t="shared" si="0"/>
        <v>300.25299999999999</v>
      </c>
      <c r="E9" s="11">
        <v>36.160051156687302</v>
      </c>
      <c r="F9" s="11">
        <v>0.227203831611798</v>
      </c>
      <c r="G9" s="11">
        <v>5.1032061671655606</v>
      </c>
      <c r="H9" s="11">
        <v>1.5322580645161299</v>
      </c>
      <c r="I9" s="11">
        <v>0.84327081215002309</v>
      </c>
      <c r="J9" s="11">
        <v>2.2212453168822401</v>
      </c>
      <c r="K9" s="1">
        <v>1240</v>
      </c>
      <c r="L9" s="9">
        <v>19</v>
      </c>
      <c r="M9" s="9"/>
      <c r="N9" s="11">
        <v>3.3106496009654203</v>
      </c>
      <c r="O9" s="11">
        <v>0.99403578528827008</v>
      </c>
      <c r="P9" s="11">
        <v>0.49098427047272697</v>
      </c>
      <c r="Q9" s="11">
        <v>1.4970873001038099</v>
      </c>
      <c r="R9" s="1">
        <v>1509</v>
      </c>
      <c r="S9" s="9">
        <v>15</v>
      </c>
      <c r="T9" s="9"/>
      <c r="W9" s="9" t="s">
        <v>28</v>
      </c>
      <c r="X9" s="9" t="s">
        <v>29</v>
      </c>
    </row>
    <row r="10" spans="1:24" x14ac:dyDescent="0.15">
      <c r="A10" s="9" t="s">
        <v>23</v>
      </c>
      <c r="B10" s="9">
        <v>4995581</v>
      </c>
      <c r="C10" s="9">
        <v>5282657</v>
      </c>
      <c r="D10" s="9">
        <f t="shared" si="0"/>
        <v>287.07600000000002</v>
      </c>
      <c r="E10" s="11">
        <v>36.824963337362398</v>
      </c>
      <c r="F10" s="11">
        <v>0.20524255997183</v>
      </c>
      <c r="G10" s="11">
        <v>3.4685209009427505</v>
      </c>
      <c r="H10" s="11">
        <v>0.99573257467994303</v>
      </c>
      <c r="I10" s="11">
        <v>0.47413595461757302</v>
      </c>
      <c r="J10" s="11">
        <v>1.51732919474231</v>
      </c>
      <c r="K10" s="1">
        <v>1406</v>
      </c>
      <c r="L10" s="9">
        <v>14</v>
      </c>
      <c r="M10" s="9" t="s">
        <v>14</v>
      </c>
      <c r="N10" s="11">
        <v>1.84672550855837</v>
      </c>
      <c r="O10" s="11">
        <v>0.53015241882041098</v>
      </c>
      <c r="P10" s="11">
        <v>0.16277553581825502</v>
      </c>
      <c r="Q10" s="11">
        <v>0.89752930182256696</v>
      </c>
      <c r="R10" s="1">
        <v>1509</v>
      </c>
      <c r="S10" s="9">
        <v>8</v>
      </c>
      <c r="T10" s="9"/>
      <c r="W10" s="9" t="s">
        <v>28</v>
      </c>
      <c r="X10" s="9" t="s">
        <v>29</v>
      </c>
    </row>
    <row r="11" spans="1:24" x14ac:dyDescent="0.15">
      <c r="A11" s="9" t="s">
        <v>23</v>
      </c>
      <c r="B11" s="9">
        <v>5282657</v>
      </c>
      <c r="C11" s="9">
        <v>5572442</v>
      </c>
      <c r="D11" s="9">
        <f t="shared" si="0"/>
        <v>289.78500000000003</v>
      </c>
      <c r="E11" s="11">
        <v>36.7074323811364</v>
      </c>
      <c r="F11" s="11">
        <v>0.222792880520085</v>
      </c>
      <c r="G11" s="11">
        <v>2.45435443169379</v>
      </c>
      <c r="H11" s="11">
        <v>0.71123755334281702</v>
      </c>
      <c r="I11" s="11">
        <v>0.27040795064509099</v>
      </c>
      <c r="J11" s="11">
        <v>1.15206715604054</v>
      </c>
      <c r="K11" s="1">
        <v>1406</v>
      </c>
      <c r="L11" s="9">
        <v>10</v>
      </c>
      <c r="M11" s="9" t="s">
        <v>14</v>
      </c>
      <c r="N11" s="11">
        <v>1.6007790799688699</v>
      </c>
      <c r="O11" s="11">
        <v>0.46388336646785999</v>
      </c>
      <c r="P11" s="11">
        <v>0.120233759464109</v>
      </c>
      <c r="Q11" s="11">
        <v>0.80753297347160991</v>
      </c>
      <c r="R11" s="1">
        <v>1509</v>
      </c>
      <c r="S11" s="9">
        <v>7</v>
      </c>
      <c r="T11" s="9" t="s">
        <v>14</v>
      </c>
      <c r="W11" s="9" t="s">
        <v>28</v>
      </c>
      <c r="X11" s="9" t="s">
        <v>29</v>
      </c>
    </row>
    <row r="12" spans="1:24" x14ac:dyDescent="0.15">
      <c r="A12" s="9" t="s">
        <v>23</v>
      </c>
      <c r="B12" s="9">
        <v>5572442</v>
      </c>
      <c r="C12" s="9">
        <v>5867292</v>
      </c>
      <c r="D12" s="9">
        <f t="shared" si="0"/>
        <v>294.85000000000002</v>
      </c>
      <c r="E12" s="11">
        <v>35.9961472065552</v>
      </c>
      <c r="F12" s="11">
        <v>0.20897051715342199</v>
      </c>
      <c r="G12" s="11">
        <v>3.8595089904680897</v>
      </c>
      <c r="H12" s="11">
        <v>1.13798008534851</v>
      </c>
      <c r="I12" s="11">
        <v>0.58036984352774201</v>
      </c>
      <c r="J12" s="11">
        <v>1.6955903271692803</v>
      </c>
      <c r="K12" s="1">
        <v>1406</v>
      </c>
      <c r="L12" s="9">
        <v>16</v>
      </c>
      <c r="M12" s="9"/>
      <c r="N12" s="11">
        <v>2.2475437543895502</v>
      </c>
      <c r="O12" s="11">
        <v>0.66269052352551394</v>
      </c>
      <c r="P12" s="11">
        <v>0.25195068164811002</v>
      </c>
      <c r="Q12" s="11">
        <v>1.07343036540292</v>
      </c>
      <c r="R12" s="1">
        <v>1509</v>
      </c>
      <c r="S12" s="9">
        <v>10</v>
      </c>
      <c r="T12" s="9"/>
      <c r="W12" s="9" t="s">
        <v>28</v>
      </c>
      <c r="X12" s="9" t="s">
        <v>29</v>
      </c>
    </row>
    <row r="13" spans="1:24" x14ac:dyDescent="0.15">
      <c r="A13" s="9" t="s">
        <v>23</v>
      </c>
      <c r="B13" s="9">
        <v>5867292</v>
      </c>
      <c r="C13" s="9">
        <v>6160520</v>
      </c>
      <c r="D13" s="9">
        <f t="shared" si="0"/>
        <v>293.22800000000001</v>
      </c>
      <c r="E13" s="11">
        <v>36.185029447974095</v>
      </c>
      <c r="F13" s="11">
        <v>0.212529436745093</v>
      </c>
      <c r="G13" s="11">
        <v>3.15319705535831</v>
      </c>
      <c r="H13" s="11">
        <v>0.92460881934565997</v>
      </c>
      <c r="I13" s="11">
        <v>0.42198573969349695</v>
      </c>
      <c r="J13" s="11">
        <v>1.4272318989978199</v>
      </c>
      <c r="K13" s="1">
        <v>1406</v>
      </c>
      <c r="L13" s="9">
        <v>13</v>
      </c>
      <c r="M13" s="9" t="s">
        <v>14</v>
      </c>
      <c r="N13" s="11">
        <v>2.0339784645207701</v>
      </c>
      <c r="O13" s="11">
        <v>0.59642147117296207</v>
      </c>
      <c r="P13" s="11">
        <v>0.20675944333995999</v>
      </c>
      <c r="Q13" s="11">
        <v>0.98608349900596404</v>
      </c>
      <c r="R13" s="1">
        <v>1509</v>
      </c>
      <c r="S13" s="9">
        <v>9</v>
      </c>
      <c r="T13" s="9"/>
      <c r="W13" s="9" t="s">
        <v>28</v>
      </c>
      <c r="X13" s="9" t="s">
        <v>29</v>
      </c>
    </row>
    <row r="14" spans="1:24" x14ac:dyDescent="0.15">
      <c r="A14" s="9" t="s">
        <v>23</v>
      </c>
      <c r="B14" s="9">
        <v>6160520</v>
      </c>
      <c r="C14" s="9">
        <v>6453474</v>
      </c>
      <c r="D14" s="9">
        <f t="shared" si="0"/>
        <v>292.95400000000001</v>
      </c>
      <c r="E14" s="11">
        <v>35.996313426976798</v>
      </c>
      <c r="F14" s="11">
        <v>0.22370215196099799</v>
      </c>
      <c r="G14" s="11">
        <v>2.6057202595140998</v>
      </c>
      <c r="H14" s="11">
        <v>0.76335877862595403</v>
      </c>
      <c r="I14" s="11">
        <v>0</v>
      </c>
      <c r="J14" s="11">
        <v>1.6271805554287502</v>
      </c>
      <c r="K14" s="1">
        <v>393</v>
      </c>
      <c r="L14" s="9">
        <v>3</v>
      </c>
      <c r="M14" s="9"/>
      <c r="N14" s="11">
        <v>3.0074832951220101</v>
      </c>
      <c r="O14" s="11">
        <v>0.88105726872246704</v>
      </c>
      <c r="P14" s="11">
        <v>1.76211453744494E-2</v>
      </c>
      <c r="Q14" s="11">
        <v>1.7444933920704799</v>
      </c>
      <c r="R14" s="1">
        <v>454</v>
      </c>
      <c r="S14" s="9">
        <v>4</v>
      </c>
      <c r="T14" s="9"/>
      <c r="W14" s="9" t="s">
        <v>28</v>
      </c>
      <c r="X14" s="9" t="s">
        <v>29</v>
      </c>
    </row>
    <row r="15" spans="1:24" x14ac:dyDescent="0.15">
      <c r="A15" s="9" t="s">
        <v>23</v>
      </c>
      <c r="B15" s="9">
        <v>6453474</v>
      </c>
      <c r="C15" s="9">
        <v>6744948</v>
      </c>
      <c r="D15" s="9">
        <f t="shared" si="0"/>
        <v>291.47399999999999</v>
      </c>
      <c r="E15" s="11">
        <v>37.2683763616091</v>
      </c>
      <c r="F15" s="11">
        <v>0.20224947989462699</v>
      </c>
      <c r="G15" s="11">
        <v>4.3649185386165401</v>
      </c>
      <c r="H15" s="11">
        <v>1.2722646310432602</v>
      </c>
      <c r="I15" s="11">
        <v>0.15707551249374699</v>
      </c>
      <c r="J15" s="11">
        <v>2.3874537495927699</v>
      </c>
      <c r="K15" s="1">
        <v>393</v>
      </c>
      <c r="L15" s="9">
        <v>5</v>
      </c>
      <c r="M15" s="9"/>
      <c r="N15" s="11">
        <v>3.0227541597820298</v>
      </c>
      <c r="O15" s="11">
        <v>0.88105726872246704</v>
      </c>
      <c r="P15" s="11">
        <v>1.76211453744494E-2</v>
      </c>
      <c r="Q15" s="11">
        <v>1.7444933920704799</v>
      </c>
      <c r="R15" s="1">
        <v>454</v>
      </c>
      <c r="S15" s="9">
        <v>4</v>
      </c>
      <c r="T15" s="9"/>
      <c r="W15" s="9" t="s">
        <v>28</v>
      </c>
      <c r="X15" s="9" t="s">
        <v>29</v>
      </c>
    </row>
    <row r="16" spans="1:24" x14ac:dyDescent="0.15">
      <c r="A16" s="9" t="s">
        <v>23</v>
      </c>
      <c r="B16" s="9">
        <v>6744948</v>
      </c>
      <c r="C16" s="9">
        <v>7037185</v>
      </c>
      <c r="D16" s="9">
        <f t="shared" si="0"/>
        <v>292.23700000000002</v>
      </c>
      <c r="E16" s="11">
        <v>36.965418597170803</v>
      </c>
      <c r="F16" s="11">
        <v>0.210464066531205</v>
      </c>
      <c r="G16" s="11">
        <v>5.2242266825392605</v>
      </c>
      <c r="H16" s="11">
        <v>1.5267175572519101</v>
      </c>
      <c r="I16" s="11">
        <v>0.30508908502416704</v>
      </c>
      <c r="J16" s="11">
        <v>2.74834602947965</v>
      </c>
      <c r="K16" s="1">
        <v>393</v>
      </c>
      <c r="L16" s="9">
        <v>6</v>
      </c>
      <c r="M16" s="9"/>
      <c r="N16" s="11">
        <v>3.3665606942294501</v>
      </c>
      <c r="O16" s="11">
        <v>0.98383696416022504</v>
      </c>
      <c r="P16" s="11">
        <v>0.46847164595383506</v>
      </c>
      <c r="Q16" s="11">
        <v>1.49920228236661</v>
      </c>
      <c r="R16" s="1">
        <v>1423</v>
      </c>
      <c r="S16" s="9">
        <v>14</v>
      </c>
      <c r="T16" s="9"/>
      <c r="W16" s="9" t="s">
        <v>28</v>
      </c>
      <c r="X16" s="31" t="s">
        <v>28</v>
      </c>
    </row>
    <row r="17" spans="1:24" x14ac:dyDescent="0.15">
      <c r="A17" s="9" t="s">
        <v>23</v>
      </c>
      <c r="B17" s="9">
        <v>7037185</v>
      </c>
      <c r="C17" s="9">
        <v>7326880</v>
      </c>
      <c r="D17" s="9">
        <f t="shared" si="0"/>
        <v>289.69499999999999</v>
      </c>
      <c r="E17" s="11">
        <v>35.876919253286196</v>
      </c>
      <c r="F17" s="11">
        <v>0.22028791501196701</v>
      </c>
      <c r="G17" s="11">
        <v>4.39172315476657</v>
      </c>
      <c r="H17" s="11">
        <v>1.2722646310432602</v>
      </c>
      <c r="I17" s="11">
        <v>0.15707551249374699</v>
      </c>
      <c r="J17" s="11">
        <v>2.3874537495927699</v>
      </c>
      <c r="K17" s="1">
        <v>393</v>
      </c>
      <c r="L17" s="9">
        <v>5</v>
      </c>
      <c r="M17" s="9"/>
      <c r="N17" s="11">
        <v>2.9109439772142198</v>
      </c>
      <c r="O17" s="11">
        <v>0.84328882642305003</v>
      </c>
      <c r="P17" s="11">
        <v>0.36615325610189797</v>
      </c>
      <c r="Q17" s="11">
        <v>1.3204243967442</v>
      </c>
      <c r="R17" s="1">
        <v>1423</v>
      </c>
      <c r="S17" s="9">
        <v>12</v>
      </c>
      <c r="T17" s="9"/>
      <c r="W17" s="9" t="s">
        <v>28</v>
      </c>
      <c r="X17" s="9" t="s">
        <v>28</v>
      </c>
    </row>
    <row r="18" spans="1:24" x14ac:dyDescent="0.15">
      <c r="A18" s="9" t="s">
        <v>23</v>
      </c>
      <c r="B18" s="9">
        <v>7326880</v>
      </c>
      <c r="C18" s="9">
        <v>7624183</v>
      </c>
      <c r="D18" s="9">
        <f t="shared" si="0"/>
        <v>297.303</v>
      </c>
      <c r="E18" s="11">
        <v>35.579070580954195</v>
      </c>
      <c r="F18" s="11">
        <v>0.21638669742854399</v>
      </c>
      <c r="G18" s="11">
        <v>5.0238101808919993</v>
      </c>
      <c r="H18" s="11">
        <v>1.4935988620199099</v>
      </c>
      <c r="I18" s="11">
        <v>0.85477607666333499</v>
      </c>
      <c r="J18" s="11">
        <v>2.1324216473764901</v>
      </c>
      <c r="K18" s="1">
        <v>1406</v>
      </c>
      <c r="L18" s="9">
        <v>21</v>
      </c>
      <c r="M18" s="9"/>
      <c r="N18" s="11">
        <v>3.3434995334347004</v>
      </c>
      <c r="O18" s="11">
        <v>0.99403578528827008</v>
      </c>
      <c r="P18" s="11">
        <v>0.49098427047272697</v>
      </c>
      <c r="Q18" s="11">
        <v>1.4970873001038099</v>
      </c>
      <c r="R18" s="1">
        <v>1509</v>
      </c>
      <c r="S18" s="9">
        <v>15</v>
      </c>
      <c r="T18" s="9"/>
      <c r="W18" s="9" t="s">
        <v>28</v>
      </c>
      <c r="X18" s="9" t="s">
        <v>28</v>
      </c>
    </row>
    <row r="19" spans="1:24" x14ac:dyDescent="0.15">
      <c r="A19" s="9" t="s">
        <v>23</v>
      </c>
      <c r="B19" s="9">
        <v>7624183</v>
      </c>
      <c r="C19" s="9">
        <v>7918609</v>
      </c>
      <c r="D19" s="9">
        <f t="shared" si="0"/>
        <v>294.42599999999999</v>
      </c>
      <c r="E19" s="11">
        <v>34.943806104739004</v>
      </c>
      <c r="F19" s="11">
        <v>0.22211324789408399</v>
      </c>
      <c r="G19" s="11">
        <v>2.8988002595257201</v>
      </c>
      <c r="H19" s="11">
        <v>0.85348506401138002</v>
      </c>
      <c r="I19" s="11">
        <v>0.37058042918421102</v>
      </c>
      <c r="J19" s="11">
        <v>1.33638969883855</v>
      </c>
      <c r="K19" s="1">
        <v>1406</v>
      </c>
      <c r="L19" s="9">
        <v>12</v>
      </c>
      <c r="M19" s="9" t="s">
        <v>14</v>
      </c>
      <c r="N19" s="11">
        <v>4.9517169001352803</v>
      </c>
      <c r="O19" s="11">
        <v>1.4579191517561298</v>
      </c>
      <c r="P19" s="11">
        <v>0.84869351297190698</v>
      </c>
      <c r="Q19" s="11">
        <v>2.0671447905403499</v>
      </c>
      <c r="R19" s="1">
        <v>1509</v>
      </c>
      <c r="S19" s="9">
        <v>22</v>
      </c>
      <c r="T19" s="9"/>
      <c r="W19" s="9" t="s">
        <v>28</v>
      </c>
      <c r="X19" s="9" t="s">
        <v>28</v>
      </c>
    </row>
    <row r="20" spans="1:24" x14ac:dyDescent="0.15">
      <c r="A20" s="9" t="s">
        <v>23</v>
      </c>
      <c r="B20" s="9">
        <v>7918609</v>
      </c>
      <c r="C20" s="9">
        <v>8218635</v>
      </c>
      <c r="D20" s="9">
        <f t="shared" si="0"/>
        <v>300.02600000000001</v>
      </c>
      <c r="E20" s="11">
        <v>35.1605022214667</v>
      </c>
      <c r="F20" s="11">
        <v>0.22939306927544201</v>
      </c>
      <c r="G20" s="11">
        <v>4.2670412863411302</v>
      </c>
      <c r="H20" s="11">
        <v>1.2802275960170699</v>
      </c>
      <c r="I20" s="11">
        <v>0.68879262114126705</v>
      </c>
      <c r="J20" s="11">
        <v>1.87166257089287</v>
      </c>
      <c r="K20" s="1">
        <v>1406</v>
      </c>
      <c r="L20" s="9">
        <v>18</v>
      </c>
      <c r="M20" s="9"/>
      <c r="N20" s="11">
        <v>5.0801701317170798</v>
      </c>
      <c r="O20" s="11">
        <v>1.5241882041086801</v>
      </c>
      <c r="P20" s="11">
        <v>0.90127039193552394</v>
      </c>
      <c r="Q20" s="11">
        <v>2.1471060162818403</v>
      </c>
      <c r="R20" s="1">
        <v>1509</v>
      </c>
      <c r="S20" s="9">
        <v>23</v>
      </c>
      <c r="T20" s="9" t="s">
        <v>13</v>
      </c>
      <c r="W20" s="9" t="s">
        <v>28</v>
      </c>
      <c r="X20" s="9" t="s">
        <v>28</v>
      </c>
    </row>
    <row r="21" spans="1:24" x14ac:dyDescent="0.15">
      <c r="A21" s="9" t="s">
        <v>23</v>
      </c>
      <c r="B21" s="9">
        <v>8218635</v>
      </c>
      <c r="C21" s="9">
        <v>8510273</v>
      </c>
      <c r="D21" s="9">
        <f t="shared" si="0"/>
        <v>291.63799999999998</v>
      </c>
      <c r="E21" s="11">
        <v>35.076241517766796</v>
      </c>
      <c r="F21" s="11">
        <v>0.21886769923145899</v>
      </c>
      <c r="G21" s="11">
        <v>2.19488407931907</v>
      </c>
      <c r="H21" s="11">
        <v>0.64011379800853496</v>
      </c>
      <c r="I21" s="11">
        <v>0.22190611664295901</v>
      </c>
      <c r="J21" s="11">
        <v>1.05832147937411</v>
      </c>
      <c r="K21" s="1">
        <v>1406</v>
      </c>
      <c r="L21" s="9">
        <v>9</v>
      </c>
      <c r="M21" s="9" t="s">
        <v>14</v>
      </c>
      <c r="N21" s="11">
        <v>3.4084460078668202</v>
      </c>
      <c r="O21" s="11">
        <v>0.99403578528827008</v>
      </c>
      <c r="P21" s="11">
        <v>0.49098427047272697</v>
      </c>
      <c r="Q21" s="11">
        <v>1.4970873001038099</v>
      </c>
      <c r="R21" s="1">
        <v>1509</v>
      </c>
      <c r="S21" s="9">
        <v>15</v>
      </c>
      <c r="T21" s="9"/>
      <c r="W21" s="9" t="s">
        <v>28</v>
      </c>
      <c r="X21" s="9" t="s">
        <v>28</v>
      </c>
    </row>
    <row r="22" spans="1:24" x14ac:dyDescent="0.15">
      <c r="A22" s="9" t="s">
        <v>23</v>
      </c>
      <c r="B22" s="9">
        <v>8510273</v>
      </c>
      <c r="C22" s="9">
        <v>8795135</v>
      </c>
      <c r="D22" s="9">
        <f t="shared" si="0"/>
        <v>284.86200000000002</v>
      </c>
      <c r="E22" s="11">
        <v>34.358972558738799</v>
      </c>
      <c r="F22" s="11">
        <v>0.21876471955143101</v>
      </c>
      <c r="G22" s="11">
        <v>7.4903116937912202</v>
      </c>
      <c r="H22" s="11">
        <v>2.1337126600284502</v>
      </c>
      <c r="I22" s="11">
        <v>1.37017339067559</v>
      </c>
      <c r="J22" s="11">
        <v>2.8972519293813099</v>
      </c>
      <c r="K22" s="1">
        <v>1406</v>
      </c>
      <c r="L22" s="9">
        <v>30</v>
      </c>
      <c r="M22" s="9"/>
      <c r="N22" s="11">
        <v>6.97904456028526</v>
      </c>
      <c r="O22" s="11">
        <v>1.9880715705765402</v>
      </c>
      <c r="P22" s="11">
        <v>1.2766492957520701</v>
      </c>
      <c r="Q22" s="11">
        <v>2.69949384540101</v>
      </c>
      <c r="R22" s="1">
        <v>1509</v>
      </c>
      <c r="S22" s="9">
        <v>30</v>
      </c>
      <c r="T22" s="9" t="s">
        <v>13</v>
      </c>
      <c r="W22" s="9" t="s">
        <v>28</v>
      </c>
      <c r="X22" s="9" t="s">
        <v>28</v>
      </c>
    </row>
    <row r="23" spans="1:24" x14ac:dyDescent="0.15">
      <c r="A23" s="9" t="s">
        <v>23</v>
      </c>
      <c r="B23" s="9">
        <v>8795135</v>
      </c>
      <c r="C23" s="9">
        <v>9084813</v>
      </c>
      <c r="D23" s="9">
        <f t="shared" si="0"/>
        <v>289.678</v>
      </c>
      <c r="E23" s="11">
        <v>34.2606816510689</v>
      </c>
      <c r="F23" s="11">
        <v>0.227855204249367</v>
      </c>
      <c r="G23" s="11">
        <v>8.5934135256606705</v>
      </c>
      <c r="H23" s="11">
        <v>2.4893314366998602</v>
      </c>
      <c r="I23" s="11">
        <v>1.6646147670785798</v>
      </c>
      <c r="J23" s="11">
        <v>3.31404810632114</v>
      </c>
      <c r="K23" s="1">
        <v>1406</v>
      </c>
      <c r="L23" s="9">
        <v>35</v>
      </c>
      <c r="M23" s="9" t="s">
        <v>13</v>
      </c>
      <c r="N23" s="11">
        <v>3.6627023621307799</v>
      </c>
      <c r="O23" s="11">
        <v>1.06100795755968</v>
      </c>
      <c r="P23" s="11">
        <v>0.54111405835543602</v>
      </c>
      <c r="Q23" s="11">
        <v>1.5809018567639201</v>
      </c>
      <c r="R23" s="1">
        <v>1508</v>
      </c>
      <c r="S23" s="9">
        <v>16</v>
      </c>
      <c r="T23" s="9"/>
      <c r="W23" s="9" t="s">
        <v>28</v>
      </c>
      <c r="X23" s="9" t="s">
        <v>28</v>
      </c>
    </row>
    <row r="24" spans="1:24" x14ac:dyDescent="0.15">
      <c r="A24" s="24"/>
      <c r="B24" s="24"/>
      <c r="C24" s="24"/>
      <c r="D24" s="24"/>
      <c r="E24" s="23"/>
      <c r="F24" s="23"/>
      <c r="G24" s="23"/>
      <c r="H24" s="23"/>
      <c r="I24" s="23"/>
      <c r="J24" s="23"/>
      <c r="K24" s="1"/>
      <c r="L24" s="24"/>
      <c r="M24" s="24"/>
      <c r="N24" s="23"/>
      <c r="O24" s="23"/>
      <c r="P24" s="23"/>
      <c r="Q24" s="23"/>
      <c r="R24" s="1"/>
      <c r="S24" s="24"/>
      <c r="T24" s="24"/>
    </row>
    <row r="25" spans="1:24" s="3" customFormat="1" ht="42" x14ac:dyDescent="0.15">
      <c r="A25" s="49"/>
      <c r="B25" s="49"/>
      <c r="C25" s="49"/>
      <c r="D25" s="49"/>
      <c r="E25" s="50"/>
      <c r="F25" s="50"/>
      <c r="G25" s="51" t="s">
        <v>36</v>
      </c>
      <c r="H25" s="50"/>
      <c r="I25" s="50"/>
      <c r="J25" s="50"/>
      <c r="L25" s="50"/>
      <c r="M25" s="50"/>
      <c r="N25" s="51" t="s">
        <v>37</v>
      </c>
      <c r="O25" s="49"/>
      <c r="P25" s="49"/>
      <c r="Q25" s="49"/>
      <c r="R25" s="49"/>
      <c r="S25" s="49"/>
      <c r="T25" s="49"/>
      <c r="U25" s="52"/>
      <c r="V25" s="52"/>
      <c r="W25" s="52"/>
      <c r="X25" s="52"/>
    </row>
    <row r="26" spans="1:24" x14ac:dyDescent="0.15">
      <c r="A26" s="24"/>
      <c r="B26" s="24"/>
      <c r="C26" s="24"/>
      <c r="D26" s="24"/>
      <c r="E26" s="23"/>
      <c r="F26" s="23"/>
      <c r="G26" s="23">
        <f>AVERAGE(G6:G23)</f>
        <v>4.0620105872884293</v>
      </c>
      <c r="H26"/>
      <c r="I26"/>
      <c r="J26"/>
      <c r="K26"/>
      <c r="L26"/>
      <c r="M26"/>
      <c r="N26" s="23">
        <f>AVERAGE(N6:N23)</f>
        <v>3.1785435603005383</v>
      </c>
      <c r="O26" s="25"/>
      <c r="P26" s="25"/>
      <c r="Q26" s="25"/>
      <c r="R26" s="24"/>
      <c r="S26" s="25"/>
      <c r="T26" s="24"/>
    </row>
    <row r="27" spans="1:24" x14ac:dyDescent="0.15">
      <c r="A27" s="24"/>
      <c r="B27" s="24"/>
      <c r="C27" s="24"/>
      <c r="D27" s="24"/>
      <c r="E27" s="23"/>
      <c r="F27" s="23"/>
      <c r="G27" s="23"/>
      <c r="H27" s="23"/>
      <c r="I27" s="23"/>
      <c r="J27" s="23"/>
      <c r="K27" s="1"/>
      <c r="L27" s="23"/>
      <c r="M27" s="23"/>
      <c r="N27" s="25"/>
      <c r="O27" s="25"/>
      <c r="P27" s="25"/>
      <c r="Q27" s="25"/>
      <c r="R27" s="24"/>
      <c r="S27" s="25"/>
      <c r="T27" s="24"/>
    </row>
    <row r="28" spans="1:24" x14ac:dyDescent="0.15">
      <c r="A28" s="24"/>
      <c r="B28" s="24"/>
      <c r="C28" s="24"/>
      <c r="D28" s="24"/>
      <c r="E28" s="23"/>
      <c r="F28" s="23"/>
      <c r="G28" s="23" t="s">
        <v>39</v>
      </c>
      <c r="H28" s="23"/>
      <c r="I28" s="23"/>
      <c r="J28" s="23"/>
      <c r="K28" s="1"/>
      <c r="L28" s="23"/>
      <c r="M28" s="23"/>
      <c r="N28" s="23" t="s">
        <v>39</v>
      </c>
      <c r="O28" s="25"/>
      <c r="P28" s="25"/>
      <c r="Q28" s="25"/>
      <c r="R28" s="24"/>
      <c r="S28" s="25"/>
      <c r="T28" s="24"/>
    </row>
    <row r="29" spans="1:24" x14ac:dyDescent="0.15">
      <c r="A29" s="24"/>
      <c r="B29" s="24"/>
      <c r="C29" s="24"/>
      <c r="D29" s="24"/>
      <c r="E29" s="23"/>
      <c r="F29" s="23"/>
      <c r="G29" s="23">
        <v>4.8</v>
      </c>
      <c r="H29" s="23"/>
      <c r="I29" s="23"/>
      <c r="J29" s="23"/>
      <c r="K29" s="1"/>
      <c r="L29" s="23"/>
      <c r="M29" s="23"/>
      <c r="N29" s="23">
        <v>4.8</v>
      </c>
      <c r="O29" s="25"/>
      <c r="P29" s="25"/>
      <c r="Q29" s="25"/>
      <c r="R29" s="24"/>
      <c r="S29" s="25"/>
      <c r="T29" s="24"/>
    </row>
    <row r="30" spans="1:24" x14ac:dyDescent="0.15">
      <c r="A30" s="24"/>
      <c r="B30" s="24"/>
      <c r="C30" s="24"/>
      <c r="D30" s="24"/>
      <c r="E30" s="23"/>
      <c r="F30" s="23"/>
      <c r="G30" s="23"/>
      <c r="H30" s="23"/>
      <c r="I30" s="23"/>
      <c r="J30" s="23"/>
      <c r="K30" s="1"/>
      <c r="L30" s="23"/>
      <c r="M30" s="23"/>
      <c r="N30" s="48"/>
      <c r="O30" s="25"/>
      <c r="P30" s="25"/>
      <c r="Q30" s="25"/>
      <c r="R30" s="24"/>
      <c r="S30" s="25"/>
      <c r="T30" s="24"/>
    </row>
    <row r="31" spans="1:24" x14ac:dyDescent="0.15">
      <c r="A31" s="24"/>
      <c r="B31" s="24"/>
      <c r="C31" s="24"/>
      <c r="D31" s="24"/>
      <c r="E31" s="23"/>
      <c r="F31" s="23"/>
      <c r="G31" s="23" t="s">
        <v>38</v>
      </c>
      <c r="H31" s="23"/>
      <c r="I31" s="23"/>
      <c r="J31" s="23"/>
      <c r="K31" s="1"/>
      <c r="L31" s="23"/>
      <c r="M31" s="23"/>
      <c r="N31" s="25" t="s">
        <v>38</v>
      </c>
      <c r="O31" s="25"/>
      <c r="P31" s="25"/>
      <c r="Q31" s="25"/>
      <c r="R31" s="24"/>
      <c r="S31" s="25"/>
      <c r="T31" s="24"/>
    </row>
    <row r="32" spans="1:24" x14ac:dyDescent="0.15">
      <c r="A32" s="24"/>
      <c r="B32" s="24"/>
      <c r="C32" s="24"/>
      <c r="D32" s="24"/>
      <c r="E32" s="23"/>
      <c r="F32" s="23"/>
      <c r="G32" s="23"/>
      <c r="H32"/>
      <c r="I32"/>
      <c r="J32"/>
      <c r="K32"/>
      <c r="L32"/>
      <c r="M32"/>
      <c r="O32" s="25"/>
      <c r="P32" s="25"/>
      <c r="Q32" s="25"/>
      <c r="R32" s="24"/>
      <c r="S32" s="25"/>
      <c r="T32" s="24"/>
    </row>
    <row r="33" spans="1:28" x14ac:dyDescent="0.15">
      <c r="A33" s="24"/>
      <c r="B33" s="24"/>
      <c r="C33" s="24"/>
      <c r="D33" s="24"/>
      <c r="E33" s="23"/>
      <c r="F33" s="23"/>
      <c r="G33" s="23">
        <f>G26*G29</f>
        <v>19.497650818984461</v>
      </c>
      <c r="H33"/>
      <c r="I33"/>
      <c r="J33"/>
      <c r="K33"/>
      <c r="L33"/>
      <c r="M33"/>
      <c r="N33" s="23">
        <f>N26*N29</f>
        <v>15.257009089442583</v>
      </c>
      <c r="O33" s="25"/>
      <c r="P33" s="25"/>
      <c r="Q33" s="25"/>
      <c r="R33" s="24"/>
      <c r="S33" s="25"/>
      <c r="T33" s="24"/>
    </row>
    <row r="34" spans="1:28" x14ac:dyDescent="0.15">
      <c r="A34" s="24"/>
      <c r="B34" s="24"/>
      <c r="C34" s="24"/>
      <c r="D34" s="24"/>
      <c r="E34" s="23"/>
      <c r="F34" s="23"/>
      <c r="G34" s="23"/>
      <c r="H34" s="23"/>
      <c r="I34" s="23"/>
      <c r="J34" s="23"/>
      <c r="K34" s="1"/>
      <c r="L34" s="23"/>
      <c r="M34" s="23"/>
      <c r="N34" s="25"/>
      <c r="O34" s="25"/>
      <c r="P34" s="25"/>
      <c r="Q34" s="25"/>
      <c r="R34" s="24"/>
      <c r="S34" s="25"/>
      <c r="T34" s="24"/>
    </row>
    <row r="35" spans="1:28" x14ac:dyDescent="0.15">
      <c r="A35" s="24"/>
      <c r="B35" s="24"/>
      <c r="C35" s="24"/>
      <c r="D35" s="24"/>
      <c r="E35" s="23"/>
      <c r="F35" s="23"/>
      <c r="G35" s="23"/>
      <c r="H35" s="23"/>
      <c r="I35" s="23"/>
      <c r="J35" s="23"/>
      <c r="K35" s="1"/>
      <c r="L35" s="23"/>
      <c r="M35" s="23"/>
      <c r="N35" s="25"/>
      <c r="O35" s="25"/>
      <c r="P35" s="25"/>
      <c r="Q35" s="25"/>
      <c r="R35" s="24"/>
      <c r="S35" s="25"/>
      <c r="T35" s="24"/>
    </row>
    <row r="36" spans="1:28" s="9" customFormat="1" x14ac:dyDescent="0.15">
      <c r="A36" s="24"/>
      <c r="B36" s="24"/>
      <c r="C36" s="24"/>
      <c r="D36" s="24"/>
      <c r="E36" s="23"/>
      <c r="F36" s="23"/>
      <c r="G36" s="23"/>
      <c r="H36" s="23"/>
      <c r="I36" s="23"/>
      <c r="J36" s="23"/>
      <c r="K36" s="1"/>
      <c r="L36" s="23"/>
      <c r="M36" s="23"/>
      <c r="N36" s="25"/>
      <c r="O36" s="25"/>
      <c r="P36" s="25"/>
      <c r="Q36" s="25"/>
      <c r="R36" s="24"/>
      <c r="S36" s="25"/>
      <c r="T36" s="24"/>
      <c r="Y36"/>
      <c r="Z36"/>
      <c r="AA36"/>
      <c r="AB36"/>
    </row>
    <row r="37" spans="1:28" s="9" customFormat="1" x14ac:dyDescent="0.15">
      <c r="A37" s="24"/>
      <c r="B37" s="24"/>
      <c r="C37" s="24"/>
      <c r="D37" s="24"/>
      <c r="E37" s="23"/>
      <c r="F37" s="23"/>
      <c r="G37" s="23"/>
      <c r="H37" s="23"/>
      <c r="I37" s="23"/>
      <c r="J37" s="23"/>
      <c r="K37" s="1"/>
      <c r="L37" s="23"/>
      <c r="M37" s="23"/>
      <c r="N37" s="25"/>
      <c r="O37" s="25"/>
      <c r="P37" s="25"/>
      <c r="Q37" s="25"/>
      <c r="R37" s="24"/>
      <c r="S37" s="25"/>
      <c r="T37" s="24"/>
      <c r="Y37"/>
      <c r="Z37"/>
      <c r="AA37"/>
      <c r="AB37"/>
    </row>
    <row r="38" spans="1:28" s="9" customFormat="1" x14ac:dyDescent="0.15">
      <c r="A38" s="24"/>
      <c r="B38" s="24"/>
      <c r="C38" s="24"/>
      <c r="D38" s="24"/>
      <c r="E38" s="23"/>
      <c r="F38" s="23"/>
      <c r="G38" s="23"/>
      <c r="H38" s="23"/>
      <c r="I38" s="23"/>
      <c r="J38" s="23"/>
      <c r="K38" s="1"/>
      <c r="L38" s="23"/>
      <c r="M38" s="23"/>
      <c r="N38" s="25"/>
      <c r="O38" s="25"/>
      <c r="P38" s="25"/>
      <c r="Q38" s="25"/>
      <c r="R38" s="24"/>
      <c r="S38" s="25"/>
      <c r="T38" s="24"/>
      <c r="Y38"/>
      <c r="Z38"/>
      <c r="AA38"/>
      <c r="AB38"/>
    </row>
    <row r="39" spans="1:28" s="9" customFormat="1" x14ac:dyDescent="0.15">
      <c r="A39" s="24"/>
      <c r="B39" s="24"/>
      <c r="C39" s="24"/>
      <c r="D39" s="24"/>
      <c r="E39" s="23"/>
      <c r="F39" s="23"/>
      <c r="G39" s="23"/>
      <c r="H39" s="23"/>
      <c r="I39" s="23"/>
      <c r="J39" s="23"/>
      <c r="K39" s="1"/>
      <c r="L39" s="23"/>
      <c r="M39" s="23"/>
      <c r="N39" s="25"/>
      <c r="O39" s="25"/>
      <c r="P39" s="25"/>
      <c r="Q39" s="25"/>
      <c r="R39" s="24"/>
      <c r="S39" s="25"/>
      <c r="T39" s="24"/>
      <c r="Y39"/>
      <c r="Z39"/>
      <c r="AA39"/>
      <c r="AB39"/>
    </row>
    <row r="40" spans="1:28" s="9" customFormat="1" x14ac:dyDescent="0.15">
      <c r="A40" s="24"/>
      <c r="B40" s="24"/>
      <c r="C40" s="24"/>
      <c r="D40" s="24"/>
      <c r="E40" s="23"/>
      <c r="F40" s="23"/>
      <c r="G40" s="23"/>
      <c r="H40" s="23"/>
      <c r="I40" s="23"/>
      <c r="J40" s="23"/>
      <c r="K40" s="1"/>
      <c r="L40" s="23"/>
      <c r="M40" s="23"/>
      <c r="N40" s="25"/>
      <c r="O40" s="25"/>
      <c r="P40" s="25"/>
      <c r="Q40" s="25"/>
      <c r="R40" s="24"/>
      <c r="S40" s="25"/>
      <c r="T40" s="24"/>
      <c r="Y40"/>
      <c r="Z40"/>
      <c r="AA40"/>
      <c r="AB40"/>
    </row>
    <row r="41" spans="1:28" s="9" customFormat="1" x14ac:dyDescent="0.15">
      <c r="A41" s="24"/>
      <c r="B41" s="24"/>
      <c r="C41" s="24"/>
      <c r="D41" s="24"/>
      <c r="E41" s="23"/>
      <c r="F41" s="23"/>
      <c r="G41" s="23"/>
      <c r="H41" s="23"/>
      <c r="I41" s="23"/>
      <c r="J41" s="23"/>
      <c r="K41" s="1"/>
      <c r="L41" s="23"/>
      <c r="M41" s="23"/>
      <c r="N41" s="25"/>
      <c r="O41" s="25"/>
      <c r="P41" s="25"/>
      <c r="Q41" s="25"/>
      <c r="R41" s="24"/>
      <c r="S41" s="25"/>
      <c r="T41" s="24"/>
      <c r="Y41"/>
      <c r="Z41"/>
      <c r="AA41"/>
      <c r="AB41"/>
    </row>
    <row r="42" spans="1:28" s="9" customFormat="1" x14ac:dyDescent="0.15">
      <c r="A42" s="24"/>
      <c r="B42" s="24"/>
      <c r="C42" s="24"/>
      <c r="D42" s="24"/>
      <c r="E42" s="23"/>
      <c r="F42" s="23"/>
      <c r="G42" s="23"/>
      <c r="H42" s="23"/>
      <c r="I42" s="23"/>
      <c r="J42" s="23"/>
      <c r="K42" s="1"/>
      <c r="L42" s="23"/>
      <c r="M42" s="23"/>
      <c r="N42" s="25"/>
      <c r="O42" s="25"/>
      <c r="P42" s="25"/>
      <c r="Q42" s="25"/>
      <c r="R42" s="24"/>
      <c r="S42" s="25"/>
      <c r="T42" s="24"/>
      <c r="Y42"/>
      <c r="Z42"/>
      <c r="AA42"/>
      <c r="AB42"/>
    </row>
    <row r="43" spans="1:28" s="9" customFormat="1" x14ac:dyDescent="0.15">
      <c r="A43" s="24"/>
      <c r="B43" s="24"/>
      <c r="C43" s="24"/>
      <c r="D43" s="24"/>
      <c r="E43" s="23"/>
      <c r="F43" s="23"/>
      <c r="G43" s="23"/>
      <c r="H43" s="23"/>
      <c r="I43" s="23"/>
      <c r="J43" s="23"/>
      <c r="K43" s="1"/>
      <c r="L43" s="23"/>
      <c r="M43" s="23"/>
      <c r="N43" s="25"/>
      <c r="O43" s="25"/>
      <c r="P43" s="25"/>
      <c r="Q43" s="25"/>
      <c r="R43" s="24"/>
      <c r="S43" s="25"/>
      <c r="T43" s="24"/>
      <c r="Y43"/>
      <c r="Z43"/>
      <c r="AA43"/>
      <c r="AB43"/>
    </row>
    <row r="44" spans="1:28" s="9" customFormat="1" x14ac:dyDescent="0.15">
      <c r="A44" s="24"/>
      <c r="B44" s="24"/>
      <c r="C44" s="24"/>
      <c r="D44" s="24"/>
      <c r="E44" s="23"/>
      <c r="F44" s="23"/>
      <c r="G44" s="23"/>
      <c r="H44" s="23"/>
      <c r="I44" s="23"/>
      <c r="J44" s="23"/>
      <c r="K44" s="1"/>
      <c r="L44" s="23"/>
      <c r="M44" s="23"/>
      <c r="N44" s="25"/>
      <c r="O44" s="25"/>
      <c r="P44" s="25"/>
      <c r="Q44" s="25"/>
      <c r="R44" s="24"/>
      <c r="S44" s="25"/>
      <c r="T44" s="24"/>
      <c r="Y44"/>
      <c r="Z44"/>
      <c r="AA44"/>
      <c r="AB44"/>
    </row>
    <row r="45" spans="1:28" s="9" customFormat="1" x14ac:dyDescent="0.15">
      <c r="A45" s="24"/>
      <c r="B45" s="24"/>
      <c r="C45" s="24"/>
      <c r="D45" s="24"/>
      <c r="E45" s="23"/>
      <c r="F45" s="23"/>
      <c r="G45" s="23"/>
      <c r="H45" s="23"/>
      <c r="I45" s="23"/>
      <c r="J45" s="23"/>
      <c r="K45" s="1"/>
      <c r="L45" s="23"/>
      <c r="M45" s="23"/>
      <c r="N45" s="25"/>
      <c r="O45" s="25"/>
      <c r="P45" s="25"/>
      <c r="Q45" s="25"/>
      <c r="R45" s="24"/>
      <c r="S45" s="25"/>
      <c r="T45" s="24"/>
      <c r="Y45"/>
      <c r="Z45"/>
      <c r="AA45"/>
      <c r="AB45"/>
    </row>
    <row r="46" spans="1:28" s="9" customFormat="1" x14ac:dyDescent="0.15">
      <c r="A46" s="24"/>
      <c r="B46" s="24"/>
      <c r="C46" s="24"/>
      <c r="D46" s="24"/>
      <c r="E46" s="23"/>
      <c r="F46" s="23"/>
      <c r="G46" s="23"/>
      <c r="H46" s="23"/>
      <c r="I46" s="23"/>
      <c r="J46" s="23"/>
      <c r="K46" s="1"/>
      <c r="L46" s="23"/>
      <c r="M46" s="23"/>
      <c r="N46" s="25"/>
      <c r="O46" s="25"/>
      <c r="P46" s="25"/>
      <c r="Q46" s="25"/>
      <c r="R46" s="24"/>
      <c r="S46" s="25"/>
      <c r="T46" s="24"/>
      <c r="Y46"/>
      <c r="Z46"/>
      <c r="AA46"/>
      <c r="AB46"/>
    </row>
    <row r="47" spans="1:28" s="9" customFormat="1" x14ac:dyDescent="0.15">
      <c r="A47" s="24"/>
      <c r="B47" s="24"/>
      <c r="C47" s="24"/>
      <c r="D47" s="24"/>
      <c r="E47" s="23"/>
      <c r="F47" s="23"/>
      <c r="G47" s="23"/>
      <c r="H47" s="23"/>
      <c r="I47" s="23"/>
      <c r="J47" s="23"/>
      <c r="K47" s="1"/>
      <c r="L47" s="23"/>
      <c r="M47" s="23"/>
      <c r="N47" s="25"/>
      <c r="O47" s="25"/>
      <c r="P47" s="25"/>
      <c r="Q47" s="25"/>
      <c r="R47" s="24"/>
      <c r="S47" s="25"/>
      <c r="T47" s="24"/>
      <c r="Y47"/>
      <c r="Z47"/>
      <c r="AA47"/>
      <c r="AB47"/>
    </row>
    <row r="48" spans="1:28" s="9" customFormat="1" x14ac:dyDescent="0.15">
      <c r="A48" s="24"/>
      <c r="B48" s="24"/>
      <c r="C48" s="24"/>
      <c r="D48" s="24"/>
      <c r="E48" s="23"/>
      <c r="F48" s="23"/>
      <c r="G48" s="23"/>
      <c r="H48" s="23"/>
      <c r="I48" s="23"/>
      <c r="J48" s="23"/>
      <c r="K48" s="1"/>
      <c r="L48" s="23"/>
      <c r="M48" s="23"/>
      <c r="N48" s="25"/>
      <c r="O48" s="25"/>
      <c r="P48" s="25"/>
      <c r="Q48" s="25"/>
      <c r="R48" s="24"/>
      <c r="S48" s="25"/>
      <c r="T48" s="24"/>
      <c r="Y48"/>
      <c r="Z48"/>
      <c r="AA48"/>
      <c r="AB48"/>
    </row>
    <row r="49" spans="1:28" s="9" customFormat="1" x14ac:dyDescent="0.15">
      <c r="A49" s="24"/>
      <c r="B49" s="24"/>
      <c r="C49" s="24"/>
      <c r="D49" s="24"/>
      <c r="E49" s="23"/>
      <c r="F49" s="23"/>
      <c r="G49" s="23"/>
      <c r="H49" s="23"/>
      <c r="I49" s="23"/>
      <c r="J49" s="23"/>
      <c r="K49" s="1"/>
      <c r="L49" s="23"/>
      <c r="M49" s="23"/>
      <c r="N49" s="25"/>
      <c r="O49" s="25"/>
      <c r="P49" s="25"/>
      <c r="Q49" s="25"/>
      <c r="R49" s="24"/>
      <c r="S49" s="25"/>
      <c r="T49" s="24"/>
      <c r="Y49"/>
      <c r="Z49"/>
      <c r="AA49"/>
      <c r="AB49"/>
    </row>
    <row r="50" spans="1:28" s="9" customFormat="1" x14ac:dyDescent="0.15">
      <c r="A50" s="24"/>
      <c r="B50" s="24"/>
      <c r="C50" s="24"/>
      <c r="D50" s="24"/>
      <c r="E50" s="23"/>
      <c r="F50" s="23"/>
      <c r="G50" s="23"/>
      <c r="H50" s="23"/>
      <c r="I50" s="23"/>
      <c r="J50" s="23"/>
      <c r="K50" s="1"/>
      <c r="L50" s="23"/>
      <c r="M50" s="23"/>
      <c r="N50" s="25"/>
      <c r="O50" s="25"/>
      <c r="P50" s="25"/>
      <c r="Q50" s="25"/>
      <c r="R50" s="24"/>
      <c r="S50" s="25"/>
      <c r="T50" s="24"/>
      <c r="Y50"/>
      <c r="Z50"/>
      <c r="AA50"/>
      <c r="AB50"/>
    </row>
    <row r="51" spans="1:28" s="9" customFormat="1" x14ac:dyDescent="0.15">
      <c r="A51" s="24"/>
      <c r="B51" s="24"/>
      <c r="C51" s="24"/>
      <c r="D51" s="24"/>
      <c r="E51" s="23"/>
      <c r="F51" s="23"/>
      <c r="G51" s="23"/>
      <c r="H51" s="23"/>
      <c r="I51" s="23"/>
      <c r="J51" s="23"/>
      <c r="K51" s="1"/>
      <c r="L51" s="23"/>
      <c r="M51" s="23"/>
      <c r="N51" s="25"/>
      <c r="O51" s="25"/>
      <c r="P51" s="25"/>
      <c r="Q51" s="25"/>
      <c r="R51" s="24"/>
      <c r="S51" s="25"/>
      <c r="T51" s="24"/>
      <c r="Y51"/>
      <c r="Z51"/>
      <c r="AA51"/>
      <c r="AB51"/>
    </row>
    <row r="52" spans="1:28" s="9" customFormat="1" x14ac:dyDescent="0.15">
      <c r="A52" s="24"/>
      <c r="B52" s="24"/>
      <c r="C52" s="24"/>
      <c r="D52" s="24"/>
      <c r="E52" s="23"/>
      <c r="F52" s="23"/>
      <c r="G52" s="23"/>
      <c r="H52" s="23"/>
      <c r="I52" s="23"/>
      <c r="J52" s="23"/>
      <c r="K52" s="1"/>
      <c r="L52" s="23"/>
      <c r="M52" s="23"/>
      <c r="N52" s="25"/>
      <c r="O52" s="25"/>
      <c r="P52" s="25"/>
      <c r="Q52" s="25"/>
      <c r="R52" s="24"/>
      <c r="S52" s="25"/>
      <c r="T52" s="24"/>
      <c r="Y52"/>
      <c r="Z52"/>
      <c r="AA52"/>
      <c r="AB52"/>
    </row>
    <row r="53" spans="1:28" s="9" customFormat="1" x14ac:dyDescent="0.15">
      <c r="A53" s="24"/>
      <c r="B53" s="24"/>
      <c r="C53" s="24"/>
      <c r="D53" s="24"/>
      <c r="E53" s="23"/>
      <c r="F53" s="23"/>
      <c r="G53" s="23"/>
      <c r="H53" s="23"/>
      <c r="I53" s="23"/>
      <c r="J53" s="23"/>
      <c r="K53" s="1"/>
      <c r="L53" s="23"/>
      <c r="M53" s="23"/>
      <c r="N53" s="25"/>
      <c r="O53" s="25"/>
      <c r="P53" s="25"/>
      <c r="Q53" s="25"/>
      <c r="R53" s="24"/>
      <c r="S53" s="25"/>
      <c r="T53" s="24"/>
      <c r="Y53"/>
      <c r="Z53"/>
      <c r="AA53"/>
      <c r="AB53"/>
    </row>
    <row r="54" spans="1:28" s="9" customFormat="1" x14ac:dyDescent="0.15">
      <c r="A54" s="24"/>
      <c r="B54" s="24"/>
      <c r="C54" s="24"/>
      <c r="D54" s="24"/>
      <c r="E54" s="23"/>
      <c r="F54" s="23"/>
      <c r="G54" s="23"/>
      <c r="H54" s="23"/>
      <c r="I54" s="23"/>
      <c r="J54" s="23"/>
      <c r="K54" s="1"/>
      <c r="L54" s="23"/>
      <c r="M54" s="23"/>
      <c r="N54" s="25"/>
      <c r="O54" s="25"/>
      <c r="P54" s="25"/>
      <c r="Q54" s="25"/>
      <c r="R54" s="24"/>
      <c r="S54" s="25"/>
      <c r="T54" s="24"/>
      <c r="Y54"/>
      <c r="Z54"/>
      <c r="AA54"/>
      <c r="AB54"/>
    </row>
    <row r="55" spans="1:28" s="9" customFormat="1" x14ac:dyDescent="0.15">
      <c r="A55" s="24"/>
      <c r="B55" s="24"/>
      <c r="C55" s="24"/>
      <c r="D55" s="24"/>
      <c r="E55" s="23"/>
      <c r="F55" s="23"/>
      <c r="G55" s="23"/>
      <c r="H55" s="23"/>
      <c r="I55" s="23"/>
      <c r="J55" s="23"/>
      <c r="K55" s="1"/>
      <c r="L55" s="23"/>
      <c r="M55" s="23"/>
      <c r="N55" s="25"/>
      <c r="O55" s="25"/>
      <c r="P55" s="25"/>
      <c r="Q55" s="25"/>
      <c r="R55" s="24"/>
      <c r="S55" s="25"/>
      <c r="T55" s="24"/>
      <c r="Y55"/>
      <c r="Z55"/>
      <c r="AA55"/>
      <c r="AB55"/>
    </row>
    <row r="56" spans="1:28" s="9" customFormat="1" x14ac:dyDescent="0.15">
      <c r="A56" s="24"/>
      <c r="B56" s="24"/>
      <c r="C56" s="24"/>
      <c r="D56" s="24"/>
      <c r="E56" s="23"/>
      <c r="F56" s="23"/>
      <c r="G56" s="23"/>
      <c r="H56" s="23"/>
      <c r="I56" s="23"/>
      <c r="J56" s="23"/>
      <c r="K56" s="1"/>
      <c r="L56" s="23"/>
      <c r="M56" s="23"/>
      <c r="N56" s="25"/>
      <c r="O56" s="25"/>
      <c r="P56" s="25"/>
      <c r="Q56" s="25"/>
      <c r="R56" s="24"/>
      <c r="S56" s="25"/>
      <c r="T56" s="24"/>
      <c r="Y56"/>
      <c r="Z56"/>
      <c r="AA56"/>
      <c r="AB56"/>
    </row>
    <row r="57" spans="1:28" s="9" customFormat="1" x14ac:dyDescent="0.15">
      <c r="A57" s="24"/>
      <c r="B57" s="24"/>
      <c r="C57" s="24"/>
      <c r="D57" s="24"/>
      <c r="E57" s="23"/>
      <c r="F57" s="23"/>
      <c r="G57" s="23"/>
      <c r="H57" s="23"/>
      <c r="I57" s="23"/>
      <c r="J57" s="23"/>
      <c r="K57" s="1"/>
      <c r="L57" s="23"/>
      <c r="M57" s="23"/>
      <c r="N57" s="25"/>
      <c r="O57" s="25"/>
      <c r="P57" s="25"/>
      <c r="Q57" s="25"/>
      <c r="R57" s="24"/>
      <c r="S57" s="25"/>
      <c r="T57" s="24"/>
      <c r="Y57"/>
      <c r="Z57"/>
      <c r="AA57"/>
      <c r="AB57"/>
    </row>
    <row r="58" spans="1:28" s="9" customFormat="1" x14ac:dyDescent="0.15">
      <c r="A58" s="24"/>
      <c r="B58" s="24"/>
      <c r="C58" s="24"/>
      <c r="D58" s="24"/>
      <c r="E58" s="23"/>
      <c r="F58" s="23"/>
      <c r="G58" s="23"/>
      <c r="H58" s="23"/>
      <c r="I58" s="23"/>
      <c r="J58" s="23"/>
      <c r="K58" s="1"/>
      <c r="L58" s="23"/>
      <c r="M58" s="23"/>
      <c r="N58" s="25"/>
      <c r="O58" s="25"/>
      <c r="P58" s="25"/>
      <c r="Q58" s="25"/>
      <c r="R58" s="24"/>
      <c r="S58" s="25"/>
      <c r="T58" s="24"/>
      <c r="Y58"/>
      <c r="Z58"/>
      <c r="AA58"/>
      <c r="AB58"/>
    </row>
    <row r="59" spans="1:28" s="9" customFormat="1" x14ac:dyDescent="0.15">
      <c r="A59" s="24"/>
      <c r="B59" s="24"/>
      <c r="C59" s="24"/>
      <c r="D59" s="24"/>
      <c r="E59" s="23"/>
      <c r="F59" s="23"/>
      <c r="G59" s="23"/>
      <c r="H59" s="23"/>
      <c r="I59" s="23"/>
      <c r="J59" s="23"/>
      <c r="K59" s="1"/>
      <c r="L59" s="23"/>
      <c r="M59" s="23"/>
      <c r="N59" s="25"/>
      <c r="O59" s="25"/>
      <c r="P59" s="25"/>
      <c r="Q59" s="25"/>
      <c r="R59" s="24"/>
      <c r="S59" s="25"/>
      <c r="T59" s="24"/>
      <c r="Y59"/>
      <c r="Z59"/>
      <c r="AA59"/>
      <c r="AB59"/>
    </row>
    <row r="60" spans="1:28" s="9" customFormat="1" x14ac:dyDescent="0.15">
      <c r="A60" s="24"/>
      <c r="B60" s="24"/>
      <c r="C60" s="24"/>
      <c r="D60" s="24"/>
      <c r="E60" s="23"/>
      <c r="F60" s="23"/>
      <c r="G60" s="23"/>
      <c r="H60" s="23"/>
      <c r="I60" s="23"/>
      <c r="J60" s="23"/>
      <c r="K60" s="1"/>
      <c r="L60" s="23"/>
      <c r="M60" s="23"/>
      <c r="N60" s="25"/>
      <c r="O60" s="25"/>
      <c r="P60" s="25"/>
      <c r="Q60" s="25"/>
      <c r="R60" s="24"/>
      <c r="S60" s="25"/>
      <c r="T60" s="24"/>
      <c r="Y60"/>
      <c r="Z60"/>
      <c r="AA60"/>
      <c r="AB60"/>
    </row>
    <row r="61" spans="1:28" s="9" customFormat="1" x14ac:dyDescent="0.15">
      <c r="A61" s="24"/>
      <c r="B61" s="24"/>
      <c r="C61" s="24"/>
      <c r="D61" s="24"/>
      <c r="E61" s="23"/>
      <c r="F61" s="23"/>
      <c r="G61" s="23"/>
      <c r="H61" s="23"/>
      <c r="I61" s="23"/>
      <c r="J61" s="23"/>
      <c r="K61" s="1"/>
      <c r="L61" s="23"/>
      <c r="M61" s="23"/>
      <c r="N61" s="25"/>
      <c r="O61" s="25"/>
      <c r="P61" s="25"/>
      <c r="Q61" s="25"/>
      <c r="R61" s="24"/>
      <c r="S61" s="25"/>
      <c r="T61" s="24"/>
      <c r="Y61"/>
      <c r="Z61"/>
      <c r="AA61"/>
      <c r="AB61"/>
    </row>
    <row r="62" spans="1:28" s="9" customFormat="1" x14ac:dyDescent="0.15">
      <c r="A62" s="24"/>
      <c r="B62" s="24"/>
      <c r="C62" s="24"/>
      <c r="D62" s="24"/>
      <c r="E62" s="23"/>
      <c r="F62" s="23"/>
      <c r="G62" s="23"/>
      <c r="H62" s="23"/>
      <c r="I62" s="23"/>
      <c r="J62" s="23"/>
      <c r="K62" s="1"/>
      <c r="L62" s="23"/>
      <c r="M62" s="23"/>
      <c r="N62" s="25"/>
      <c r="O62" s="25"/>
      <c r="P62" s="25"/>
      <c r="Q62" s="25"/>
      <c r="R62" s="24"/>
      <c r="S62" s="25"/>
      <c r="T62" s="24"/>
      <c r="Y62"/>
      <c r="Z62"/>
      <c r="AA62"/>
      <c r="AB62"/>
    </row>
    <row r="63" spans="1:28" s="9" customFormat="1" x14ac:dyDescent="0.15">
      <c r="A63" s="24"/>
      <c r="B63" s="24"/>
      <c r="C63" s="24"/>
      <c r="D63" s="24"/>
      <c r="E63" s="23"/>
      <c r="F63" s="23"/>
      <c r="G63" s="23"/>
      <c r="H63" s="23"/>
      <c r="I63" s="23"/>
      <c r="J63" s="23"/>
      <c r="K63" s="1"/>
      <c r="L63" s="23"/>
      <c r="M63" s="23"/>
      <c r="N63" s="25"/>
      <c r="O63" s="25"/>
      <c r="P63" s="25"/>
      <c r="Q63" s="25"/>
      <c r="R63" s="24"/>
      <c r="S63" s="25"/>
      <c r="T63" s="24"/>
      <c r="Y63"/>
      <c r="Z63"/>
      <c r="AA63"/>
      <c r="AB63"/>
    </row>
    <row r="64" spans="1:28" s="9" customFormat="1" x14ac:dyDescent="0.15">
      <c r="A64" s="24"/>
      <c r="B64" s="24"/>
      <c r="C64" s="24"/>
      <c r="D64" s="24"/>
      <c r="E64" s="23"/>
      <c r="F64" s="23"/>
      <c r="G64" s="23"/>
      <c r="H64" s="23"/>
      <c r="I64" s="23"/>
      <c r="J64" s="23"/>
      <c r="K64" s="1"/>
      <c r="L64" s="23"/>
      <c r="M64" s="23"/>
      <c r="N64" s="25"/>
      <c r="O64" s="25"/>
      <c r="P64" s="25"/>
      <c r="Q64" s="25"/>
      <c r="R64" s="24"/>
      <c r="S64" s="25"/>
      <c r="T64" s="24"/>
      <c r="Y64"/>
      <c r="Z64"/>
      <c r="AA64"/>
      <c r="AB64"/>
    </row>
    <row r="65" spans="1:28" s="9" customFormat="1" x14ac:dyDescent="0.15">
      <c r="A65" s="24"/>
      <c r="B65" s="24"/>
      <c r="C65" s="24"/>
      <c r="D65" s="24"/>
      <c r="E65" s="23"/>
      <c r="F65" s="23"/>
      <c r="G65" s="23"/>
      <c r="H65" s="23"/>
      <c r="I65" s="23"/>
      <c r="J65" s="23"/>
      <c r="K65" s="1"/>
      <c r="L65" s="23"/>
      <c r="M65" s="23"/>
      <c r="N65" s="25"/>
      <c r="O65" s="25"/>
      <c r="P65" s="25"/>
      <c r="Q65" s="25"/>
      <c r="R65" s="24"/>
      <c r="S65" s="25"/>
      <c r="T65" s="24"/>
      <c r="Y65"/>
      <c r="Z65"/>
      <c r="AA65"/>
      <c r="AB65"/>
    </row>
    <row r="66" spans="1:28" s="9" customFormat="1" x14ac:dyDescent="0.15">
      <c r="A66" s="24"/>
      <c r="B66" s="24"/>
      <c r="C66" s="24"/>
      <c r="D66" s="24"/>
      <c r="E66" s="23"/>
      <c r="F66" s="23"/>
      <c r="G66" s="23"/>
      <c r="H66" s="23"/>
      <c r="I66" s="23"/>
      <c r="J66" s="23"/>
      <c r="K66" s="1"/>
      <c r="L66" s="23"/>
      <c r="M66" s="23"/>
      <c r="N66" s="25"/>
      <c r="O66" s="25"/>
      <c r="P66" s="25"/>
      <c r="Q66" s="25"/>
      <c r="R66" s="24"/>
      <c r="S66" s="25"/>
      <c r="T66" s="24"/>
      <c r="Y66"/>
      <c r="Z66"/>
      <c r="AA66"/>
      <c r="AB66"/>
    </row>
    <row r="67" spans="1:28" s="9" customFormat="1" x14ac:dyDescent="0.15">
      <c r="A67" s="24"/>
      <c r="B67" s="24"/>
      <c r="C67" s="24"/>
      <c r="D67" s="24"/>
      <c r="E67" s="23"/>
      <c r="F67" s="23"/>
      <c r="G67" s="23"/>
      <c r="H67" s="23"/>
      <c r="I67" s="23"/>
      <c r="J67" s="23"/>
      <c r="K67" s="1"/>
      <c r="L67" s="23"/>
      <c r="M67" s="23"/>
      <c r="N67" s="25"/>
      <c r="O67" s="25"/>
      <c r="P67" s="25"/>
      <c r="Q67" s="25"/>
      <c r="R67" s="24"/>
      <c r="S67" s="25"/>
      <c r="T67" s="24"/>
      <c r="Y67"/>
      <c r="Z67"/>
      <c r="AA67"/>
      <c r="AB67"/>
    </row>
    <row r="68" spans="1:28" s="9" customFormat="1" x14ac:dyDescent="0.15">
      <c r="A68" s="24"/>
      <c r="B68" s="24"/>
      <c r="C68" s="24"/>
      <c r="D68" s="24"/>
      <c r="E68" s="23"/>
      <c r="F68" s="23"/>
      <c r="G68" s="23"/>
      <c r="H68" s="23"/>
      <c r="I68" s="23"/>
      <c r="J68" s="23"/>
      <c r="K68" s="1"/>
      <c r="L68" s="23"/>
      <c r="M68" s="23"/>
      <c r="N68" s="25"/>
      <c r="O68" s="25"/>
      <c r="P68" s="25"/>
      <c r="Q68" s="25"/>
      <c r="R68" s="24"/>
      <c r="S68" s="25"/>
      <c r="T68" s="24"/>
      <c r="Y68"/>
      <c r="Z68"/>
      <c r="AA68"/>
      <c r="AB68"/>
    </row>
    <row r="69" spans="1:28" s="9" customFormat="1" x14ac:dyDescent="0.15">
      <c r="A69" s="24"/>
      <c r="B69" s="24"/>
      <c r="C69" s="24"/>
      <c r="D69" s="24"/>
      <c r="E69" s="23"/>
      <c r="F69" s="23"/>
      <c r="G69" s="23"/>
      <c r="H69" s="23"/>
      <c r="I69" s="23"/>
      <c r="J69" s="23"/>
      <c r="K69" s="1"/>
      <c r="L69" s="23"/>
      <c r="M69" s="23"/>
      <c r="N69" s="25"/>
      <c r="O69" s="25"/>
      <c r="P69" s="25"/>
      <c r="Q69" s="25"/>
      <c r="R69" s="24"/>
      <c r="S69" s="25"/>
      <c r="T69" s="24"/>
      <c r="Y69"/>
      <c r="Z69"/>
      <c r="AA69"/>
      <c r="AB69"/>
    </row>
    <row r="70" spans="1:28" s="9" customFormat="1" x14ac:dyDescent="0.15">
      <c r="A70" s="24"/>
      <c r="B70" s="24"/>
      <c r="C70" s="24"/>
      <c r="D70" s="24"/>
      <c r="E70" s="23"/>
      <c r="F70" s="23"/>
      <c r="G70" s="23"/>
      <c r="H70" s="23"/>
      <c r="I70" s="23"/>
      <c r="J70" s="23"/>
      <c r="K70" s="1"/>
      <c r="L70" s="23"/>
      <c r="M70" s="23"/>
      <c r="N70" s="25"/>
      <c r="O70" s="25"/>
      <c r="P70" s="25"/>
      <c r="Q70" s="25"/>
      <c r="R70" s="24"/>
      <c r="S70" s="25"/>
      <c r="T70" s="24"/>
      <c r="Y70"/>
      <c r="Z70"/>
      <c r="AA70"/>
      <c r="AB70"/>
    </row>
    <row r="71" spans="1:28" s="9" customFormat="1" x14ac:dyDescent="0.15">
      <c r="A71" s="24"/>
      <c r="B71" s="24"/>
      <c r="C71" s="24"/>
      <c r="D71" s="24"/>
      <c r="E71" s="23"/>
      <c r="F71" s="23"/>
      <c r="G71" s="23"/>
      <c r="H71" s="23"/>
      <c r="I71" s="23"/>
      <c r="J71" s="23"/>
      <c r="K71" s="1"/>
      <c r="L71" s="23"/>
      <c r="M71" s="23"/>
      <c r="N71" s="25"/>
      <c r="O71" s="25"/>
      <c r="P71" s="25"/>
      <c r="Q71" s="25"/>
      <c r="R71" s="24"/>
      <c r="S71" s="25"/>
      <c r="T71" s="24"/>
      <c r="Y71"/>
      <c r="Z71"/>
      <c r="AA71"/>
      <c r="AB71"/>
    </row>
    <row r="72" spans="1:28" s="9" customFormat="1" x14ac:dyDescent="0.15">
      <c r="A72" s="24"/>
      <c r="B72" s="24"/>
      <c r="C72" s="24"/>
      <c r="D72" s="24"/>
      <c r="E72" s="23"/>
      <c r="F72" s="23"/>
      <c r="G72" s="23"/>
      <c r="H72" s="23"/>
      <c r="I72" s="23"/>
      <c r="J72" s="23"/>
      <c r="K72" s="1"/>
      <c r="L72" s="23"/>
      <c r="M72" s="23"/>
      <c r="N72" s="25"/>
      <c r="O72" s="25"/>
      <c r="P72" s="25"/>
      <c r="Q72" s="25"/>
      <c r="R72" s="24"/>
      <c r="S72" s="25"/>
      <c r="T72" s="24"/>
      <c r="Y72"/>
      <c r="Z72"/>
      <c r="AA72"/>
      <c r="AB72"/>
    </row>
    <row r="73" spans="1:28" s="9" customFormat="1" x14ac:dyDescent="0.15">
      <c r="A73" s="24"/>
      <c r="B73" s="24"/>
      <c r="C73" s="24"/>
      <c r="D73" s="24"/>
      <c r="E73" s="23"/>
      <c r="F73" s="23"/>
      <c r="G73" s="23"/>
      <c r="H73" s="23"/>
      <c r="I73" s="23"/>
      <c r="J73" s="23"/>
      <c r="K73" s="1"/>
      <c r="L73" s="23"/>
      <c r="M73" s="23"/>
      <c r="N73" s="25"/>
      <c r="O73" s="25"/>
      <c r="P73" s="25"/>
      <c r="Q73" s="25"/>
      <c r="R73" s="24"/>
      <c r="S73" s="25"/>
      <c r="T73" s="24"/>
      <c r="Y73"/>
      <c r="Z73"/>
      <c r="AA73"/>
      <c r="AB73"/>
    </row>
    <row r="74" spans="1:28" s="9" customFormat="1" x14ac:dyDescent="0.15">
      <c r="A74" s="24"/>
      <c r="B74" s="24"/>
      <c r="C74" s="24"/>
      <c r="D74" s="24"/>
      <c r="E74" s="23"/>
      <c r="F74" s="23"/>
      <c r="G74" s="23"/>
      <c r="H74" s="23"/>
      <c r="I74" s="23"/>
      <c r="J74" s="23"/>
      <c r="K74" s="1"/>
      <c r="L74" s="23"/>
      <c r="M74" s="23"/>
      <c r="N74" s="25"/>
      <c r="O74" s="25"/>
      <c r="P74" s="25"/>
      <c r="Q74" s="25"/>
      <c r="R74" s="24"/>
      <c r="S74" s="25"/>
      <c r="T74" s="24"/>
      <c r="Y74"/>
      <c r="Z74"/>
      <c r="AA74"/>
      <c r="AB74"/>
    </row>
    <row r="75" spans="1:28" s="9" customFormat="1" x14ac:dyDescent="0.15">
      <c r="A75" s="24"/>
      <c r="B75" s="24"/>
      <c r="C75" s="24"/>
      <c r="D75" s="24"/>
      <c r="E75" s="23"/>
      <c r="F75" s="23"/>
      <c r="G75" s="23"/>
      <c r="H75" s="23"/>
      <c r="I75" s="23"/>
      <c r="J75" s="23"/>
      <c r="K75" s="1"/>
      <c r="L75" s="23"/>
      <c r="M75" s="23"/>
      <c r="N75" s="25"/>
      <c r="O75" s="25"/>
      <c r="P75" s="25"/>
      <c r="Q75" s="25"/>
      <c r="R75" s="24"/>
      <c r="S75" s="25"/>
      <c r="T75" s="24"/>
      <c r="Y75"/>
      <c r="Z75"/>
      <c r="AA75"/>
      <c r="AB75"/>
    </row>
    <row r="76" spans="1:28" s="9" customFormat="1" x14ac:dyDescent="0.15">
      <c r="A76" s="24"/>
      <c r="B76" s="24"/>
      <c r="C76" s="24"/>
      <c r="D76" s="24"/>
      <c r="E76" s="23"/>
      <c r="F76" s="23"/>
      <c r="G76" s="23"/>
      <c r="H76" s="23"/>
      <c r="I76" s="23"/>
      <c r="J76" s="23"/>
      <c r="K76" s="1"/>
      <c r="L76" s="23"/>
      <c r="M76" s="23"/>
      <c r="N76" s="25"/>
      <c r="O76" s="25"/>
      <c r="P76" s="25"/>
      <c r="Q76" s="25"/>
      <c r="R76" s="24"/>
      <c r="S76" s="25"/>
      <c r="T76" s="24"/>
      <c r="Y76"/>
      <c r="Z76"/>
      <c r="AA76"/>
      <c r="AB76"/>
    </row>
    <row r="77" spans="1:28" s="9" customFormat="1" x14ac:dyDescent="0.15">
      <c r="A77" s="24"/>
      <c r="B77" s="24"/>
      <c r="C77" s="24"/>
      <c r="D77" s="24"/>
      <c r="E77" s="23"/>
      <c r="F77" s="23"/>
      <c r="G77" s="23"/>
      <c r="H77" s="23"/>
      <c r="I77" s="23"/>
      <c r="J77" s="23"/>
      <c r="K77" s="1"/>
      <c r="L77" s="23"/>
      <c r="M77" s="23"/>
      <c r="N77" s="25"/>
      <c r="O77" s="25"/>
      <c r="P77" s="25"/>
      <c r="Q77" s="25"/>
      <c r="R77" s="24"/>
      <c r="S77" s="25"/>
      <c r="T77" s="24"/>
      <c r="Y77"/>
      <c r="Z77"/>
      <c r="AA77"/>
      <c r="AB77"/>
    </row>
    <row r="78" spans="1:28" s="9" customFormat="1" x14ac:dyDescent="0.15">
      <c r="A78" s="24"/>
      <c r="B78" s="24"/>
      <c r="C78" s="24"/>
      <c r="D78" s="24"/>
      <c r="E78" s="23"/>
      <c r="F78" s="23"/>
      <c r="G78" s="23"/>
      <c r="H78" s="23"/>
      <c r="I78" s="23"/>
      <c r="J78" s="23"/>
      <c r="K78" s="1"/>
      <c r="L78" s="23"/>
      <c r="M78" s="23"/>
      <c r="N78" s="25"/>
      <c r="O78" s="25"/>
      <c r="P78" s="25"/>
      <c r="Q78" s="25"/>
      <c r="R78" s="24"/>
      <c r="S78" s="25"/>
      <c r="T78" s="24"/>
      <c r="Y78"/>
      <c r="Z78"/>
      <c r="AA78"/>
      <c r="AB78"/>
    </row>
    <row r="79" spans="1:28" s="9" customFormat="1" x14ac:dyDescent="0.15">
      <c r="A79" s="24"/>
      <c r="B79" s="24"/>
      <c r="C79" s="24"/>
      <c r="D79" s="24"/>
      <c r="E79" s="23"/>
      <c r="F79" s="23"/>
      <c r="G79" s="23"/>
      <c r="H79" s="23"/>
      <c r="I79" s="23"/>
      <c r="J79" s="23"/>
      <c r="K79" s="1"/>
      <c r="L79" s="23"/>
      <c r="M79" s="23"/>
      <c r="N79" s="25"/>
      <c r="O79" s="25"/>
      <c r="P79" s="25"/>
      <c r="Q79" s="25"/>
      <c r="R79" s="24"/>
      <c r="S79" s="25"/>
      <c r="T79" s="24"/>
      <c r="Y79"/>
      <c r="Z79"/>
      <c r="AA79"/>
      <c r="AB79"/>
    </row>
    <row r="80" spans="1:28" s="9" customFormat="1" x14ac:dyDescent="0.15">
      <c r="A80" s="24"/>
      <c r="B80" s="24"/>
      <c r="C80" s="24"/>
      <c r="D80" s="24"/>
      <c r="E80" s="23"/>
      <c r="F80" s="23"/>
      <c r="G80" s="23"/>
      <c r="H80" s="23"/>
      <c r="I80" s="23"/>
      <c r="J80" s="23"/>
      <c r="K80" s="1"/>
      <c r="L80" s="23"/>
      <c r="M80" s="23"/>
      <c r="N80" s="25"/>
      <c r="O80" s="25"/>
      <c r="P80" s="25"/>
      <c r="Q80" s="25"/>
      <c r="R80" s="24"/>
      <c r="S80" s="25"/>
      <c r="T80" s="24"/>
      <c r="Y80"/>
      <c r="Z80"/>
      <c r="AA80"/>
      <c r="AB80"/>
    </row>
    <row r="81" spans="1:28" s="9" customFormat="1" x14ac:dyDescent="0.15">
      <c r="A81" s="24"/>
      <c r="B81" s="24"/>
      <c r="C81" s="24"/>
      <c r="D81" s="24"/>
      <c r="E81" s="23"/>
      <c r="F81" s="23"/>
      <c r="G81" s="23"/>
      <c r="H81" s="23"/>
      <c r="I81" s="23"/>
      <c r="J81" s="23"/>
      <c r="K81" s="1"/>
      <c r="L81" s="23"/>
      <c r="M81" s="23"/>
      <c r="N81" s="25"/>
      <c r="O81" s="25"/>
      <c r="P81" s="25"/>
      <c r="Q81" s="25"/>
      <c r="R81" s="24"/>
      <c r="S81" s="25"/>
      <c r="T81" s="24"/>
      <c r="Y81"/>
      <c r="Z81"/>
      <c r="AA81"/>
      <c r="AB81"/>
    </row>
    <row r="82" spans="1:28" s="9" customFormat="1" x14ac:dyDescent="0.15">
      <c r="A82" s="24"/>
      <c r="B82" s="24"/>
      <c r="C82" s="24"/>
      <c r="D82" s="24"/>
      <c r="E82" s="23"/>
      <c r="F82" s="23"/>
      <c r="G82" s="23"/>
      <c r="H82" s="23"/>
      <c r="I82" s="23"/>
      <c r="J82" s="23"/>
      <c r="K82" s="1"/>
      <c r="L82" s="23"/>
      <c r="M82" s="23"/>
      <c r="N82" s="25"/>
      <c r="O82" s="25"/>
      <c r="P82" s="25"/>
      <c r="Q82" s="25"/>
      <c r="R82" s="24"/>
      <c r="S82" s="25"/>
      <c r="T82" s="24"/>
      <c r="Y82"/>
      <c r="Z82"/>
      <c r="AA82"/>
      <c r="AB82"/>
    </row>
    <row r="83" spans="1:28" s="9" customFormat="1" x14ac:dyDescent="0.15">
      <c r="A83" s="24"/>
      <c r="B83" s="24"/>
      <c r="C83" s="24"/>
      <c r="D83" s="24"/>
      <c r="E83" s="23"/>
      <c r="F83" s="23"/>
      <c r="G83" s="23"/>
      <c r="H83" s="23"/>
      <c r="I83" s="23"/>
      <c r="J83" s="23"/>
      <c r="K83" s="1"/>
      <c r="L83" s="23"/>
      <c r="M83" s="23"/>
      <c r="N83" s="25"/>
      <c r="O83" s="25"/>
      <c r="P83" s="25"/>
      <c r="Q83" s="25"/>
      <c r="R83" s="24"/>
      <c r="S83" s="25"/>
      <c r="T83" s="24"/>
      <c r="Y83"/>
      <c r="Z83"/>
      <c r="AA83"/>
      <c r="AB83"/>
    </row>
    <row r="84" spans="1:28" s="9" customFormat="1" x14ac:dyDescent="0.15">
      <c r="A84" s="24"/>
      <c r="B84" s="24"/>
      <c r="C84" s="24"/>
      <c r="D84" s="24"/>
      <c r="E84" s="23"/>
      <c r="F84" s="23"/>
      <c r="G84" s="23"/>
      <c r="H84" s="23"/>
      <c r="I84" s="23"/>
      <c r="J84" s="23"/>
      <c r="K84" s="1"/>
      <c r="L84" s="23"/>
      <c r="M84" s="23"/>
      <c r="N84" s="25"/>
      <c r="O84" s="25"/>
      <c r="P84" s="25"/>
      <c r="Q84" s="25"/>
      <c r="R84" s="24"/>
      <c r="S84" s="25"/>
      <c r="T84" s="24"/>
      <c r="Y84"/>
      <c r="Z84"/>
      <c r="AA84"/>
      <c r="AB84"/>
    </row>
    <row r="85" spans="1:28" s="9" customFormat="1" x14ac:dyDescent="0.15">
      <c r="A85" s="24"/>
      <c r="B85" s="24"/>
      <c r="C85" s="24"/>
      <c r="D85" s="24"/>
      <c r="E85" s="23"/>
      <c r="F85" s="23"/>
      <c r="G85" s="23"/>
      <c r="H85" s="23"/>
      <c r="I85" s="23"/>
      <c r="J85" s="23"/>
      <c r="K85" s="1"/>
      <c r="L85" s="23"/>
      <c r="M85" s="23"/>
      <c r="N85" s="25"/>
      <c r="O85" s="25"/>
      <c r="P85" s="25"/>
      <c r="Q85" s="25"/>
      <c r="R85" s="24"/>
      <c r="S85" s="25"/>
      <c r="T85" s="24"/>
      <c r="Y85"/>
      <c r="Z85"/>
      <c r="AA85"/>
      <c r="AB85"/>
    </row>
    <row r="86" spans="1:28" s="9" customFormat="1" x14ac:dyDescent="0.15">
      <c r="A86" s="24"/>
      <c r="B86" s="24"/>
      <c r="C86" s="24"/>
      <c r="D86" s="24"/>
      <c r="E86" s="23"/>
      <c r="F86" s="23"/>
      <c r="G86" s="23"/>
      <c r="H86" s="23"/>
      <c r="I86" s="23"/>
      <c r="J86" s="23"/>
      <c r="K86" s="1"/>
      <c r="L86" s="23"/>
      <c r="M86" s="23"/>
      <c r="N86" s="25"/>
      <c r="O86" s="25"/>
      <c r="P86" s="25"/>
      <c r="Q86" s="25"/>
      <c r="R86" s="24"/>
      <c r="S86" s="25"/>
      <c r="T86" s="24"/>
      <c r="Y86"/>
      <c r="Z86"/>
      <c r="AA86"/>
      <c r="AB86"/>
    </row>
    <row r="87" spans="1:28" s="9" customFormat="1" x14ac:dyDescent="0.15">
      <c r="A87" s="24"/>
      <c r="B87" s="24"/>
      <c r="C87" s="24"/>
      <c r="D87" s="24"/>
      <c r="E87" s="23"/>
      <c r="F87" s="23"/>
      <c r="G87" s="23"/>
      <c r="H87" s="23"/>
      <c r="I87" s="23"/>
      <c r="J87" s="23"/>
      <c r="K87" s="1"/>
      <c r="L87" s="23"/>
      <c r="M87" s="23"/>
      <c r="N87" s="25"/>
      <c r="O87" s="25"/>
      <c r="P87" s="25"/>
      <c r="Q87" s="25"/>
      <c r="R87" s="24"/>
      <c r="S87" s="25"/>
      <c r="T87" s="24"/>
      <c r="Y87"/>
      <c r="Z87"/>
      <c r="AA87"/>
      <c r="AB87"/>
    </row>
    <row r="88" spans="1:28" s="9" customFormat="1" x14ac:dyDescent="0.15">
      <c r="A88" s="24"/>
      <c r="B88" s="24"/>
      <c r="C88" s="24"/>
      <c r="D88" s="24"/>
      <c r="E88" s="23"/>
      <c r="F88" s="23"/>
      <c r="G88" s="23"/>
      <c r="H88" s="23"/>
      <c r="I88" s="23"/>
      <c r="J88" s="23"/>
      <c r="K88" s="1"/>
      <c r="L88" s="23"/>
      <c r="M88" s="23"/>
      <c r="N88" s="25"/>
      <c r="O88" s="25"/>
      <c r="P88" s="25"/>
      <c r="Q88" s="25"/>
      <c r="R88" s="24"/>
      <c r="S88" s="25"/>
      <c r="T88" s="24"/>
      <c r="Y88"/>
      <c r="Z88"/>
      <c r="AA88"/>
      <c r="AB88"/>
    </row>
    <row r="89" spans="1:28" s="9" customFormat="1" x14ac:dyDescent="0.15">
      <c r="A89" s="24"/>
      <c r="B89" s="24"/>
      <c r="C89" s="24"/>
      <c r="D89" s="24"/>
      <c r="E89" s="23"/>
      <c r="F89" s="23"/>
      <c r="G89" s="23"/>
      <c r="H89" s="23"/>
      <c r="I89" s="23"/>
      <c r="J89" s="23"/>
      <c r="K89" s="1"/>
      <c r="L89" s="23"/>
      <c r="M89" s="23"/>
      <c r="N89" s="25"/>
      <c r="O89" s="25"/>
      <c r="P89" s="25"/>
      <c r="Q89" s="25"/>
      <c r="R89" s="24"/>
      <c r="S89" s="25"/>
      <c r="T89" s="24"/>
      <c r="Y89"/>
      <c r="Z89"/>
      <c r="AA89"/>
      <c r="AB89"/>
    </row>
    <row r="90" spans="1:28" s="9" customFormat="1" x14ac:dyDescent="0.15">
      <c r="A90" s="24"/>
      <c r="B90" s="24"/>
      <c r="C90" s="24"/>
      <c r="D90" s="24"/>
      <c r="E90" s="23"/>
      <c r="F90" s="23"/>
      <c r="G90" s="23"/>
      <c r="H90" s="23"/>
      <c r="I90" s="23"/>
      <c r="J90" s="23"/>
      <c r="K90" s="1"/>
      <c r="L90" s="23"/>
      <c r="M90" s="23"/>
      <c r="N90" s="25"/>
      <c r="O90" s="25"/>
      <c r="P90" s="25"/>
      <c r="Q90" s="25"/>
      <c r="R90" s="24"/>
      <c r="S90" s="25"/>
      <c r="T90" s="24"/>
      <c r="Y90"/>
      <c r="Z90"/>
      <c r="AA90"/>
      <c r="AB90"/>
    </row>
    <row r="91" spans="1:28" s="9" customFormat="1" x14ac:dyDescent="0.15">
      <c r="A91" s="24"/>
      <c r="B91" s="24"/>
      <c r="C91" s="24"/>
      <c r="D91" s="24"/>
      <c r="E91" s="23"/>
      <c r="F91" s="23"/>
      <c r="G91" s="23"/>
      <c r="H91" s="23"/>
      <c r="I91" s="23"/>
      <c r="J91" s="23"/>
      <c r="K91" s="1"/>
      <c r="L91" s="23"/>
      <c r="M91" s="23"/>
      <c r="N91" s="25"/>
      <c r="O91" s="25"/>
      <c r="P91" s="25"/>
      <c r="Q91" s="25"/>
      <c r="R91" s="24"/>
      <c r="S91" s="25"/>
      <c r="T91" s="24"/>
      <c r="Y91"/>
      <c r="Z91"/>
      <c r="AA91"/>
      <c r="AB91"/>
    </row>
    <row r="92" spans="1:28" s="9" customFormat="1" x14ac:dyDescent="0.15">
      <c r="A92" s="24"/>
      <c r="B92" s="24"/>
      <c r="C92" s="24"/>
      <c r="D92" s="24"/>
      <c r="E92" s="23"/>
      <c r="F92" s="23"/>
      <c r="G92" s="23"/>
      <c r="H92" s="23"/>
      <c r="I92" s="23"/>
      <c r="J92" s="23"/>
      <c r="K92" s="1"/>
      <c r="L92" s="23"/>
      <c r="M92" s="23"/>
      <c r="N92" s="25"/>
      <c r="O92" s="25"/>
      <c r="P92" s="25"/>
      <c r="Q92" s="25"/>
      <c r="R92" s="24"/>
      <c r="S92" s="25"/>
      <c r="T92" s="24"/>
      <c r="Y92"/>
      <c r="Z92"/>
      <c r="AA92"/>
      <c r="AB92"/>
    </row>
    <row r="93" spans="1:28" s="9" customFormat="1" x14ac:dyDescent="0.15">
      <c r="A93" s="24"/>
      <c r="B93" s="24"/>
      <c r="C93" s="24"/>
      <c r="D93" s="24"/>
      <c r="E93" s="23"/>
      <c r="F93" s="23"/>
      <c r="G93" s="23"/>
      <c r="H93" s="23"/>
      <c r="I93" s="23"/>
      <c r="J93" s="23"/>
      <c r="K93" s="1"/>
      <c r="L93" s="23"/>
      <c r="M93" s="23"/>
      <c r="N93" s="25"/>
      <c r="O93" s="25"/>
      <c r="P93" s="25"/>
      <c r="Q93" s="25"/>
      <c r="R93" s="24"/>
      <c r="S93" s="25"/>
      <c r="T93" s="24"/>
      <c r="Y93"/>
      <c r="Z93"/>
      <c r="AA93"/>
      <c r="AB93"/>
    </row>
    <row r="94" spans="1:28" s="9" customFormat="1" x14ac:dyDescent="0.15">
      <c r="A94" s="24"/>
      <c r="B94" s="24"/>
      <c r="C94" s="24"/>
      <c r="D94" s="24"/>
      <c r="E94" s="23"/>
      <c r="F94" s="23"/>
      <c r="G94" s="23"/>
      <c r="H94" s="23"/>
      <c r="I94" s="23"/>
      <c r="J94" s="23"/>
      <c r="K94" s="1"/>
      <c r="L94" s="23"/>
      <c r="M94" s="23"/>
      <c r="N94" s="25"/>
      <c r="O94" s="25"/>
      <c r="P94" s="25"/>
      <c r="Q94" s="25"/>
      <c r="R94" s="24"/>
      <c r="S94" s="25"/>
      <c r="T94" s="24"/>
      <c r="Y94"/>
      <c r="Z94"/>
      <c r="AA94"/>
      <c r="AB94"/>
    </row>
    <row r="95" spans="1:28" s="9" customFormat="1" x14ac:dyDescent="0.15">
      <c r="A95" s="24"/>
      <c r="B95" s="24"/>
      <c r="C95" s="24"/>
      <c r="D95" s="24"/>
      <c r="E95" s="23"/>
      <c r="F95" s="23"/>
      <c r="G95" s="23"/>
      <c r="H95" s="23"/>
      <c r="I95" s="23"/>
      <c r="J95" s="23"/>
      <c r="K95" s="1"/>
      <c r="L95" s="23"/>
      <c r="M95" s="23"/>
      <c r="N95" s="25"/>
      <c r="O95" s="25"/>
      <c r="P95" s="25"/>
      <c r="Q95" s="25"/>
      <c r="R95" s="24"/>
      <c r="S95" s="25"/>
      <c r="T95" s="24"/>
      <c r="Y95"/>
      <c r="Z95"/>
      <c r="AA95"/>
      <c r="AB95"/>
    </row>
    <row r="96" spans="1:28" s="9" customFormat="1" x14ac:dyDescent="0.15">
      <c r="A96" s="24"/>
      <c r="B96" s="24"/>
      <c r="C96" s="24"/>
      <c r="D96" s="24"/>
      <c r="E96" s="23"/>
      <c r="F96" s="23"/>
      <c r="G96" s="23"/>
      <c r="H96" s="23"/>
      <c r="I96" s="23"/>
      <c r="J96" s="23"/>
      <c r="K96" s="1"/>
      <c r="L96" s="23"/>
      <c r="M96" s="23"/>
      <c r="N96" s="25"/>
      <c r="O96" s="25"/>
      <c r="P96" s="25"/>
      <c r="Q96" s="25"/>
      <c r="R96" s="24"/>
      <c r="S96" s="25"/>
      <c r="T96" s="24"/>
      <c r="Y96"/>
      <c r="Z96"/>
      <c r="AA96"/>
      <c r="AB96"/>
    </row>
    <row r="97" spans="1:28" s="9" customFormat="1" x14ac:dyDescent="0.15">
      <c r="A97" s="24"/>
      <c r="B97" s="24"/>
      <c r="C97" s="24"/>
      <c r="D97" s="24"/>
      <c r="E97" s="23"/>
      <c r="F97" s="23"/>
      <c r="G97" s="23"/>
      <c r="H97" s="23"/>
      <c r="I97" s="23"/>
      <c r="J97" s="23"/>
      <c r="K97" s="1"/>
      <c r="L97" s="23"/>
      <c r="M97" s="23"/>
      <c r="N97" s="25"/>
      <c r="O97" s="25"/>
      <c r="P97" s="25"/>
      <c r="Q97" s="25"/>
      <c r="R97" s="24"/>
      <c r="S97" s="25"/>
      <c r="T97" s="24"/>
      <c r="Y97"/>
      <c r="Z97"/>
      <c r="AA97"/>
      <c r="AB97"/>
    </row>
    <row r="98" spans="1:28" s="9" customFormat="1" x14ac:dyDescent="0.15">
      <c r="A98" s="24"/>
      <c r="B98" s="24"/>
      <c r="C98" s="24"/>
      <c r="D98" s="24"/>
      <c r="E98" s="23"/>
      <c r="F98" s="23"/>
      <c r="G98" s="23"/>
      <c r="H98" s="23"/>
      <c r="I98" s="23"/>
      <c r="J98" s="23"/>
      <c r="K98" s="1"/>
      <c r="L98" s="23"/>
      <c r="M98" s="23"/>
      <c r="N98" s="25"/>
      <c r="O98" s="25"/>
      <c r="P98" s="25"/>
      <c r="Q98" s="25"/>
      <c r="R98" s="24"/>
      <c r="S98" s="25"/>
      <c r="T98" s="24"/>
      <c r="Y98"/>
      <c r="Z98"/>
      <c r="AA98"/>
      <c r="AB98"/>
    </row>
    <row r="99" spans="1:28" s="9" customFormat="1" x14ac:dyDescent="0.15">
      <c r="A99" s="24"/>
      <c r="B99" s="24"/>
      <c r="C99" s="24"/>
      <c r="D99" s="24"/>
      <c r="E99" s="23"/>
      <c r="F99" s="23"/>
      <c r="G99" s="23"/>
      <c r="H99" s="23"/>
      <c r="I99" s="23"/>
      <c r="J99" s="23"/>
      <c r="K99" s="1"/>
      <c r="L99" s="23"/>
      <c r="M99" s="23"/>
      <c r="N99" s="25"/>
      <c r="O99" s="25"/>
      <c r="P99" s="25"/>
      <c r="Q99" s="25"/>
      <c r="R99" s="24"/>
      <c r="S99" s="25"/>
      <c r="T99" s="24"/>
      <c r="Y99"/>
      <c r="Z99"/>
      <c r="AA99"/>
      <c r="AB99"/>
    </row>
    <row r="100" spans="1:28" s="9" customFormat="1" x14ac:dyDescent="0.15">
      <c r="A100" s="24"/>
      <c r="B100" s="24"/>
      <c r="C100" s="24"/>
      <c r="D100" s="24"/>
      <c r="E100" s="23"/>
      <c r="F100" s="23"/>
      <c r="G100" s="23"/>
      <c r="H100" s="23"/>
      <c r="I100" s="23"/>
      <c r="J100" s="23"/>
      <c r="K100" s="1"/>
      <c r="L100" s="23"/>
      <c r="M100" s="23"/>
      <c r="N100" s="25"/>
      <c r="O100" s="25"/>
      <c r="P100" s="25"/>
      <c r="Q100" s="25"/>
      <c r="R100" s="24"/>
      <c r="S100" s="25"/>
      <c r="T100" s="24"/>
      <c r="Y100"/>
      <c r="Z100"/>
      <c r="AA100"/>
      <c r="AB100"/>
    </row>
    <row r="101" spans="1:28" s="9" customFormat="1" x14ac:dyDescent="0.15">
      <c r="A101" s="24"/>
      <c r="B101" s="24"/>
      <c r="C101" s="24"/>
      <c r="D101" s="24"/>
      <c r="E101" s="23"/>
      <c r="F101" s="23"/>
      <c r="G101" s="23"/>
      <c r="H101" s="23"/>
      <c r="I101" s="23"/>
      <c r="J101" s="23"/>
      <c r="K101" s="1"/>
      <c r="L101" s="23"/>
      <c r="M101" s="23"/>
      <c r="N101" s="25"/>
      <c r="O101" s="25"/>
      <c r="P101" s="25"/>
      <c r="Q101" s="25"/>
      <c r="R101" s="24"/>
      <c r="S101" s="25"/>
      <c r="T101" s="24"/>
      <c r="Y101"/>
      <c r="Z101"/>
      <c r="AA101"/>
      <c r="AB101"/>
    </row>
    <row r="102" spans="1:28" s="9" customFormat="1" x14ac:dyDescent="0.15">
      <c r="A102" s="24"/>
      <c r="B102" s="24"/>
      <c r="C102" s="24"/>
      <c r="D102" s="24"/>
      <c r="E102" s="23"/>
      <c r="F102" s="23"/>
      <c r="G102" s="23"/>
      <c r="H102" s="23"/>
      <c r="I102" s="23"/>
      <c r="J102" s="23"/>
      <c r="K102" s="1"/>
      <c r="L102" s="23"/>
      <c r="M102" s="23"/>
      <c r="N102" s="25"/>
      <c r="O102" s="25"/>
      <c r="P102" s="25"/>
      <c r="Q102" s="25"/>
      <c r="R102" s="24"/>
      <c r="S102" s="25"/>
      <c r="T102" s="24"/>
      <c r="Y102"/>
      <c r="Z102"/>
      <c r="AA102"/>
      <c r="AB102"/>
    </row>
    <row r="103" spans="1:28" s="9" customFormat="1" x14ac:dyDescent="0.15">
      <c r="A103" s="24"/>
      <c r="B103" s="24"/>
      <c r="C103" s="24"/>
      <c r="D103" s="24"/>
      <c r="E103" s="23"/>
      <c r="F103" s="23"/>
      <c r="G103" s="23"/>
      <c r="H103" s="23"/>
      <c r="I103" s="23"/>
      <c r="J103" s="23"/>
      <c r="K103" s="1"/>
      <c r="L103" s="23"/>
      <c r="M103" s="23"/>
      <c r="N103" s="25"/>
      <c r="O103" s="25"/>
      <c r="P103" s="25"/>
      <c r="Q103" s="25"/>
      <c r="R103" s="24"/>
      <c r="S103" s="25"/>
      <c r="T103" s="24"/>
      <c r="Y103"/>
      <c r="Z103"/>
      <c r="AA103"/>
      <c r="AB103"/>
    </row>
    <row r="104" spans="1:28" s="9" customFormat="1" x14ac:dyDescent="0.15">
      <c r="A104" s="24"/>
      <c r="B104" s="24"/>
      <c r="C104" s="24"/>
      <c r="D104" s="24"/>
      <c r="E104" s="23"/>
      <c r="F104" s="23"/>
      <c r="G104" s="23"/>
      <c r="H104" s="23"/>
      <c r="I104" s="23"/>
      <c r="J104" s="23"/>
      <c r="K104" s="1"/>
      <c r="L104" s="23"/>
      <c r="M104" s="23"/>
      <c r="N104" s="25"/>
      <c r="O104" s="25"/>
      <c r="P104" s="25"/>
      <c r="Q104" s="25"/>
      <c r="R104" s="24"/>
      <c r="S104" s="25"/>
      <c r="T104" s="24"/>
      <c r="Y104"/>
      <c r="Z104"/>
      <c r="AA104"/>
      <c r="AB104"/>
    </row>
    <row r="105" spans="1:28" s="9" customFormat="1" x14ac:dyDescent="0.15">
      <c r="A105" s="24"/>
      <c r="B105" s="24"/>
      <c r="C105" s="24"/>
      <c r="D105" s="24"/>
      <c r="E105" s="23"/>
      <c r="F105" s="23"/>
      <c r="G105" s="23"/>
      <c r="H105" s="23"/>
      <c r="I105" s="23"/>
      <c r="J105" s="23"/>
      <c r="K105" s="1"/>
      <c r="L105" s="23"/>
      <c r="M105" s="23"/>
      <c r="N105" s="25"/>
      <c r="O105" s="25"/>
      <c r="P105" s="25"/>
      <c r="Q105" s="25"/>
      <c r="R105" s="24"/>
      <c r="S105" s="25"/>
      <c r="T105" s="24"/>
      <c r="Y105"/>
      <c r="Z105"/>
      <c r="AA105"/>
      <c r="AB105"/>
    </row>
    <row r="106" spans="1:28" s="9" customFormat="1" x14ac:dyDescent="0.15">
      <c r="A106" s="24"/>
      <c r="B106" s="24"/>
      <c r="C106" s="24"/>
      <c r="D106" s="24"/>
      <c r="E106" s="23"/>
      <c r="F106" s="23"/>
      <c r="G106" s="23"/>
      <c r="H106" s="23"/>
      <c r="I106" s="23"/>
      <c r="J106" s="23"/>
      <c r="K106" s="1"/>
      <c r="L106" s="23"/>
      <c r="M106" s="23"/>
      <c r="N106" s="25"/>
      <c r="O106" s="25"/>
      <c r="P106" s="25"/>
      <c r="Q106" s="25"/>
      <c r="R106" s="24"/>
      <c r="S106" s="25"/>
      <c r="T106" s="24"/>
      <c r="Y106"/>
      <c r="Z106"/>
      <c r="AA106"/>
      <c r="AB106"/>
    </row>
    <row r="107" spans="1:28" s="9" customFormat="1" x14ac:dyDescent="0.15">
      <c r="A107" s="24"/>
      <c r="B107" s="24"/>
      <c r="C107" s="24"/>
      <c r="D107" s="24"/>
      <c r="E107" s="23"/>
      <c r="F107" s="23"/>
      <c r="G107" s="23"/>
      <c r="H107" s="23"/>
      <c r="I107" s="23"/>
      <c r="J107" s="23"/>
      <c r="K107" s="1"/>
      <c r="L107" s="23"/>
      <c r="M107" s="23"/>
      <c r="N107" s="25"/>
      <c r="O107" s="25"/>
      <c r="P107" s="25"/>
      <c r="Q107" s="25"/>
      <c r="R107" s="24"/>
      <c r="S107" s="25"/>
      <c r="T107" s="24"/>
      <c r="Y107"/>
      <c r="Z107"/>
      <c r="AA107"/>
      <c r="AB107"/>
    </row>
    <row r="108" spans="1:28" s="9" customFormat="1" x14ac:dyDescent="0.15">
      <c r="A108" s="24"/>
      <c r="B108" s="24"/>
      <c r="C108" s="24"/>
      <c r="D108" s="24"/>
      <c r="E108" s="23"/>
      <c r="F108" s="23"/>
      <c r="G108" s="23"/>
      <c r="H108" s="23"/>
      <c r="I108" s="23"/>
      <c r="J108" s="23"/>
      <c r="K108" s="1"/>
      <c r="L108" s="23"/>
      <c r="M108" s="23"/>
      <c r="N108" s="25"/>
      <c r="O108" s="25"/>
      <c r="P108" s="25"/>
      <c r="Q108" s="25"/>
      <c r="R108" s="24"/>
      <c r="S108" s="25"/>
      <c r="T108" s="24"/>
      <c r="Y108"/>
      <c r="Z108"/>
      <c r="AA108"/>
      <c r="AB108"/>
    </row>
    <row r="109" spans="1:28" s="9" customFormat="1" x14ac:dyDescent="0.15">
      <c r="A109" s="24"/>
      <c r="B109" s="24"/>
      <c r="C109" s="24"/>
      <c r="D109" s="24"/>
      <c r="E109" s="23"/>
      <c r="F109" s="23"/>
      <c r="G109" s="23"/>
      <c r="H109" s="23"/>
      <c r="I109" s="23"/>
      <c r="J109" s="23"/>
      <c r="K109" s="1"/>
      <c r="L109" s="23"/>
      <c r="M109" s="23"/>
      <c r="N109" s="25"/>
      <c r="O109" s="25"/>
      <c r="P109" s="25"/>
      <c r="Q109" s="25"/>
      <c r="R109" s="24"/>
      <c r="S109" s="25"/>
      <c r="T109" s="24"/>
      <c r="Y109"/>
      <c r="Z109"/>
      <c r="AA109"/>
      <c r="AB109"/>
    </row>
    <row r="110" spans="1:28" s="9" customFormat="1" x14ac:dyDescent="0.15">
      <c r="A110" s="24"/>
      <c r="B110" s="24"/>
      <c r="C110" s="24"/>
      <c r="D110" s="24"/>
      <c r="E110" s="23"/>
      <c r="F110" s="23"/>
      <c r="G110" s="23"/>
      <c r="H110" s="23"/>
      <c r="I110" s="23"/>
      <c r="J110" s="23"/>
      <c r="K110" s="1"/>
      <c r="L110" s="23"/>
      <c r="M110" s="23"/>
      <c r="N110" s="25"/>
      <c r="O110" s="25"/>
      <c r="P110" s="25"/>
      <c r="Q110" s="25"/>
      <c r="R110" s="24"/>
      <c r="S110" s="25"/>
      <c r="T110" s="24"/>
      <c r="Y110"/>
      <c r="Z110"/>
      <c r="AA110"/>
      <c r="AB110"/>
    </row>
    <row r="111" spans="1:28" s="9" customFormat="1" x14ac:dyDescent="0.15">
      <c r="A111" s="24"/>
      <c r="B111" s="24"/>
      <c r="C111" s="24"/>
      <c r="D111" s="24"/>
      <c r="E111" s="23"/>
      <c r="F111" s="23"/>
      <c r="G111" s="23"/>
      <c r="H111" s="23"/>
      <c r="I111" s="23"/>
      <c r="J111" s="23"/>
      <c r="K111" s="1"/>
      <c r="L111" s="23"/>
      <c r="M111" s="23"/>
      <c r="N111" s="25"/>
      <c r="O111" s="25"/>
      <c r="P111" s="25"/>
      <c r="Q111" s="25"/>
      <c r="R111" s="24"/>
      <c r="S111" s="25"/>
      <c r="T111" s="24"/>
      <c r="Y111"/>
      <c r="Z111"/>
      <c r="AA111"/>
      <c r="AB111"/>
    </row>
    <row r="112" spans="1:28" s="9" customFormat="1" x14ac:dyDescent="0.15">
      <c r="A112" s="24"/>
      <c r="B112" s="24"/>
      <c r="C112" s="24"/>
      <c r="D112" s="24"/>
      <c r="E112" s="23"/>
      <c r="F112" s="23"/>
      <c r="G112" s="23"/>
      <c r="H112" s="23"/>
      <c r="I112" s="23"/>
      <c r="J112" s="23"/>
      <c r="K112" s="1"/>
      <c r="L112" s="23"/>
      <c r="M112" s="23"/>
      <c r="N112" s="25"/>
      <c r="O112" s="25"/>
      <c r="P112" s="25"/>
      <c r="Q112" s="25"/>
      <c r="R112" s="24"/>
      <c r="S112" s="25"/>
      <c r="T112" s="24"/>
      <c r="Y112"/>
      <c r="Z112"/>
      <c r="AA112"/>
      <c r="AB112"/>
    </row>
    <row r="113" spans="1:28" s="9" customFormat="1" x14ac:dyDescent="0.15">
      <c r="E113" s="11"/>
      <c r="F113" s="11"/>
      <c r="G113" s="11"/>
      <c r="H113" s="2"/>
      <c r="I113" s="11"/>
      <c r="J113" s="11"/>
      <c r="K113" s="1"/>
      <c r="L113" s="11"/>
      <c r="M113" s="11"/>
      <c r="N113" s="7"/>
      <c r="O113" s="7"/>
      <c r="P113" s="7"/>
      <c r="Q113" s="7"/>
      <c r="R113" s="14"/>
      <c r="S113" s="45"/>
      <c r="T113" s="14"/>
      <c r="Y113"/>
      <c r="Z113"/>
      <c r="AA113"/>
      <c r="AB113"/>
    </row>
    <row r="114" spans="1:28" s="9" customFormat="1" x14ac:dyDescent="0.15">
      <c r="E114" s="11"/>
      <c r="F114" s="11"/>
      <c r="G114" s="11"/>
      <c r="H114" s="2"/>
      <c r="I114" s="11"/>
      <c r="J114" s="11"/>
      <c r="K114" s="1"/>
      <c r="L114" s="11"/>
      <c r="M114" s="11"/>
      <c r="N114" s="7"/>
      <c r="O114" s="7"/>
      <c r="P114" s="7"/>
      <c r="Q114" s="7"/>
      <c r="R114" s="14"/>
      <c r="S114" s="45"/>
      <c r="T114" s="14"/>
      <c r="Y114"/>
      <c r="Z114"/>
      <c r="AA114"/>
      <c r="AB114"/>
    </row>
    <row r="115" spans="1:28" s="9" customFormat="1" x14ac:dyDescent="0.15">
      <c r="E115" s="11"/>
      <c r="F115" s="11"/>
      <c r="G115" s="11"/>
      <c r="H115" s="2"/>
      <c r="I115" s="11"/>
      <c r="J115" s="11"/>
      <c r="K115" s="1"/>
      <c r="L115" s="11"/>
      <c r="M115" s="11"/>
      <c r="N115" s="7"/>
      <c r="O115" s="7"/>
      <c r="P115" s="7"/>
      <c r="Q115" s="7"/>
      <c r="R115" s="14"/>
      <c r="S115" s="45"/>
      <c r="T115" s="14"/>
      <c r="Y115"/>
      <c r="Z115"/>
      <c r="AA115"/>
      <c r="AB115"/>
    </row>
    <row r="116" spans="1:28" s="11" customFormat="1" x14ac:dyDescent="0.15">
      <c r="A116" s="9"/>
      <c r="B116" s="9"/>
      <c r="C116" s="9"/>
      <c r="D116" s="9"/>
      <c r="H116" s="2"/>
      <c r="K116" s="1"/>
      <c r="N116" s="7"/>
      <c r="O116" s="7"/>
      <c r="P116" s="7"/>
      <c r="Q116" s="7"/>
      <c r="R116" s="14"/>
      <c r="S116" s="45"/>
      <c r="T116" s="14"/>
      <c r="U116" s="9"/>
      <c r="V116" s="9"/>
      <c r="W116" s="9"/>
      <c r="X116" s="9"/>
      <c r="Y116"/>
      <c r="Z116"/>
      <c r="AA116"/>
      <c r="AB116"/>
    </row>
    <row r="117" spans="1:28" s="11" customFormat="1" x14ac:dyDescent="0.15">
      <c r="A117" s="9"/>
      <c r="B117" s="9"/>
      <c r="C117" s="9"/>
      <c r="D117" s="9"/>
      <c r="H117" s="2"/>
      <c r="K117" s="1"/>
      <c r="N117" s="7"/>
      <c r="O117" s="7"/>
      <c r="P117" s="7"/>
      <c r="Q117" s="7"/>
      <c r="R117" s="14"/>
      <c r="S117" s="45"/>
      <c r="T117" s="14"/>
      <c r="U117" s="9"/>
      <c r="V117" s="9"/>
      <c r="W117" s="9"/>
      <c r="X117" s="9"/>
      <c r="Y117"/>
      <c r="Z117"/>
      <c r="AA117"/>
      <c r="AB117"/>
    </row>
    <row r="118" spans="1:28" s="11" customFormat="1" x14ac:dyDescent="0.15">
      <c r="A118" s="9"/>
      <c r="B118" s="9"/>
      <c r="C118" s="9"/>
      <c r="D118" s="9"/>
      <c r="H118" s="2"/>
      <c r="K118" s="1"/>
      <c r="N118" s="7"/>
      <c r="O118" s="7"/>
      <c r="P118" s="7"/>
      <c r="Q118" s="7"/>
      <c r="R118" s="14"/>
      <c r="S118" s="45"/>
      <c r="T118" s="14"/>
      <c r="U118" s="9"/>
      <c r="V118" s="9"/>
      <c r="W118" s="9"/>
      <c r="X118" s="9"/>
      <c r="Y118"/>
      <c r="Z118"/>
      <c r="AA118"/>
      <c r="AB118"/>
    </row>
    <row r="119" spans="1:28" s="11" customFormat="1" x14ac:dyDescent="0.15">
      <c r="A119" s="9"/>
      <c r="B119" s="9"/>
      <c r="C119" s="9"/>
      <c r="D119" s="9"/>
      <c r="H119" s="2"/>
      <c r="K119" s="1"/>
      <c r="N119" s="7"/>
      <c r="O119" s="7"/>
      <c r="P119" s="7"/>
      <c r="Q119" s="7"/>
      <c r="R119" s="14"/>
      <c r="S119" s="45"/>
      <c r="T119" s="14"/>
      <c r="U119" s="9"/>
      <c r="V119" s="9"/>
      <c r="W119" s="9"/>
      <c r="X119" s="9"/>
      <c r="Y119"/>
      <c r="Z119"/>
      <c r="AA119"/>
      <c r="AB119"/>
    </row>
    <row r="120" spans="1:28" s="11" customFormat="1" x14ac:dyDescent="0.15">
      <c r="A120" s="9"/>
      <c r="B120" s="9"/>
      <c r="C120" s="9"/>
      <c r="D120" s="9"/>
      <c r="H120" s="2"/>
      <c r="K120" s="1"/>
      <c r="N120" s="7"/>
      <c r="O120" s="7"/>
      <c r="P120" s="7"/>
      <c r="Q120" s="7"/>
      <c r="R120" s="14"/>
      <c r="S120" s="45"/>
      <c r="T120" s="14"/>
      <c r="U120" s="9"/>
      <c r="V120" s="9"/>
      <c r="W120" s="9"/>
      <c r="X120" s="9"/>
      <c r="Y120"/>
      <c r="Z120"/>
      <c r="AA120"/>
      <c r="AB120"/>
    </row>
    <row r="121" spans="1:28" s="11" customFormat="1" x14ac:dyDescent="0.15">
      <c r="A121" s="9"/>
      <c r="B121" s="9"/>
      <c r="C121" s="9"/>
      <c r="D121" s="9"/>
      <c r="H121" s="2"/>
      <c r="K121" s="1"/>
      <c r="N121" s="7"/>
      <c r="O121" s="7"/>
      <c r="P121" s="7"/>
      <c r="Q121" s="7"/>
      <c r="R121" s="14"/>
      <c r="S121" s="45"/>
      <c r="T121" s="14"/>
      <c r="U121" s="9"/>
      <c r="V121" s="9"/>
      <c r="W121" s="9"/>
      <c r="X121" s="9"/>
      <c r="Y121"/>
      <c r="Z121"/>
      <c r="AA121"/>
      <c r="AB121"/>
    </row>
    <row r="122" spans="1:28" s="11" customFormat="1" x14ac:dyDescent="0.15">
      <c r="A122" s="9"/>
      <c r="B122" s="9"/>
      <c r="C122" s="9"/>
      <c r="D122" s="9"/>
      <c r="H122" s="2"/>
      <c r="K122" s="1"/>
      <c r="N122" s="7"/>
      <c r="O122" s="7"/>
      <c r="P122" s="7"/>
      <c r="Q122" s="7"/>
      <c r="R122" s="14"/>
      <c r="S122" s="45"/>
      <c r="T122" s="14"/>
      <c r="U122" s="9"/>
      <c r="V122" s="9"/>
      <c r="W122" s="9"/>
      <c r="X122" s="9"/>
      <c r="Y122"/>
      <c r="Z122"/>
      <c r="AA122"/>
      <c r="AB122"/>
    </row>
    <row r="123" spans="1:28" s="11" customFormat="1" x14ac:dyDescent="0.15">
      <c r="A123" s="9"/>
      <c r="B123" s="9"/>
      <c r="C123" s="9"/>
      <c r="D123" s="9"/>
      <c r="H123" s="2"/>
      <c r="K123" s="1"/>
      <c r="N123" s="7"/>
      <c r="O123" s="7"/>
      <c r="P123" s="7"/>
      <c r="Q123" s="7"/>
      <c r="R123" s="14"/>
      <c r="S123" s="45"/>
      <c r="T123" s="14"/>
      <c r="U123" s="9"/>
      <c r="V123" s="9"/>
      <c r="W123" s="9"/>
      <c r="X123" s="9"/>
      <c r="Y123"/>
      <c r="Z123"/>
      <c r="AA123"/>
      <c r="AB123"/>
    </row>
    <row r="124" spans="1:28" s="11" customFormat="1" x14ac:dyDescent="0.15">
      <c r="A124" s="9"/>
      <c r="B124" s="9"/>
      <c r="C124" s="9"/>
      <c r="D124" s="9"/>
      <c r="H124" s="2"/>
      <c r="K124" s="1"/>
      <c r="N124" s="7"/>
      <c r="O124" s="7"/>
      <c r="P124" s="7"/>
      <c r="Q124" s="7"/>
      <c r="R124" s="14"/>
      <c r="S124" s="45"/>
      <c r="T124" s="14"/>
      <c r="U124" s="9"/>
      <c r="V124" s="9"/>
      <c r="W124" s="9"/>
      <c r="X124" s="9"/>
      <c r="Y124"/>
      <c r="Z124"/>
      <c r="AA124"/>
      <c r="AB124"/>
    </row>
    <row r="125" spans="1:28" s="11" customFormat="1" x14ac:dyDescent="0.15">
      <c r="A125" s="9"/>
      <c r="B125" s="9"/>
      <c r="C125" s="9"/>
      <c r="D125" s="9"/>
      <c r="H125" s="2"/>
      <c r="K125" s="1"/>
      <c r="N125" s="7"/>
      <c r="O125" s="7"/>
      <c r="P125" s="7"/>
      <c r="Q125" s="7"/>
      <c r="R125" s="14"/>
      <c r="S125" s="45"/>
      <c r="T125" s="14"/>
      <c r="U125" s="9"/>
      <c r="V125" s="9"/>
      <c r="W125" s="9"/>
      <c r="X125" s="9"/>
      <c r="Y125"/>
      <c r="Z125"/>
      <c r="AA125"/>
      <c r="AB125"/>
    </row>
    <row r="126" spans="1:28" s="11" customFormat="1" x14ac:dyDescent="0.15">
      <c r="A126" s="9"/>
      <c r="B126" s="9"/>
      <c r="C126" s="9"/>
      <c r="D126" s="9"/>
      <c r="H126" s="2"/>
      <c r="K126" s="1"/>
      <c r="N126" s="7"/>
      <c r="O126" s="7"/>
      <c r="P126" s="7"/>
      <c r="Q126" s="7"/>
      <c r="R126" s="14"/>
      <c r="S126" s="45"/>
      <c r="T126" s="14"/>
      <c r="U126" s="9"/>
      <c r="V126" s="9"/>
      <c r="W126" s="9"/>
      <c r="X126" s="9"/>
      <c r="Y126"/>
      <c r="Z126"/>
      <c r="AA126"/>
      <c r="AB126"/>
    </row>
    <row r="127" spans="1:28" s="11" customFormat="1" x14ac:dyDescent="0.15">
      <c r="A127" s="9"/>
      <c r="B127" s="9"/>
      <c r="C127" s="9"/>
      <c r="D127" s="9"/>
      <c r="H127" s="2"/>
      <c r="K127" s="1"/>
      <c r="N127" s="7"/>
      <c r="O127" s="7"/>
      <c r="P127" s="7"/>
      <c r="Q127" s="7"/>
      <c r="R127" s="14"/>
      <c r="S127" s="45"/>
      <c r="T127" s="14"/>
      <c r="U127" s="9"/>
      <c r="V127" s="9"/>
      <c r="W127" s="9"/>
      <c r="X127" s="9"/>
      <c r="Y127"/>
      <c r="Z127"/>
      <c r="AA127"/>
      <c r="AB127"/>
    </row>
    <row r="128" spans="1:28" s="11" customFormat="1" x14ac:dyDescent="0.15">
      <c r="A128" s="9"/>
      <c r="B128" s="9"/>
      <c r="C128" s="9"/>
      <c r="D128" s="9"/>
      <c r="H128" s="2"/>
      <c r="K128" s="1"/>
      <c r="N128" s="7"/>
      <c r="O128" s="7"/>
      <c r="P128" s="7"/>
      <c r="Q128" s="7"/>
      <c r="R128" s="14"/>
      <c r="S128" s="45"/>
      <c r="T128" s="14"/>
      <c r="U128" s="9"/>
      <c r="V128" s="9"/>
      <c r="W128" s="9"/>
      <c r="X128" s="9"/>
      <c r="Y128"/>
      <c r="Z128"/>
      <c r="AA128"/>
      <c r="AB128"/>
    </row>
    <row r="129" spans="1:28" s="11" customFormat="1" x14ac:dyDescent="0.15">
      <c r="A129" s="9"/>
      <c r="B129" s="9"/>
      <c r="C129" s="9"/>
      <c r="D129" s="9"/>
      <c r="H129" s="2"/>
      <c r="K129" s="1"/>
      <c r="N129" s="7"/>
      <c r="O129" s="7"/>
      <c r="P129" s="7"/>
      <c r="Q129" s="7"/>
      <c r="R129" s="14"/>
      <c r="S129" s="45"/>
      <c r="T129" s="14"/>
      <c r="U129" s="9"/>
      <c r="V129" s="9"/>
      <c r="W129" s="9"/>
      <c r="X129" s="9"/>
      <c r="Y129"/>
      <c r="Z129"/>
      <c r="AA129"/>
      <c r="AB129"/>
    </row>
    <row r="130" spans="1:28" s="11" customFormat="1" x14ac:dyDescent="0.15">
      <c r="A130" s="9"/>
      <c r="B130" s="9"/>
      <c r="C130" s="9"/>
      <c r="D130" s="9"/>
      <c r="H130" s="2"/>
      <c r="K130" s="1"/>
      <c r="N130" s="7"/>
      <c r="O130" s="7"/>
      <c r="P130" s="7"/>
      <c r="Q130" s="7"/>
      <c r="R130" s="14"/>
      <c r="S130" s="45"/>
      <c r="T130" s="14"/>
      <c r="U130" s="9"/>
      <c r="V130" s="9"/>
      <c r="W130" s="9"/>
      <c r="X130" s="9"/>
      <c r="Y130"/>
      <c r="Z130"/>
      <c r="AA130"/>
      <c r="AB130"/>
    </row>
    <row r="131" spans="1:28" s="11" customFormat="1" x14ac:dyDescent="0.15">
      <c r="A131" s="9"/>
      <c r="B131" s="9"/>
      <c r="C131" s="9"/>
      <c r="D131" s="9"/>
      <c r="H131" s="2"/>
      <c r="K131" s="1"/>
      <c r="N131" s="7"/>
      <c r="O131" s="7"/>
      <c r="P131" s="7"/>
      <c r="Q131" s="7"/>
      <c r="R131" s="14"/>
      <c r="S131" s="45"/>
      <c r="T131" s="14"/>
      <c r="U131" s="9"/>
      <c r="V131" s="9"/>
      <c r="W131" s="9"/>
      <c r="X131" s="9"/>
      <c r="Y131"/>
      <c r="Z131"/>
      <c r="AA131"/>
      <c r="AB131"/>
    </row>
    <row r="132" spans="1:28" s="11" customFormat="1" x14ac:dyDescent="0.15">
      <c r="A132" s="9"/>
      <c r="B132" s="9"/>
      <c r="C132" s="9"/>
      <c r="D132" s="9"/>
      <c r="H132" s="2"/>
      <c r="K132" s="1"/>
      <c r="N132" s="7"/>
      <c r="O132" s="7"/>
      <c r="P132" s="7"/>
      <c r="Q132" s="7"/>
      <c r="R132" s="14"/>
      <c r="S132" s="45"/>
      <c r="T132" s="14"/>
      <c r="U132" s="9"/>
      <c r="V132" s="9"/>
      <c r="W132" s="9"/>
      <c r="X132" s="9"/>
      <c r="Y132"/>
      <c r="Z132"/>
      <c r="AA132"/>
      <c r="AB132"/>
    </row>
    <row r="133" spans="1:28" s="11" customFormat="1" x14ac:dyDescent="0.15">
      <c r="A133" s="9"/>
      <c r="B133" s="9"/>
      <c r="C133" s="9"/>
      <c r="D133" s="9"/>
      <c r="H133" s="2"/>
      <c r="K133" s="1"/>
      <c r="N133" s="7"/>
      <c r="O133" s="7"/>
      <c r="P133" s="7"/>
      <c r="Q133" s="7"/>
      <c r="R133" s="14"/>
      <c r="S133" s="45"/>
      <c r="T133" s="14"/>
      <c r="U133" s="9"/>
      <c r="V133" s="9"/>
      <c r="W133" s="9"/>
      <c r="X133" s="9"/>
      <c r="Y133"/>
      <c r="Z133"/>
      <c r="AA133"/>
      <c r="AB133"/>
    </row>
    <row r="134" spans="1:28" s="11" customFormat="1" x14ac:dyDescent="0.15">
      <c r="A134" s="9"/>
      <c r="B134" s="9"/>
      <c r="C134" s="9"/>
      <c r="D134" s="9"/>
      <c r="H134" s="2"/>
      <c r="K134" s="1"/>
      <c r="N134" s="7"/>
      <c r="O134" s="7"/>
      <c r="P134" s="7"/>
      <c r="Q134" s="7"/>
      <c r="R134" s="14"/>
      <c r="S134" s="45"/>
      <c r="T134" s="14"/>
      <c r="U134" s="9"/>
      <c r="V134" s="9"/>
      <c r="W134" s="9"/>
      <c r="X134" s="9"/>
      <c r="Y134"/>
      <c r="Z134"/>
      <c r="AA134"/>
      <c r="AB134"/>
    </row>
    <row r="135" spans="1:28" s="11" customFormat="1" x14ac:dyDescent="0.15">
      <c r="A135" s="9"/>
      <c r="B135" s="9"/>
      <c r="C135" s="9"/>
      <c r="D135" s="9"/>
      <c r="H135" s="2"/>
      <c r="K135" s="1"/>
      <c r="N135" s="7"/>
      <c r="O135" s="7"/>
      <c r="P135" s="7"/>
      <c r="Q135" s="7"/>
      <c r="R135" s="14"/>
      <c r="S135" s="45"/>
      <c r="T135" s="14"/>
      <c r="U135" s="9"/>
      <c r="V135" s="9"/>
      <c r="W135" s="9"/>
      <c r="X135" s="9"/>
      <c r="Y135"/>
      <c r="Z135"/>
      <c r="AA135"/>
      <c r="AB135"/>
    </row>
    <row r="136" spans="1:28" s="11" customFormat="1" x14ac:dyDescent="0.15">
      <c r="A136" s="9"/>
      <c r="B136" s="9"/>
      <c r="C136" s="9"/>
      <c r="D136" s="9"/>
      <c r="H136" s="2"/>
      <c r="K136" s="1"/>
      <c r="N136" s="7"/>
      <c r="O136" s="7"/>
      <c r="P136" s="7"/>
      <c r="Q136" s="7"/>
      <c r="R136" s="14"/>
      <c r="S136" s="45"/>
      <c r="T136" s="14"/>
      <c r="U136" s="9"/>
      <c r="V136" s="9"/>
      <c r="W136" s="9"/>
      <c r="X136" s="9"/>
      <c r="Y136"/>
      <c r="Z136"/>
      <c r="AA136"/>
      <c r="AB136"/>
    </row>
    <row r="137" spans="1:28" s="11" customFormat="1" x14ac:dyDescent="0.15">
      <c r="A137" s="9"/>
      <c r="B137" s="9"/>
      <c r="C137" s="9"/>
      <c r="D137" s="9"/>
      <c r="H137" s="2"/>
      <c r="K137" s="1"/>
      <c r="N137" s="7"/>
      <c r="O137" s="7"/>
      <c r="P137" s="7"/>
      <c r="Q137" s="7"/>
      <c r="R137" s="14"/>
      <c r="S137" s="45"/>
      <c r="T137" s="14"/>
      <c r="U137" s="9"/>
      <c r="V137" s="9"/>
      <c r="W137" s="9"/>
      <c r="X137" s="9"/>
      <c r="Y137"/>
      <c r="Z137"/>
      <c r="AA137"/>
      <c r="AB137"/>
    </row>
    <row r="138" spans="1:28" s="11" customFormat="1" x14ac:dyDescent="0.15">
      <c r="A138" s="9"/>
      <c r="B138" s="9"/>
      <c r="C138" s="9"/>
      <c r="D138" s="9"/>
      <c r="H138" s="2"/>
      <c r="K138" s="1"/>
      <c r="N138" s="7"/>
      <c r="O138" s="7"/>
      <c r="P138" s="7"/>
      <c r="Q138" s="7"/>
      <c r="R138" s="14"/>
      <c r="S138" s="45"/>
      <c r="T138" s="14"/>
      <c r="U138" s="9"/>
      <c r="V138" s="9"/>
      <c r="W138" s="9"/>
      <c r="X138" s="9"/>
      <c r="Y138"/>
      <c r="Z138"/>
      <c r="AA138"/>
      <c r="AB138"/>
    </row>
    <row r="139" spans="1:28" s="11" customFormat="1" x14ac:dyDescent="0.15">
      <c r="A139" s="9"/>
      <c r="B139" s="9"/>
      <c r="C139" s="9"/>
      <c r="D139" s="9"/>
      <c r="H139" s="2"/>
      <c r="K139" s="1"/>
      <c r="N139" s="7"/>
      <c r="O139" s="7"/>
      <c r="P139" s="7"/>
      <c r="Q139" s="7"/>
      <c r="R139" s="14"/>
      <c r="S139" s="45"/>
      <c r="T139" s="14"/>
      <c r="U139" s="9"/>
      <c r="V139" s="9"/>
      <c r="W139" s="9"/>
      <c r="X139" s="9"/>
      <c r="Y139"/>
      <c r="Z139"/>
      <c r="AA139"/>
      <c r="AB139"/>
    </row>
    <row r="140" spans="1:28" s="11" customFormat="1" x14ac:dyDescent="0.15">
      <c r="A140" s="9"/>
      <c r="B140" s="9"/>
      <c r="C140" s="9"/>
      <c r="D140" s="9"/>
      <c r="H140" s="2"/>
      <c r="K140" s="1"/>
      <c r="N140" s="7"/>
      <c r="O140" s="7"/>
      <c r="P140" s="7"/>
      <c r="Q140" s="7"/>
      <c r="R140" s="14"/>
      <c r="S140" s="45"/>
      <c r="T140" s="14"/>
      <c r="U140" s="9"/>
      <c r="V140" s="9"/>
      <c r="W140" s="9"/>
      <c r="X140" s="9"/>
      <c r="Y140"/>
      <c r="Z140"/>
      <c r="AA140"/>
      <c r="AB140"/>
    </row>
    <row r="141" spans="1:28" s="11" customFormat="1" x14ac:dyDescent="0.15">
      <c r="A141" s="9"/>
      <c r="B141" s="9"/>
      <c r="C141" s="9"/>
      <c r="D141" s="9"/>
      <c r="H141" s="2"/>
      <c r="K141" s="1"/>
      <c r="N141" s="7"/>
      <c r="O141" s="7"/>
      <c r="P141" s="7"/>
      <c r="Q141" s="7"/>
      <c r="R141" s="14"/>
      <c r="S141" s="45"/>
      <c r="T141" s="14"/>
      <c r="U141" s="9"/>
      <c r="V141" s="9"/>
      <c r="W141" s="9"/>
      <c r="X141" s="9"/>
      <c r="Y141"/>
      <c r="Z141"/>
      <c r="AA141"/>
      <c r="AB141"/>
    </row>
    <row r="142" spans="1:28" s="11" customFormat="1" x14ac:dyDescent="0.15">
      <c r="A142" s="9"/>
      <c r="B142" s="9"/>
      <c r="C142" s="9"/>
      <c r="D142" s="9"/>
      <c r="H142" s="2"/>
      <c r="K142" s="1"/>
      <c r="N142" s="7"/>
      <c r="O142" s="7"/>
      <c r="P142" s="7"/>
      <c r="Q142" s="7"/>
      <c r="R142" s="14"/>
      <c r="S142" s="45"/>
      <c r="T142" s="14"/>
      <c r="U142" s="9"/>
      <c r="V142" s="9"/>
      <c r="W142" s="9"/>
      <c r="X142" s="9"/>
      <c r="Y142"/>
      <c r="Z142"/>
      <c r="AA142"/>
      <c r="AB142"/>
    </row>
    <row r="143" spans="1:28" s="11" customFormat="1" x14ac:dyDescent="0.15">
      <c r="A143" s="9"/>
      <c r="B143" s="9"/>
      <c r="C143" s="9"/>
      <c r="D143" s="9"/>
      <c r="H143" s="2"/>
      <c r="K143" s="1"/>
      <c r="N143" s="7"/>
      <c r="O143" s="7"/>
      <c r="P143" s="7"/>
      <c r="Q143" s="7"/>
      <c r="R143" s="14"/>
      <c r="S143" s="45"/>
      <c r="T143" s="14"/>
      <c r="U143" s="9"/>
      <c r="V143" s="9"/>
      <c r="W143" s="9"/>
      <c r="X143" s="9"/>
      <c r="Y143"/>
      <c r="Z143"/>
      <c r="AA143"/>
      <c r="AB143"/>
    </row>
    <row r="144" spans="1:28" s="11" customFormat="1" x14ac:dyDescent="0.15">
      <c r="A144" s="9"/>
      <c r="B144" s="9"/>
      <c r="C144" s="9"/>
      <c r="D144" s="9"/>
      <c r="H144" s="2"/>
      <c r="K144" s="1"/>
      <c r="N144" s="7"/>
      <c r="O144" s="7"/>
      <c r="P144" s="7"/>
      <c r="Q144" s="7"/>
      <c r="R144" s="14"/>
      <c r="S144" s="45"/>
      <c r="T144" s="14"/>
      <c r="U144" s="9"/>
      <c r="V144" s="9"/>
      <c r="W144" s="9"/>
      <c r="X144" s="9"/>
      <c r="Y144"/>
      <c r="Z144"/>
      <c r="AA144"/>
      <c r="AB144"/>
    </row>
    <row r="145" spans="1:28" s="11" customFormat="1" x14ac:dyDescent="0.15">
      <c r="A145" s="9"/>
      <c r="B145" s="9"/>
      <c r="C145" s="9"/>
      <c r="D145" s="9"/>
      <c r="H145" s="2"/>
      <c r="K145" s="1"/>
      <c r="N145" s="7"/>
      <c r="O145" s="7"/>
      <c r="P145" s="7"/>
      <c r="Q145" s="7"/>
      <c r="R145" s="14"/>
      <c r="S145" s="45"/>
      <c r="T145" s="14"/>
      <c r="U145" s="9"/>
      <c r="V145" s="9"/>
      <c r="W145" s="9"/>
      <c r="X145" s="9"/>
      <c r="Y145"/>
      <c r="Z145"/>
      <c r="AA145"/>
      <c r="AB145"/>
    </row>
    <row r="146" spans="1:28" s="11" customFormat="1" x14ac:dyDescent="0.15">
      <c r="A146" s="9"/>
      <c r="B146" s="9"/>
      <c r="C146" s="9"/>
      <c r="D146" s="9"/>
      <c r="H146" s="2"/>
      <c r="K146" s="1"/>
      <c r="N146" s="7"/>
      <c r="O146" s="7"/>
      <c r="P146" s="7"/>
      <c r="Q146" s="7"/>
      <c r="R146" s="14"/>
      <c r="S146" s="45"/>
      <c r="T146" s="14"/>
      <c r="U146" s="9"/>
      <c r="V146" s="9"/>
      <c r="W146" s="9"/>
      <c r="X146" s="9"/>
      <c r="Y146"/>
      <c r="Z146"/>
      <c r="AA146"/>
      <c r="AB146"/>
    </row>
    <row r="147" spans="1:28" s="11" customFormat="1" x14ac:dyDescent="0.15">
      <c r="A147" s="9"/>
      <c r="B147" s="9"/>
      <c r="C147" s="9"/>
      <c r="D147" s="9"/>
      <c r="H147" s="2"/>
      <c r="K147" s="1"/>
      <c r="N147" s="7"/>
      <c r="O147" s="7"/>
      <c r="P147" s="7"/>
      <c r="Q147" s="7"/>
      <c r="R147" s="14"/>
      <c r="S147" s="45"/>
      <c r="T147" s="14"/>
      <c r="U147" s="9"/>
      <c r="V147" s="9"/>
      <c r="W147" s="9"/>
      <c r="X147" s="9"/>
      <c r="Y147"/>
      <c r="Z147"/>
      <c r="AA147"/>
      <c r="AB147"/>
    </row>
    <row r="148" spans="1:28" s="11" customFormat="1" x14ac:dyDescent="0.15">
      <c r="A148" s="9"/>
      <c r="B148" s="9"/>
      <c r="C148" s="9"/>
      <c r="D148" s="9"/>
      <c r="H148" s="2"/>
      <c r="K148" s="1"/>
      <c r="N148" s="7"/>
      <c r="O148" s="7"/>
      <c r="P148" s="7"/>
      <c r="Q148" s="7"/>
      <c r="R148" s="14"/>
      <c r="S148" s="45"/>
      <c r="T148" s="14"/>
      <c r="U148" s="9"/>
      <c r="V148" s="9"/>
      <c r="W148" s="9"/>
      <c r="X148" s="9"/>
      <c r="Y148"/>
      <c r="Z148"/>
      <c r="AA148"/>
      <c r="AB148"/>
    </row>
    <row r="149" spans="1:28" s="11" customFormat="1" x14ac:dyDescent="0.15">
      <c r="A149" s="9"/>
      <c r="B149" s="9"/>
      <c r="C149" s="9"/>
      <c r="D149" s="9"/>
      <c r="H149" s="2"/>
      <c r="K149" s="1"/>
      <c r="N149" s="7"/>
      <c r="O149" s="7"/>
      <c r="P149" s="7"/>
      <c r="Q149" s="7"/>
      <c r="R149" s="14"/>
      <c r="S149" s="45"/>
      <c r="T149" s="14"/>
      <c r="U149" s="9"/>
      <c r="V149" s="9"/>
      <c r="W149" s="9"/>
      <c r="X149" s="9"/>
      <c r="Y149"/>
      <c r="Z149"/>
      <c r="AA149"/>
      <c r="AB149"/>
    </row>
    <row r="150" spans="1:28" s="11" customFormat="1" x14ac:dyDescent="0.15">
      <c r="A150" s="9"/>
      <c r="B150" s="9"/>
      <c r="C150" s="9"/>
      <c r="D150" s="9"/>
      <c r="H150" s="2"/>
      <c r="K150" s="1"/>
      <c r="N150" s="7"/>
      <c r="O150" s="7"/>
      <c r="P150" s="7"/>
      <c r="Q150" s="7"/>
      <c r="R150" s="14"/>
      <c r="S150" s="45"/>
      <c r="T150" s="14"/>
      <c r="U150" s="9"/>
      <c r="V150" s="9"/>
      <c r="W150" s="9"/>
      <c r="X150" s="9"/>
      <c r="Y150"/>
      <c r="Z150"/>
      <c r="AA150"/>
      <c r="AB150"/>
    </row>
    <row r="151" spans="1:28" s="11" customFormat="1" x14ac:dyDescent="0.15">
      <c r="A151" s="9"/>
      <c r="B151" s="9"/>
      <c r="C151" s="9"/>
      <c r="D151" s="9"/>
      <c r="H151" s="2"/>
      <c r="K151" s="1"/>
      <c r="N151" s="7"/>
      <c r="O151" s="7"/>
      <c r="P151" s="7"/>
      <c r="Q151" s="7"/>
      <c r="R151" s="14"/>
      <c r="S151" s="45"/>
      <c r="T151" s="14"/>
      <c r="U151" s="9"/>
      <c r="V151" s="9"/>
      <c r="W151" s="9"/>
      <c r="X151" s="9"/>
      <c r="Y151"/>
      <c r="Z151"/>
      <c r="AA151"/>
      <c r="AB151"/>
    </row>
    <row r="152" spans="1:28" s="11" customFormat="1" x14ac:dyDescent="0.15">
      <c r="A152" s="9"/>
      <c r="B152" s="9"/>
      <c r="C152" s="9"/>
      <c r="D152" s="9"/>
      <c r="H152" s="2"/>
      <c r="K152" s="1"/>
      <c r="N152" s="7"/>
      <c r="O152" s="7"/>
      <c r="P152" s="7"/>
      <c r="Q152" s="7"/>
      <c r="R152" s="14"/>
      <c r="S152" s="45"/>
      <c r="T152" s="14"/>
      <c r="U152" s="9"/>
      <c r="V152" s="9"/>
      <c r="W152" s="9"/>
      <c r="X152" s="9"/>
      <c r="Y152"/>
      <c r="Z152"/>
      <c r="AA152"/>
      <c r="AB152"/>
    </row>
    <row r="153" spans="1:28" s="11" customFormat="1" x14ac:dyDescent="0.15">
      <c r="A153" s="9"/>
      <c r="B153" s="9"/>
      <c r="C153" s="9"/>
      <c r="D153" s="9"/>
      <c r="H153" s="2"/>
      <c r="K153" s="1"/>
      <c r="N153" s="7"/>
      <c r="O153" s="7"/>
      <c r="P153" s="7"/>
      <c r="Q153" s="7"/>
      <c r="R153" s="14"/>
      <c r="S153" s="45"/>
      <c r="T153" s="14"/>
      <c r="U153" s="9"/>
      <c r="V153" s="9"/>
      <c r="W153" s="9"/>
      <c r="X153" s="9"/>
      <c r="Y153"/>
      <c r="Z153"/>
      <c r="AA153"/>
      <c r="AB153"/>
    </row>
    <row r="154" spans="1:28" s="11" customFormat="1" x14ac:dyDescent="0.15">
      <c r="A154" s="9"/>
      <c r="B154" s="9"/>
      <c r="C154" s="9"/>
      <c r="D154" s="9"/>
      <c r="H154" s="2"/>
      <c r="K154" s="1"/>
      <c r="N154" s="7"/>
      <c r="O154" s="7"/>
      <c r="P154" s="7"/>
      <c r="Q154" s="7"/>
      <c r="R154" s="14"/>
      <c r="S154" s="45"/>
      <c r="T154" s="14"/>
      <c r="U154" s="9"/>
      <c r="V154" s="9"/>
      <c r="W154" s="9"/>
      <c r="X154" s="9"/>
      <c r="Y154"/>
      <c r="Z154"/>
      <c r="AA154"/>
      <c r="AB154"/>
    </row>
    <row r="155" spans="1:28" s="11" customFormat="1" x14ac:dyDescent="0.15">
      <c r="A155" s="9"/>
      <c r="B155" s="9"/>
      <c r="C155" s="9"/>
      <c r="D155" s="9"/>
      <c r="H155" s="2"/>
      <c r="K155" s="1"/>
      <c r="N155" s="7"/>
      <c r="O155" s="7"/>
      <c r="P155" s="7"/>
      <c r="Q155" s="7"/>
      <c r="R155" s="14"/>
      <c r="S155" s="45"/>
      <c r="T155" s="14"/>
      <c r="U155" s="9"/>
      <c r="V155" s="9"/>
      <c r="W155" s="9"/>
      <c r="X155" s="9"/>
      <c r="Y155"/>
      <c r="Z155"/>
      <c r="AA155"/>
      <c r="AB155"/>
    </row>
    <row r="156" spans="1:28" s="11" customFormat="1" x14ac:dyDescent="0.15">
      <c r="A156" s="9"/>
      <c r="B156" s="9"/>
      <c r="C156" s="9"/>
      <c r="D156" s="9"/>
      <c r="H156" s="2"/>
      <c r="K156" s="1"/>
      <c r="N156" s="7"/>
      <c r="O156" s="7"/>
      <c r="P156" s="7"/>
      <c r="Q156" s="7"/>
      <c r="R156" s="14"/>
      <c r="S156" s="45"/>
      <c r="T156" s="14"/>
      <c r="U156" s="9"/>
      <c r="V156" s="9"/>
      <c r="W156" s="9"/>
      <c r="X156" s="9"/>
      <c r="Y156"/>
      <c r="Z156"/>
      <c r="AA156"/>
      <c r="AB156"/>
    </row>
    <row r="157" spans="1:28" s="11" customFormat="1" x14ac:dyDescent="0.15">
      <c r="A157" s="9"/>
      <c r="B157" s="9"/>
      <c r="C157" s="9"/>
      <c r="D157" s="9"/>
      <c r="H157" s="2"/>
      <c r="K157" s="1"/>
      <c r="N157" s="7"/>
      <c r="O157" s="7"/>
      <c r="P157" s="7"/>
      <c r="Q157" s="7"/>
      <c r="R157" s="14"/>
      <c r="S157" s="45"/>
      <c r="T157" s="14"/>
      <c r="U157" s="9"/>
      <c r="V157" s="9"/>
      <c r="W157" s="9"/>
      <c r="X157" s="9"/>
      <c r="Y157"/>
      <c r="Z157"/>
      <c r="AA157"/>
      <c r="AB157"/>
    </row>
    <row r="158" spans="1:28" s="11" customFormat="1" x14ac:dyDescent="0.15">
      <c r="A158" s="9"/>
      <c r="B158" s="9"/>
      <c r="C158" s="9"/>
      <c r="D158" s="9"/>
      <c r="H158" s="2"/>
      <c r="K158" s="1"/>
      <c r="N158" s="7"/>
      <c r="O158" s="7"/>
      <c r="P158" s="7"/>
      <c r="Q158" s="7"/>
      <c r="R158" s="14"/>
      <c r="S158" s="45"/>
      <c r="T158" s="14"/>
      <c r="U158" s="9"/>
      <c r="V158" s="9"/>
      <c r="W158" s="9"/>
      <c r="X158" s="9"/>
      <c r="Y158"/>
      <c r="Z158"/>
      <c r="AA158"/>
      <c r="AB158"/>
    </row>
    <row r="159" spans="1:28" s="11" customFormat="1" x14ac:dyDescent="0.15">
      <c r="A159" s="9"/>
      <c r="B159" s="9"/>
      <c r="C159" s="9"/>
      <c r="D159" s="9"/>
      <c r="H159" s="2"/>
      <c r="K159" s="1"/>
      <c r="N159" s="7"/>
      <c r="O159" s="7"/>
      <c r="P159" s="7"/>
      <c r="Q159" s="7"/>
      <c r="R159" s="14"/>
      <c r="S159" s="45"/>
      <c r="T159" s="14"/>
      <c r="U159" s="9"/>
      <c r="V159" s="9"/>
      <c r="W159" s="9"/>
      <c r="X159" s="9"/>
      <c r="Y159"/>
      <c r="Z159"/>
      <c r="AA159"/>
      <c r="AB159"/>
    </row>
    <row r="160" spans="1:28" s="11" customFormat="1" x14ac:dyDescent="0.15">
      <c r="A160" s="9"/>
      <c r="B160" s="9"/>
      <c r="C160" s="9"/>
      <c r="D160" s="9"/>
      <c r="H160" s="2"/>
      <c r="K160" s="1"/>
      <c r="N160" s="7"/>
      <c r="O160" s="7"/>
      <c r="P160" s="7"/>
      <c r="Q160" s="7"/>
      <c r="R160" s="14"/>
      <c r="S160" s="45"/>
      <c r="T160" s="14"/>
      <c r="U160" s="9"/>
      <c r="V160" s="9"/>
      <c r="W160" s="9"/>
      <c r="X160" s="9"/>
      <c r="Y160"/>
      <c r="Z160"/>
      <c r="AA160"/>
      <c r="AB160"/>
    </row>
    <row r="161" spans="1:28" s="11" customFormat="1" x14ac:dyDescent="0.15">
      <c r="A161" s="9"/>
      <c r="B161" s="9"/>
      <c r="C161" s="9"/>
      <c r="D161" s="9"/>
      <c r="H161" s="2"/>
      <c r="K161" s="1"/>
      <c r="N161" s="7"/>
      <c r="O161" s="7"/>
      <c r="P161" s="7"/>
      <c r="Q161" s="7"/>
      <c r="R161" s="14"/>
      <c r="S161" s="45"/>
      <c r="T161" s="14"/>
      <c r="U161" s="9"/>
      <c r="V161" s="9"/>
      <c r="W161" s="9"/>
      <c r="X161" s="9"/>
      <c r="Y161"/>
      <c r="Z161"/>
      <c r="AA161"/>
      <c r="AB161"/>
    </row>
    <row r="162" spans="1:28" s="11" customFormat="1" x14ac:dyDescent="0.15">
      <c r="A162" s="9"/>
      <c r="B162" s="9"/>
      <c r="C162" s="9"/>
      <c r="D162" s="9"/>
      <c r="H162" s="2"/>
      <c r="K162" s="1"/>
      <c r="N162" s="7"/>
      <c r="O162" s="7"/>
      <c r="P162" s="7"/>
      <c r="Q162" s="7"/>
      <c r="R162" s="14"/>
      <c r="S162" s="45"/>
      <c r="T162" s="14"/>
      <c r="U162" s="9"/>
      <c r="V162" s="9"/>
      <c r="W162" s="9"/>
      <c r="X162" s="9"/>
      <c r="Y162"/>
      <c r="Z162"/>
      <c r="AA162"/>
      <c r="AB162"/>
    </row>
    <row r="163" spans="1:28" s="11" customFormat="1" x14ac:dyDescent="0.15">
      <c r="A163" s="9"/>
      <c r="B163" s="9"/>
      <c r="C163" s="9"/>
      <c r="D163" s="9"/>
      <c r="H163" s="2"/>
      <c r="K163" s="1"/>
      <c r="N163" s="7"/>
      <c r="O163" s="7"/>
      <c r="P163" s="7"/>
      <c r="Q163" s="7"/>
      <c r="R163" s="14"/>
      <c r="S163" s="45"/>
      <c r="T163" s="14"/>
      <c r="U163" s="9"/>
      <c r="V163" s="9"/>
      <c r="W163" s="9"/>
      <c r="X163" s="9"/>
      <c r="Y163"/>
      <c r="Z163"/>
      <c r="AA163"/>
      <c r="AB163"/>
    </row>
    <row r="164" spans="1:28" s="11" customFormat="1" x14ac:dyDescent="0.15">
      <c r="A164" s="9"/>
      <c r="B164" s="9"/>
      <c r="C164" s="9"/>
      <c r="D164" s="9"/>
      <c r="H164" s="2"/>
      <c r="K164" s="1"/>
      <c r="N164" s="7"/>
      <c r="O164" s="7"/>
      <c r="P164" s="7"/>
      <c r="Q164" s="7"/>
      <c r="R164" s="14"/>
      <c r="S164" s="45"/>
      <c r="T164" s="14"/>
      <c r="U164" s="9"/>
      <c r="V164" s="9"/>
      <c r="W164" s="9"/>
      <c r="X164" s="9"/>
      <c r="Y164"/>
      <c r="Z164"/>
      <c r="AA164"/>
      <c r="AB164"/>
    </row>
    <row r="165" spans="1:28" s="11" customFormat="1" x14ac:dyDescent="0.15">
      <c r="A165" s="9"/>
      <c r="B165" s="9"/>
      <c r="C165" s="9"/>
      <c r="D165" s="9"/>
      <c r="H165" s="2"/>
      <c r="K165" s="1"/>
      <c r="N165" s="7"/>
      <c r="O165" s="7"/>
      <c r="P165" s="7"/>
      <c r="Q165" s="7"/>
      <c r="R165" s="14"/>
      <c r="S165" s="45"/>
      <c r="T165" s="14"/>
      <c r="U165" s="9"/>
      <c r="V165" s="9"/>
      <c r="W165" s="9"/>
      <c r="X165" s="9"/>
      <c r="Y165"/>
      <c r="Z165"/>
      <c r="AA165"/>
      <c r="AB165"/>
    </row>
    <row r="166" spans="1:28" s="11" customFormat="1" x14ac:dyDescent="0.15">
      <c r="A166" s="9"/>
      <c r="B166" s="9"/>
      <c r="C166" s="9"/>
      <c r="D166" s="9"/>
      <c r="H166" s="2"/>
      <c r="K166" s="1"/>
      <c r="N166" s="7"/>
      <c r="O166" s="7"/>
      <c r="P166" s="7"/>
      <c r="Q166" s="7"/>
      <c r="R166" s="14"/>
      <c r="S166" s="45"/>
      <c r="T166" s="14"/>
      <c r="U166" s="9"/>
      <c r="V166" s="9"/>
      <c r="W166" s="9"/>
      <c r="X166" s="9"/>
      <c r="Y166"/>
      <c r="Z166"/>
      <c r="AA166"/>
      <c r="AB166"/>
    </row>
    <row r="167" spans="1:28" s="11" customFormat="1" x14ac:dyDescent="0.15">
      <c r="A167" s="9"/>
      <c r="B167" s="9"/>
      <c r="C167" s="9"/>
      <c r="D167" s="9"/>
      <c r="H167" s="2"/>
      <c r="K167" s="1"/>
      <c r="N167" s="7"/>
      <c r="O167" s="7"/>
      <c r="P167" s="7"/>
      <c r="Q167" s="7"/>
      <c r="R167" s="14"/>
      <c r="S167" s="45"/>
      <c r="T167" s="14"/>
      <c r="U167" s="9"/>
      <c r="V167" s="9"/>
      <c r="W167" s="9"/>
      <c r="X167" s="9"/>
      <c r="Y167"/>
      <c r="Z167"/>
      <c r="AA167"/>
      <c r="AB167"/>
    </row>
    <row r="168" spans="1:28" s="11" customFormat="1" x14ac:dyDescent="0.15">
      <c r="A168" s="9"/>
      <c r="B168" s="9"/>
      <c r="C168" s="9"/>
      <c r="D168" s="9"/>
      <c r="H168" s="2"/>
      <c r="K168" s="1"/>
      <c r="N168" s="7"/>
      <c r="O168" s="7"/>
      <c r="P168" s="7"/>
      <c r="Q168" s="7"/>
      <c r="R168" s="14"/>
      <c r="S168" s="45"/>
      <c r="T168" s="14"/>
      <c r="U168" s="9"/>
      <c r="V168" s="9"/>
      <c r="W168" s="9"/>
      <c r="X168" s="9"/>
      <c r="Y168"/>
      <c r="Z168"/>
      <c r="AA168"/>
      <c r="AB168"/>
    </row>
    <row r="169" spans="1:28" s="11" customFormat="1" x14ac:dyDescent="0.15">
      <c r="A169" s="9"/>
      <c r="B169" s="9"/>
      <c r="C169" s="9"/>
      <c r="D169" s="9"/>
      <c r="H169" s="2"/>
      <c r="K169" s="1"/>
      <c r="N169" s="7"/>
      <c r="O169" s="7"/>
      <c r="P169" s="7"/>
      <c r="Q169" s="7"/>
      <c r="R169" s="14"/>
      <c r="S169" s="45"/>
      <c r="T169" s="14"/>
      <c r="U169" s="9"/>
      <c r="V169" s="9"/>
      <c r="W169" s="9"/>
      <c r="X169" s="9"/>
      <c r="Y169"/>
      <c r="Z169"/>
      <c r="AA169"/>
      <c r="AB169"/>
    </row>
    <row r="170" spans="1:28" s="11" customFormat="1" x14ac:dyDescent="0.15">
      <c r="A170" s="9"/>
      <c r="B170" s="9"/>
      <c r="C170" s="9"/>
      <c r="D170" s="9"/>
      <c r="H170" s="2"/>
      <c r="K170" s="1"/>
      <c r="N170" s="7"/>
      <c r="O170" s="7"/>
      <c r="P170" s="7"/>
      <c r="Q170" s="7"/>
      <c r="R170" s="14"/>
      <c r="S170" s="45"/>
      <c r="T170" s="14"/>
      <c r="U170" s="9"/>
      <c r="V170" s="9"/>
      <c r="W170" s="9"/>
      <c r="X170" s="9"/>
      <c r="Y170"/>
      <c r="Z170"/>
      <c r="AA170"/>
      <c r="AB170"/>
    </row>
    <row r="171" spans="1:28" s="11" customFormat="1" x14ac:dyDescent="0.15">
      <c r="A171" s="9"/>
      <c r="B171" s="9"/>
      <c r="C171" s="9"/>
      <c r="D171" s="9"/>
      <c r="H171" s="2"/>
      <c r="K171" s="1"/>
      <c r="N171" s="7"/>
      <c r="O171" s="7"/>
      <c r="P171" s="7"/>
      <c r="Q171" s="7"/>
      <c r="R171" s="14"/>
      <c r="S171" s="45"/>
      <c r="T171" s="14"/>
      <c r="U171" s="9"/>
      <c r="V171" s="9"/>
      <c r="W171" s="9"/>
      <c r="X171" s="9"/>
      <c r="Y171"/>
      <c r="Z171"/>
      <c r="AA171"/>
      <c r="AB171"/>
    </row>
    <row r="172" spans="1:28" s="11" customFormat="1" x14ac:dyDescent="0.15">
      <c r="A172" s="9"/>
      <c r="B172" s="9"/>
      <c r="C172" s="9"/>
      <c r="D172" s="9"/>
      <c r="H172" s="2"/>
      <c r="K172" s="1"/>
      <c r="N172" s="7"/>
      <c r="O172" s="7"/>
      <c r="P172" s="7"/>
      <c r="Q172" s="7"/>
      <c r="R172" s="14"/>
      <c r="S172" s="45"/>
      <c r="T172" s="14"/>
      <c r="U172" s="9"/>
      <c r="V172" s="9"/>
      <c r="W172" s="9"/>
      <c r="X172" s="9"/>
      <c r="Y172"/>
      <c r="Z172"/>
      <c r="AA172"/>
      <c r="AB172"/>
    </row>
    <row r="173" spans="1:28" s="11" customFormat="1" x14ac:dyDescent="0.15">
      <c r="A173" s="9"/>
      <c r="B173" s="9"/>
      <c r="C173" s="9"/>
      <c r="D173" s="9"/>
      <c r="H173" s="2"/>
      <c r="K173" s="1"/>
      <c r="N173" s="7"/>
      <c r="O173" s="7"/>
      <c r="P173" s="7"/>
      <c r="Q173" s="7"/>
      <c r="R173" s="14"/>
      <c r="S173" s="45"/>
      <c r="T173" s="14"/>
      <c r="U173" s="9"/>
      <c r="V173" s="9"/>
      <c r="W173" s="9"/>
      <c r="X173" s="9"/>
      <c r="Y173"/>
      <c r="Z173"/>
      <c r="AA173"/>
      <c r="AB173"/>
    </row>
    <row r="174" spans="1:28" s="11" customFormat="1" x14ac:dyDescent="0.15">
      <c r="A174" s="9"/>
      <c r="B174" s="9"/>
      <c r="C174" s="9"/>
      <c r="D174" s="9"/>
      <c r="H174" s="2"/>
      <c r="K174" s="1"/>
      <c r="N174" s="7"/>
      <c r="O174" s="7"/>
      <c r="P174" s="7"/>
      <c r="Q174" s="7"/>
      <c r="R174" s="14"/>
      <c r="S174" s="45"/>
      <c r="T174" s="14"/>
      <c r="U174" s="9"/>
      <c r="V174" s="9"/>
      <c r="W174" s="9"/>
      <c r="X174" s="9"/>
      <c r="Y174"/>
      <c r="Z174"/>
      <c r="AA174"/>
      <c r="AB174"/>
    </row>
    <row r="175" spans="1:28" s="11" customFormat="1" x14ac:dyDescent="0.15">
      <c r="A175" s="9"/>
      <c r="B175" s="9"/>
      <c r="C175" s="9"/>
      <c r="D175" s="9"/>
      <c r="H175" s="2"/>
      <c r="K175" s="1"/>
      <c r="N175" s="7"/>
      <c r="O175" s="7"/>
      <c r="P175" s="7"/>
      <c r="Q175" s="7"/>
      <c r="R175" s="14"/>
      <c r="S175" s="45"/>
      <c r="T175" s="14"/>
      <c r="U175" s="9"/>
      <c r="V175" s="9"/>
      <c r="W175" s="9"/>
      <c r="X175" s="9"/>
      <c r="Y175"/>
      <c r="Z175"/>
      <c r="AA175"/>
      <c r="AB175"/>
    </row>
    <row r="176" spans="1:28" s="11" customFormat="1" x14ac:dyDescent="0.15">
      <c r="A176" s="9"/>
      <c r="B176" s="9"/>
      <c r="C176" s="9"/>
      <c r="D176" s="9"/>
      <c r="H176" s="2"/>
      <c r="K176" s="1"/>
      <c r="N176" s="7"/>
      <c r="O176" s="7"/>
      <c r="P176" s="7"/>
      <c r="Q176" s="7"/>
      <c r="R176" s="14"/>
      <c r="S176" s="45"/>
      <c r="T176" s="14"/>
      <c r="U176" s="9"/>
      <c r="V176" s="9"/>
      <c r="W176" s="9"/>
      <c r="X176" s="9"/>
      <c r="Y176"/>
      <c r="Z176"/>
      <c r="AA176"/>
      <c r="AB176"/>
    </row>
    <row r="177" spans="1:28" s="11" customFormat="1" x14ac:dyDescent="0.15">
      <c r="A177" s="9"/>
      <c r="B177" s="9"/>
      <c r="C177" s="9"/>
      <c r="D177" s="9"/>
      <c r="H177" s="2"/>
      <c r="K177" s="1"/>
      <c r="N177" s="7"/>
      <c r="O177" s="7"/>
      <c r="P177" s="7"/>
      <c r="Q177" s="7"/>
      <c r="R177" s="14"/>
      <c r="S177" s="45"/>
      <c r="T177" s="14"/>
      <c r="U177" s="9"/>
      <c r="V177" s="9"/>
      <c r="W177" s="9"/>
      <c r="X177" s="9"/>
      <c r="Y177"/>
      <c r="Z177"/>
      <c r="AA177"/>
      <c r="AB177"/>
    </row>
    <row r="178" spans="1:28" s="11" customFormat="1" x14ac:dyDescent="0.15">
      <c r="A178" s="9"/>
      <c r="B178" s="9"/>
      <c r="C178" s="9"/>
      <c r="D178" s="9"/>
      <c r="H178" s="2"/>
      <c r="K178" s="1"/>
      <c r="N178" s="7"/>
      <c r="O178" s="7"/>
      <c r="P178" s="7"/>
      <c r="Q178" s="7"/>
      <c r="R178" s="14"/>
      <c r="S178" s="45"/>
      <c r="T178" s="14"/>
      <c r="U178" s="9"/>
      <c r="V178" s="9"/>
      <c r="W178" s="9"/>
      <c r="X178" s="9"/>
      <c r="Y178"/>
      <c r="Z178"/>
      <c r="AA178"/>
      <c r="AB178"/>
    </row>
    <row r="179" spans="1:28" s="11" customFormat="1" x14ac:dyDescent="0.15">
      <c r="A179" s="9"/>
      <c r="B179" s="9"/>
      <c r="C179" s="9"/>
      <c r="D179" s="9"/>
      <c r="H179" s="2"/>
      <c r="K179" s="1"/>
      <c r="N179" s="7"/>
      <c r="O179" s="7"/>
      <c r="P179" s="7"/>
      <c r="Q179" s="7"/>
      <c r="R179" s="14"/>
      <c r="S179" s="45"/>
      <c r="T179" s="14"/>
      <c r="U179" s="9"/>
      <c r="V179" s="9"/>
      <c r="W179" s="9"/>
      <c r="X179" s="9"/>
      <c r="Y179"/>
      <c r="Z179"/>
      <c r="AA179"/>
      <c r="AB179"/>
    </row>
    <row r="180" spans="1:28" s="11" customFormat="1" x14ac:dyDescent="0.15">
      <c r="A180" s="9"/>
      <c r="B180" s="9"/>
      <c r="C180" s="9"/>
      <c r="D180" s="9"/>
      <c r="H180" s="2"/>
      <c r="K180" s="1"/>
      <c r="N180" s="7"/>
      <c r="O180" s="7"/>
      <c r="P180" s="7"/>
      <c r="Q180" s="7"/>
      <c r="R180" s="14"/>
      <c r="S180" s="45"/>
      <c r="T180" s="14"/>
      <c r="U180" s="9"/>
      <c r="V180" s="9"/>
      <c r="W180" s="9"/>
      <c r="X180" s="9"/>
      <c r="Y180"/>
      <c r="Z180"/>
      <c r="AA180"/>
      <c r="AB180"/>
    </row>
    <row r="181" spans="1:28" s="11" customFormat="1" x14ac:dyDescent="0.15">
      <c r="A181" s="9"/>
      <c r="B181" s="9"/>
      <c r="C181" s="9"/>
      <c r="D181" s="9"/>
      <c r="H181" s="2"/>
      <c r="K181" s="1"/>
      <c r="N181" s="7"/>
      <c r="O181" s="7"/>
      <c r="P181" s="7"/>
      <c r="Q181" s="7"/>
      <c r="R181" s="14"/>
      <c r="S181" s="45"/>
      <c r="T181" s="14"/>
      <c r="U181" s="9"/>
      <c r="V181" s="9"/>
      <c r="W181" s="9"/>
      <c r="X181" s="9"/>
      <c r="Y181"/>
      <c r="Z181"/>
      <c r="AA181"/>
      <c r="AB181"/>
    </row>
    <row r="182" spans="1:28" s="11" customFormat="1" x14ac:dyDescent="0.15">
      <c r="A182" s="9"/>
      <c r="B182" s="9"/>
      <c r="C182" s="9"/>
      <c r="D182" s="9"/>
      <c r="H182" s="2"/>
      <c r="K182" s="1"/>
      <c r="N182" s="7"/>
      <c r="O182" s="7"/>
      <c r="P182" s="7"/>
      <c r="Q182" s="7"/>
      <c r="R182" s="14"/>
      <c r="S182" s="45"/>
      <c r="T182" s="14"/>
      <c r="U182" s="9"/>
      <c r="V182" s="9"/>
      <c r="W182" s="9"/>
      <c r="X182" s="9"/>
      <c r="Y182"/>
      <c r="Z182"/>
      <c r="AA182"/>
      <c r="AB182"/>
    </row>
    <row r="183" spans="1:28" s="11" customFormat="1" x14ac:dyDescent="0.15">
      <c r="A183" s="9"/>
      <c r="B183" s="9"/>
      <c r="C183" s="9"/>
      <c r="D183" s="9"/>
      <c r="H183" s="2"/>
      <c r="K183" s="1"/>
      <c r="N183" s="7"/>
      <c r="O183" s="7"/>
      <c r="P183" s="7"/>
      <c r="Q183" s="7"/>
      <c r="R183" s="14"/>
      <c r="S183" s="45"/>
      <c r="T183" s="14"/>
      <c r="U183" s="9"/>
      <c r="V183" s="9"/>
      <c r="W183" s="9"/>
      <c r="X183" s="9"/>
      <c r="Y183"/>
      <c r="Z183"/>
      <c r="AA183"/>
      <c r="AB183"/>
    </row>
    <row r="184" spans="1:28" s="11" customFormat="1" x14ac:dyDescent="0.15">
      <c r="A184" s="9"/>
      <c r="B184" s="9"/>
      <c r="C184" s="9"/>
      <c r="D184" s="9"/>
      <c r="H184" s="2"/>
      <c r="K184" s="1"/>
      <c r="N184" s="7"/>
      <c r="O184" s="7"/>
      <c r="P184" s="7"/>
      <c r="Q184" s="7"/>
      <c r="R184" s="14"/>
      <c r="S184" s="45"/>
      <c r="T184" s="14"/>
      <c r="U184" s="9"/>
      <c r="V184" s="9"/>
      <c r="W184" s="9"/>
      <c r="X184" s="9"/>
      <c r="Y184"/>
      <c r="Z184"/>
      <c r="AA184"/>
      <c r="AB184"/>
    </row>
    <row r="185" spans="1:28" s="11" customFormat="1" x14ac:dyDescent="0.15">
      <c r="A185" s="9"/>
      <c r="B185" s="9"/>
      <c r="C185" s="9"/>
      <c r="D185" s="9"/>
      <c r="H185" s="2"/>
      <c r="K185" s="1"/>
      <c r="N185" s="7"/>
      <c r="O185" s="7"/>
      <c r="P185" s="7"/>
      <c r="Q185" s="7"/>
      <c r="R185" s="14"/>
      <c r="S185" s="45"/>
      <c r="T185" s="14"/>
      <c r="U185" s="9"/>
      <c r="V185" s="9"/>
      <c r="W185" s="9"/>
      <c r="X185" s="9"/>
      <c r="Y185"/>
      <c r="Z185"/>
      <c r="AA185"/>
      <c r="AB185"/>
    </row>
    <row r="186" spans="1:28" s="11" customFormat="1" x14ac:dyDescent="0.15">
      <c r="A186" s="9"/>
      <c r="B186" s="9"/>
      <c r="C186" s="9"/>
      <c r="D186" s="9"/>
      <c r="H186" s="2"/>
      <c r="K186" s="1"/>
      <c r="N186" s="7"/>
      <c r="O186" s="7"/>
      <c r="P186" s="7"/>
      <c r="Q186" s="7"/>
      <c r="R186" s="14"/>
      <c r="S186" s="45"/>
      <c r="T186" s="14"/>
      <c r="U186" s="9"/>
      <c r="V186" s="9"/>
      <c r="W186" s="9"/>
      <c r="X186" s="9"/>
      <c r="Y186"/>
      <c r="Z186"/>
      <c r="AA186"/>
      <c r="AB186"/>
    </row>
    <row r="187" spans="1:28" s="11" customFormat="1" x14ac:dyDescent="0.15">
      <c r="A187" s="9"/>
      <c r="B187" s="9"/>
      <c r="C187" s="9"/>
      <c r="D187" s="9"/>
      <c r="H187" s="2"/>
      <c r="K187" s="1"/>
      <c r="N187" s="7"/>
      <c r="O187" s="7"/>
      <c r="P187" s="7"/>
      <c r="Q187" s="7"/>
      <c r="R187" s="14"/>
      <c r="S187" s="45"/>
      <c r="T187" s="14"/>
      <c r="U187" s="9"/>
      <c r="V187" s="9"/>
      <c r="W187" s="9"/>
      <c r="X187" s="9"/>
      <c r="Y187"/>
      <c r="Z187"/>
      <c r="AA187"/>
      <c r="AB187"/>
    </row>
    <row r="188" spans="1:28" s="11" customFormat="1" x14ac:dyDescent="0.15">
      <c r="A188" s="9"/>
      <c r="B188" s="9"/>
      <c r="C188" s="9"/>
      <c r="D188" s="9"/>
      <c r="H188" s="2"/>
      <c r="K188" s="1"/>
      <c r="N188" s="7"/>
      <c r="O188" s="7"/>
      <c r="P188" s="7"/>
      <c r="Q188" s="7"/>
      <c r="R188" s="14"/>
      <c r="S188" s="45"/>
      <c r="T188" s="14"/>
      <c r="U188" s="9"/>
      <c r="V188" s="9"/>
      <c r="W188" s="9"/>
      <c r="X188" s="9"/>
      <c r="Y188"/>
      <c r="Z188"/>
      <c r="AA188"/>
      <c r="AB188"/>
    </row>
    <row r="189" spans="1:28" s="11" customFormat="1" x14ac:dyDescent="0.15">
      <c r="A189" s="9"/>
      <c r="B189" s="9"/>
      <c r="C189" s="9"/>
      <c r="D189" s="9"/>
      <c r="H189" s="2"/>
      <c r="K189" s="1"/>
      <c r="N189" s="7"/>
      <c r="O189" s="7"/>
      <c r="P189" s="7"/>
      <c r="Q189" s="7"/>
      <c r="R189" s="14"/>
      <c r="S189" s="45"/>
      <c r="T189" s="14"/>
      <c r="U189" s="9"/>
      <c r="V189" s="9"/>
      <c r="W189" s="9"/>
      <c r="X189" s="9"/>
      <c r="Y189"/>
      <c r="Z189"/>
      <c r="AA189"/>
      <c r="AB189"/>
    </row>
    <row r="190" spans="1:28" s="11" customFormat="1" x14ac:dyDescent="0.15">
      <c r="A190" s="9"/>
      <c r="B190" s="9"/>
      <c r="C190" s="9"/>
      <c r="D190" s="9"/>
      <c r="H190" s="2"/>
      <c r="K190" s="1"/>
      <c r="N190" s="7"/>
      <c r="O190" s="7"/>
      <c r="P190" s="7"/>
      <c r="Q190" s="7"/>
      <c r="R190" s="14"/>
      <c r="S190" s="45"/>
      <c r="T190" s="14"/>
      <c r="U190" s="9"/>
      <c r="V190" s="9"/>
      <c r="W190" s="9"/>
      <c r="X190" s="9"/>
      <c r="Y190"/>
      <c r="Z190"/>
      <c r="AA190"/>
      <c r="AB190"/>
    </row>
    <row r="191" spans="1:28" s="11" customFormat="1" x14ac:dyDescent="0.15">
      <c r="A191" s="9"/>
      <c r="B191" s="9"/>
      <c r="C191" s="9"/>
      <c r="D191" s="9"/>
      <c r="H191" s="2"/>
      <c r="K191" s="1"/>
      <c r="N191" s="7"/>
      <c r="O191" s="7"/>
      <c r="P191" s="7"/>
      <c r="Q191" s="7"/>
      <c r="R191" s="14"/>
      <c r="S191" s="45"/>
      <c r="T191" s="14"/>
      <c r="U191" s="9"/>
      <c r="V191" s="9"/>
      <c r="W191" s="9"/>
      <c r="X191" s="9"/>
      <c r="Y191"/>
      <c r="Z191"/>
      <c r="AA191"/>
      <c r="AB191"/>
    </row>
    <row r="192" spans="1:28" s="11" customFormat="1" x14ac:dyDescent="0.15">
      <c r="A192" s="9"/>
      <c r="B192" s="9"/>
      <c r="C192" s="9"/>
      <c r="D192" s="9"/>
      <c r="H192" s="2"/>
      <c r="K192" s="1"/>
      <c r="N192" s="7"/>
      <c r="O192" s="7"/>
      <c r="P192" s="7"/>
      <c r="Q192" s="7"/>
      <c r="R192" s="14"/>
      <c r="S192" s="45"/>
      <c r="T192" s="14"/>
      <c r="U192" s="9"/>
      <c r="V192" s="9"/>
      <c r="W192" s="9"/>
      <c r="X192" s="9"/>
      <c r="Y192"/>
      <c r="Z192"/>
      <c r="AA192"/>
      <c r="AB192"/>
    </row>
    <row r="193" spans="1:28" s="11" customFormat="1" x14ac:dyDescent="0.15">
      <c r="A193" s="9"/>
      <c r="B193" s="9"/>
      <c r="C193" s="9"/>
      <c r="D193" s="9"/>
      <c r="H193" s="2"/>
      <c r="K193" s="1"/>
      <c r="N193" s="7"/>
      <c r="O193" s="7"/>
      <c r="P193" s="7"/>
      <c r="Q193" s="7"/>
      <c r="R193" s="14"/>
      <c r="S193" s="45"/>
      <c r="T193" s="14"/>
      <c r="U193" s="9"/>
      <c r="V193" s="9"/>
      <c r="W193" s="9"/>
      <c r="X193" s="9"/>
      <c r="Y193"/>
      <c r="Z193"/>
      <c r="AA193"/>
      <c r="AB193"/>
    </row>
    <row r="194" spans="1:28" s="11" customFormat="1" x14ac:dyDescent="0.15">
      <c r="A194" s="9"/>
      <c r="B194" s="9"/>
      <c r="C194" s="9"/>
      <c r="D194" s="9"/>
      <c r="H194" s="2"/>
      <c r="K194" s="1"/>
      <c r="N194" s="7"/>
      <c r="O194" s="7"/>
      <c r="P194" s="7"/>
      <c r="Q194" s="7"/>
      <c r="R194" s="14"/>
      <c r="S194" s="45"/>
      <c r="T194" s="14"/>
      <c r="U194" s="9"/>
      <c r="V194" s="9"/>
      <c r="W194" s="9"/>
      <c r="X194" s="9"/>
      <c r="Y194"/>
      <c r="Z194"/>
      <c r="AA194"/>
      <c r="AB194"/>
    </row>
    <row r="195" spans="1:28" s="11" customFormat="1" x14ac:dyDescent="0.15">
      <c r="A195" s="9"/>
      <c r="B195" s="9"/>
      <c r="C195" s="9"/>
      <c r="D195" s="9"/>
      <c r="H195" s="2"/>
      <c r="K195" s="1"/>
      <c r="N195" s="7"/>
      <c r="O195" s="7"/>
      <c r="P195" s="7"/>
      <c r="Q195" s="7"/>
      <c r="R195" s="14"/>
      <c r="S195" s="45"/>
      <c r="T195" s="14"/>
      <c r="U195" s="9"/>
      <c r="V195" s="9"/>
      <c r="W195" s="9"/>
      <c r="X195" s="9"/>
      <c r="Y195"/>
      <c r="Z195"/>
      <c r="AA195"/>
      <c r="AB195"/>
    </row>
    <row r="196" spans="1:28" s="11" customFormat="1" x14ac:dyDescent="0.15">
      <c r="A196" s="9"/>
      <c r="B196" s="9"/>
      <c r="C196" s="9"/>
      <c r="D196" s="9"/>
      <c r="H196" s="2"/>
      <c r="K196" s="1"/>
      <c r="N196" s="7"/>
      <c r="O196" s="7"/>
      <c r="P196" s="7"/>
      <c r="Q196" s="7"/>
      <c r="R196" s="14"/>
      <c r="S196" s="45"/>
      <c r="T196" s="14"/>
      <c r="U196" s="9"/>
      <c r="V196" s="9"/>
      <c r="W196" s="9"/>
      <c r="X196" s="9"/>
      <c r="Y196"/>
      <c r="Z196"/>
      <c r="AA196"/>
      <c r="AB196"/>
    </row>
    <row r="197" spans="1:28" s="11" customFormat="1" x14ac:dyDescent="0.15">
      <c r="A197" s="9"/>
      <c r="B197" s="9"/>
      <c r="C197" s="9"/>
      <c r="D197" s="9"/>
      <c r="H197" s="2"/>
      <c r="K197" s="1"/>
      <c r="N197" s="7"/>
      <c r="O197" s="7"/>
      <c r="P197" s="7"/>
      <c r="Q197" s="7"/>
      <c r="R197" s="14"/>
      <c r="S197" s="45"/>
      <c r="T197" s="14"/>
      <c r="U197" s="9"/>
      <c r="V197" s="9"/>
      <c r="W197" s="9"/>
      <c r="X197" s="9"/>
      <c r="Y197"/>
      <c r="Z197"/>
      <c r="AA197"/>
      <c r="AB197"/>
    </row>
    <row r="198" spans="1:28" s="11" customFormat="1" x14ac:dyDescent="0.15">
      <c r="A198" s="9"/>
      <c r="B198" s="9"/>
      <c r="C198" s="9"/>
      <c r="D198" s="9"/>
      <c r="H198" s="2"/>
      <c r="K198" s="1"/>
      <c r="N198" s="7"/>
      <c r="O198" s="7"/>
      <c r="P198" s="7"/>
      <c r="Q198" s="7"/>
      <c r="R198" s="14"/>
      <c r="S198" s="45"/>
      <c r="T198" s="14"/>
      <c r="U198" s="9"/>
      <c r="V198" s="9"/>
      <c r="W198" s="9"/>
      <c r="X198" s="9"/>
      <c r="Y198"/>
      <c r="Z198"/>
      <c r="AA198"/>
      <c r="AB198"/>
    </row>
    <row r="199" spans="1:28" s="11" customFormat="1" x14ac:dyDescent="0.15">
      <c r="A199" s="9"/>
      <c r="B199" s="9"/>
      <c r="C199" s="9"/>
      <c r="D199" s="9"/>
      <c r="H199" s="2"/>
      <c r="K199" s="1"/>
      <c r="N199" s="7"/>
      <c r="O199" s="7"/>
      <c r="P199" s="7"/>
      <c r="Q199" s="7"/>
      <c r="R199" s="14"/>
      <c r="S199" s="45"/>
      <c r="T199" s="14"/>
      <c r="U199" s="9"/>
      <c r="V199" s="9"/>
      <c r="W199" s="9"/>
      <c r="X199" s="9"/>
      <c r="Y199"/>
      <c r="Z199"/>
      <c r="AA199"/>
      <c r="AB199"/>
    </row>
    <row r="200" spans="1:28" s="11" customFormat="1" x14ac:dyDescent="0.15">
      <c r="A200" s="9"/>
      <c r="B200" s="9"/>
      <c r="C200" s="9"/>
      <c r="D200" s="9"/>
      <c r="H200" s="2"/>
      <c r="K200" s="1"/>
      <c r="N200" s="7"/>
      <c r="O200" s="7"/>
      <c r="P200" s="7"/>
      <c r="Q200" s="7"/>
      <c r="R200" s="14"/>
      <c r="S200" s="45"/>
      <c r="T200" s="14"/>
      <c r="U200" s="9"/>
      <c r="V200" s="9"/>
      <c r="W200" s="9"/>
      <c r="X200" s="9"/>
      <c r="Y200"/>
      <c r="Z200"/>
      <c r="AA200"/>
      <c r="AB200"/>
    </row>
    <row r="201" spans="1:28" s="11" customFormat="1" x14ac:dyDescent="0.15">
      <c r="A201" s="9"/>
      <c r="B201" s="9"/>
      <c r="C201" s="9"/>
      <c r="D201" s="9"/>
      <c r="H201" s="2"/>
      <c r="K201" s="1"/>
      <c r="N201" s="7"/>
      <c r="O201" s="7"/>
      <c r="P201" s="7"/>
      <c r="Q201" s="7"/>
      <c r="R201" s="14"/>
      <c r="S201" s="45"/>
      <c r="T201" s="14"/>
      <c r="U201" s="9"/>
      <c r="V201" s="9"/>
      <c r="W201" s="9"/>
      <c r="X201" s="9"/>
      <c r="Y201"/>
      <c r="Z201"/>
      <c r="AA201"/>
      <c r="AB201"/>
    </row>
    <row r="202" spans="1:28" s="11" customFormat="1" x14ac:dyDescent="0.15">
      <c r="A202" s="9"/>
      <c r="B202" s="9"/>
      <c r="C202" s="9"/>
      <c r="D202" s="9"/>
      <c r="H202" s="2"/>
      <c r="K202" s="1"/>
      <c r="N202" s="7"/>
      <c r="O202" s="7"/>
      <c r="P202" s="7"/>
      <c r="Q202" s="7"/>
      <c r="R202" s="14"/>
      <c r="S202" s="45"/>
      <c r="T202" s="14"/>
      <c r="U202" s="9"/>
      <c r="V202" s="9"/>
      <c r="W202" s="9"/>
      <c r="X202" s="9"/>
      <c r="Y202"/>
      <c r="Z202"/>
      <c r="AA202"/>
      <c r="AB202"/>
    </row>
    <row r="203" spans="1:28" s="11" customFormat="1" x14ac:dyDescent="0.15">
      <c r="A203" s="9"/>
      <c r="B203" s="9"/>
      <c r="C203" s="9"/>
      <c r="D203" s="9"/>
      <c r="H203" s="2"/>
      <c r="K203" s="1"/>
      <c r="N203" s="7"/>
      <c r="O203" s="7"/>
      <c r="P203" s="7"/>
      <c r="Q203" s="7"/>
      <c r="R203" s="14"/>
      <c r="S203" s="45"/>
      <c r="T203" s="14"/>
      <c r="U203" s="9"/>
      <c r="V203" s="9"/>
      <c r="W203" s="9"/>
      <c r="X203" s="9"/>
      <c r="Y203"/>
      <c r="Z203"/>
      <c r="AA203"/>
      <c r="AB203"/>
    </row>
    <row r="204" spans="1:28" s="11" customFormat="1" x14ac:dyDescent="0.15">
      <c r="A204" s="9"/>
      <c r="B204" s="9"/>
      <c r="C204" s="9"/>
      <c r="D204" s="9"/>
      <c r="H204" s="2"/>
      <c r="K204" s="1"/>
      <c r="N204" s="7"/>
      <c r="O204" s="7"/>
      <c r="P204" s="7"/>
      <c r="Q204" s="7"/>
      <c r="R204" s="14"/>
      <c r="S204" s="45"/>
      <c r="T204" s="14"/>
      <c r="U204" s="9"/>
      <c r="V204" s="9"/>
      <c r="W204" s="9"/>
      <c r="X204" s="9"/>
      <c r="Y204"/>
      <c r="Z204"/>
      <c r="AA204"/>
      <c r="AB204"/>
    </row>
    <row r="205" spans="1:28" s="11" customFormat="1" x14ac:dyDescent="0.15">
      <c r="A205" s="9"/>
      <c r="B205" s="9"/>
      <c r="C205" s="9"/>
      <c r="D205" s="9"/>
      <c r="H205" s="2"/>
      <c r="K205" s="1"/>
      <c r="N205" s="7"/>
      <c r="O205" s="7"/>
      <c r="P205" s="7"/>
      <c r="Q205" s="7"/>
      <c r="R205" s="14"/>
      <c r="S205" s="45"/>
      <c r="T205" s="14"/>
      <c r="U205" s="9"/>
      <c r="V205" s="9"/>
      <c r="W205" s="9"/>
      <c r="X205" s="9"/>
      <c r="Y205"/>
      <c r="Z205"/>
      <c r="AA205"/>
      <c r="AB205"/>
    </row>
    <row r="206" spans="1:28" s="11" customFormat="1" x14ac:dyDescent="0.15">
      <c r="A206" s="9"/>
      <c r="B206" s="9"/>
      <c r="C206" s="9"/>
      <c r="D206" s="9"/>
      <c r="H206" s="2"/>
      <c r="K206" s="1"/>
      <c r="N206" s="7"/>
      <c r="O206" s="7"/>
      <c r="P206" s="7"/>
      <c r="Q206" s="7"/>
      <c r="R206" s="14"/>
      <c r="S206" s="45"/>
      <c r="T206" s="14"/>
      <c r="U206" s="9"/>
      <c r="V206" s="9"/>
      <c r="W206" s="9"/>
      <c r="X206" s="9"/>
      <c r="Y206"/>
      <c r="Z206"/>
      <c r="AA206"/>
      <c r="AB206"/>
    </row>
    <row r="207" spans="1:28" s="11" customFormat="1" x14ac:dyDescent="0.15">
      <c r="A207" s="9"/>
      <c r="B207" s="9"/>
      <c r="C207" s="9"/>
      <c r="D207" s="9"/>
      <c r="H207" s="2"/>
      <c r="K207" s="1"/>
      <c r="N207" s="7"/>
      <c r="O207" s="7"/>
      <c r="P207" s="7"/>
      <c r="Q207" s="7"/>
      <c r="R207" s="14"/>
      <c r="S207" s="45"/>
      <c r="T207" s="14"/>
      <c r="U207" s="9"/>
      <c r="V207" s="9"/>
      <c r="W207" s="9"/>
      <c r="X207" s="9"/>
      <c r="Y207"/>
      <c r="Z207"/>
      <c r="AA207"/>
      <c r="AB207"/>
    </row>
    <row r="208" spans="1:28" s="11" customFormat="1" x14ac:dyDescent="0.15">
      <c r="A208" s="9"/>
      <c r="B208" s="9"/>
      <c r="C208" s="9"/>
      <c r="D208" s="9"/>
      <c r="H208" s="2"/>
      <c r="K208" s="1"/>
      <c r="N208" s="7"/>
      <c r="O208" s="7"/>
      <c r="P208" s="7"/>
      <c r="Q208" s="7"/>
      <c r="R208" s="14"/>
      <c r="S208" s="45"/>
      <c r="T208" s="14"/>
      <c r="U208" s="9"/>
      <c r="V208" s="9"/>
      <c r="W208" s="9"/>
      <c r="X208" s="9"/>
      <c r="Y208"/>
      <c r="Z208"/>
      <c r="AA208"/>
      <c r="AB208"/>
    </row>
    <row r="209" spans="1:28" s="11" customFormat="1" x14ac:dyDescent="0.15">
      <c r="A209" s="9"/>
      <c r="B209" s="9"/>
      <c r="C209" s="9"/>
      <c r="D209" s="9"/>
      <c r="H209" s="2"/>
      <c r="K209" s="1"/>
      <c r="N209" s="7"/>
      <c r="O209" s="7"/>
      <c r="P209" s="7"/>
      <c r="Q209" s="7"/>
      <c r="R209" s="14"/>
      <c r="S209" s="45"/>
      <c r="T209" s="14"/>
      <c r="U209" s="9"/>
      <c r="V209" s="9"/>
      <c r="W209" s="9"/>
      <c r="X209" s="9"/>
      <c r="Y209"/>
      <c r="Z209"/>
      <c r="AA209"/>
      <c r="AB209"/>
    </row>
    <row r="210" spans="1:28" s="11" customFormat="1" x14ac:dyDescent="0.15">
      <c r="A210" s="9"/>
      <c r="B210" s="9"/>
      <c r="C210" s="9"/>
      <c r="D210" s="9"/>
      <c r="H210" s="2"/>
      <c r="K210" s="1"/>
      <c r="N210" s="7"/>
      <c r="O210" s="7"/>
      <c r="P210" s="7"/>
      <c r="Q210" s="7"/>
      <c r="R210" s="14"/>
      <c r="S210" s="45"/>
      <c r="T210" s="14"/>
      <c r="U210" s="9"/>
      <c r="V210" s="9"/>
      <c r="W210" s="9"/>
      <c r="X210" s="9"/>
      <c r="Y210"/>
      <c r="Z210"/>
      <c r="AA210"/>
      <c r="AB210"/>
    </row>
    <row r="211" spans="1:28" s="11" customFormat="1" x14ac:dyDescent="0.15">
      <c r="A211" s="9"/>
      <c r="B211" s="9"/>
      <c r="C211" s="9"/>
      <c r="D211" s="9"/>
      <c r="H211" s="2"/>
      <c r="K211" s="1"/>
      <c r="N211" s="7"/>
      <c r="O211" s="7"/>
      <c r="P211" s="7"/>
      <c r="Q211" s="7"/>
      <c r="R211" s="14"/>
      <c r="S211" s="45"/>
      <c r="T211" s="14"/>
      <c r="U211" s="9"/>
      <c r="V211" s="9"/>
      <c r="W211" s="9"/>
      <c r="X211" s="9"/>
      <c r="Y211"/>
      <c r="Z211"/>
      <c r="AA211"/>
      <c r="AB211"/>
    </row>
    <row r="212" spans="1:28" s="11" customFormat="1" x14ac:dyDescent="0.15">
      <c r="A212" s="9"/>
      <c r="B212" s="9"/>
      <c r="C212" s="9"/>
      <c r="D212" s="9"/>
      <c r="H212" s="2"/>
      <c r="K212" s="1"/>
      <c r="N212" s="7"/>
      <c r="O212" s="7"/>
      <c r="P212" s="7"/>
      <c r="Q212" s="7"/>
      <c r="R212" s="14"/>
      <c r="S212" s="45"/>
      <c r="T212" s="14"/>
      <c r="U212" s="9"/>
      <c r="V212" s="9"/>
      <c r="W212" s="9"/>
      <c r="X212" s="9"/>
      <c r="Y212"/>
      <c r="Z212"/>
      <c r="AA212"/>
      <c r="AB212"/>
    </row>
    <row r="213" spans="1:28" s="11" customFormat="1" x14ac:dyDescent="0.15">
      <c r="A213" s="9"/>
      <c r="B213" s="9"/>
      <c r="C213" s="9"/>
      <c r="D213" s="9"/>
      <c r="H213" s="2"/>
      <c r="K213" s="1"/>
      <c r="N213" s="7"/>
      <c r="O213" s="7"/>
      <c r="P213" s="7"/>
      <c r="Q213" s="7"/>
      <c r="R213" s="14"/>
      <c r="S213" s="45"/>
      <c r="T213" s="14"/>
      <c r="U213" s="9"/>
      <c r="V213" s="9"/>
      <c r="W213" s="9"/>
      <c r="X213" s="9"/>
      <c r="Y213"/>
      <c r="Z213"/>
      <c r="AA213"/>
      <c r="AB213"/>
    </row>
    <row r="214" spans="1:28" s="11" customFormat="1" x14ac:dyDescent="0.15">
      <c r="A214" s="9"/>
      <c r="B214" s="9"/>
      <c r="C214" s="9"/>
      <c r="D214" s="9"/>
      <c r="H214" s="2"/>
      <c r="K214" s="1"/>
      <c r="N214" s="7"/>
      <c r="O214" s="7"/>
      <c r="P214" s="7"/>
      <c r="Q214" s="7"/>
      <c r="R214" s="14"/>
      <c r="S214" s="45"/>
      <c r="T214" s="14"/>
      <c r="U214" s="9"/>
      <c r="V214" s="9"/>
      <c r="W214" s="9"/>
      <c r="X214" s="9"/>
      <c r="Y214"/>
      <c r="Z214"/>
      <c r="AA214"/>
      <c r="AB214"/>
    </row>
    <row r="215" spans="1:28" s="11" customFormat="1" x14ac:dyDescent="0.15">
      <c r="A215" s="9"/>
      <c r="B215" s="9"/>
      <c r="C215" s="9"/>
      <c r="D215" s="9"/>
      <c r="H215" s="2"/>
      <c r="K215" s="1"/>
      <c r="N215" s="7"/>
      <c r="O215" s="7"/>
      <c r="P215" s="7"/>
      <c r="Q215" s="7"/>
      <c r="R215" s="14"/>
      <c r="S215" s="45"/>
      <c r="T215" s="14"/>
      <c r="U215" s="9"/>
      <c r="V215" s="9"/>
      <c r="W215" s="9"/>
      <c r="X215" s="9"/>
      <c r="Y215"/>
      <c r="Z215"/>
      <c r="AA215"/>
      <c r="AB215"/>
    </row>
    <row r="216" spans="1:28" s="11" customFormat="1" x14ac:dyDescent="0.15">
      <c r="A216" s="9"/>
      <c r="B216" s="9"/>
      <c r="C216" s="9"/>
      <c r="D216" s="9"/>
      <c r="H216" s="2"/>
      <c r="K216" s="1"/>
      <c r="N216" s="7"/>
      <c r="O216" s="7"/>
      <c r="P216" s="7"/>
      <c r="Q216" s="7"/>
      <c r="R216" s="14"/>
      <c r="S216" s="45"/>
      <c r="T216" s="14"/>
      <c r="U216" s="9"/>
      <c r="V216" s="9"/>
      <c r="W216" s="9"/>
      <c r="X216" s="9"/>
      <c r="Y216"/>
      <c r="Z216"/>
      <c r="AA216"/>
      <c r="AB216"/>
    </row>
    <row r="217" spans="1:28" s="11" customFormat="1" x14ac:dyDescent="0.15">
      <c r="A217" s="9"/>
      <c r="B217" s="9"/>
      <c r="C217" s="9"/>
      <c r="D217" s="9"/>
      <c r="H217" s="2"/>
      <c r="K217" s="1"/>
      <c r="N217" s="7"/>
      <c r="O217" s="7"/>
      <c r="P217" s="7"/>
      <c r="Q217" s="7"/>
      <c r="R217" s="14"/>
      <c r="S217" s="45"/>
      <c r="T217" s="14"/>
      <c r="U217" s="9"/>
      <c r="V217" s="9"/>
      <c r="W217" s="9"/>
      <c r="X217" s="9"/>
      <c r="Y217"/>
      <c r="Z217"/>
      <c r="AA217"/>
      <c r="AB217"/>
    </row>
    <row r="218" spans="1:28" s="11" customFormat="1" x14ac:dyDescent="0.15">
      <c r="A218" s="9"/>
      <c r="B218" s="9"/>
      <c r="C218" s="9"/>
      <c r="D218" s="9"/>
      <c r="H218" s="2"/>
      <c r="K218" s="1"/>
      <c r="N218" s="7"/>
      <c r="O218" s="7"/>
      <c r="P218" s="7"/>
      <c r="Q218" s="7"/>
      <c r="R218" s="14"/>
      <c r="S218" s="45"/>
      <c r="T218" s="14"/>
      <c r="U218" s="9"/>
      <c r="V218" s="9"/>
      <c r="W218" s="9"/>
      <c r="X218" s="9"/>
      <c r="Y218"/>
      <c r="Z218"/>
      <c r="AA218"/>
      <c r="AB218"/>
    </row>
    <row r="219" spans="1:28" s="11" customFormat="1" x14ac:dyDescent="0.15">
      <c r="A219" s="9"/>
      <c r="B219" s="9"/>
      <c r="C219" s="9"/>
      <c r="D219" s="9"/>
      <c r="H219" s="2"/>
      <c r="K219" s="1"/>
      <c r="N219" s="7"/>
      <c r="O219" s="7"/>
      <c r="P219" s="7"/>
      <c r="Q219" s="7"/>
      <c r="R219" s="14"/>
      <c r="S219" s="45"/>
      <c r="T219" s="14"/>
      <c r="U219" s="9"/>
      <c r="V219" s="9"/>
      <c r="W219" s="9"/>
      <c r="X219" s="9"/>
      <c r="Y219"/>
      <c r="Z219"/>
      <c r="AA219"/>
      <c r="AB219"/>
    </row>
    <row r="220" spans="1:28" s="11" customFormat="1" x14ac:dyDescent="0.15">
      <c r="A220" s="9"/>
      <c r="B220" s="9"/>
      <c r="C220" s="9"/>
      <c r="D220" s="9"/>
      <c r="H220" s="2"/>
      <c r="K220" s="1"/>
      <c r="N220" s="7"/>
      <c r="O220" s="7"/>
      <c r="P220" s="7"/>
      <c r="Q220" s="7"/>
      <c r="R220" s="14"/>
      <c r="S220" s="45"/>
      <c r="T220" s="14"/>
      <c r="U220" s="9"/>
      <c r="V220" s="9"/>
      <c r="W220" s="9"/>
      <c r="X220" s="9"/>
      <c r="Y220"/>
      <c r="Z220"/>
      <c r="AA220"/>
      <c r="AB220"/>
    </row>
    <row r="221" spans="1:28" s="11" customFormat="1" x14ac:dyDescent="0.15">
      <c r="A221" s="9"/>
      <c r="B221" s="9"/>
      <c r="C221" s="9"/>
      <c r="D221" s="9"/>
      <c r="H221" s="2"/>
      <c r="K221" s="1"/>
      <c r="N221" s="7"/>
      <c r="O221" s="7"/>
      <c r="P221" s="7"/>
      <c r="Q221" s="7"/>
      <c r="R221" s="14"/>
      <c r="S221" s="45"/>
      <c r="T221" s="14"/>
      <c r="U221" s="9"/>
      <c r="V221" s="9"/>
      <c r="W221" s="9"/>
      <c r="X221" s="9"/>
      <c r="Y221"/>
      <c r="Z221"/>
      <c r="AA221"/>
      <c r="AB221"/>
    </row>
    <row r="222" spans="1:28" s="11" customFormat="1" x14ac:dyDescent="0.15">
      <c r="A222" s="9"/>
      <c r="B222" s="9"/>
      <c r="C222" s="9"/>
      <c r="D222" s="9"/>
      <c r="H222" s="2"/>
      <c r="K222" s="1"/>
      <c r="N222" s="7"/>
      <c r="O222" s="7"/>
      <c r="P222" s="7"/>
      <c r="Q222" s="7"/>
      <c r="R222" s="14"/>
      <c r="S222" s="45"/>
      <c r="T222" s="14"/>
      <c r="U222" s="9"/>
      <c r="V222" s="9"/>
      <c r="W222" s="9"/>
      <c r="X222" s="9"/>
      <c r="Y222"/>
      <c r="Z222"/>
      <c r="AA222"/>
      <c r="AB222"/>
    </row>
    <row r="223" spans="1:28" s="11" customFormat="1" x14ac:dyDescent="0.15">
      <c r="A223" s="9"/>
      <c r="B223" s="9"/>
      <c r="C223" s="9"/>
      <c r="D223" s="9"/>
      <c r="H223" s="2"/>
      <c r="K223" s="1"/>
      <c r="N223" s="7"/>
      <c r="O223" s="7"/>
      <c r="P223" s="7"/>
      <c r="Q223" s="7"/>
      <c r="R223" s="14"/>
      <c r="S223" s="45"/>
      <c r="T223" s="14"/>
      <c r="U223" s="9"/>
      <c r="V223" s="9"/>
      <c r="W223" s="9"/>
      <c r="X223" s="9"/>
      <c r="Y223"/>
      <c r="Z223"/>
      <c r="AA223"/>
      <c r="AB223"/>
    </row>
    <row r="224" spans="1:28" s="11" customFormat="1" x14ac:dyDescent="0.15">
      <c r="A224" s="9"/>
      <c r="B224" s="9"/>
      <c r="C224" s="9"/>
      <c r="D224" s="9"/>
      <c r="H224" s="2"/>
      <c r="K224" s="1"/>
      <c r="N224" s="7"/>
      <c r="O224" s="7"/>
      <c r="P224" s="7"/>
      <c r="Q224" s="7"/>
      <c r="R224" s="14"/>
      <c r="S224" s="45"/>
      <c r="T224" s="14"/>
      <c r="U224" s="9"/>
      <c r="V224" s="9"/>
      <c r="W224" s="9"/>
      <c r="X224" s="9"/>
      <c r="Y224"/>
      <c r="Z224"/>
      <c r="AA224"/>
      <c r="AB224"/>
    </row>
    <row r="225" spans="1:28" s="11" customFormat="1" x14ac:dyDescent="0.15">
      <c r="A225" s="9"/>
      <c r="B225" s="9"/>
      <c r="C225" s="9"/>
      <c r="D225" s="9"/>
      <c r="H225" s="2"/>
      <c r="K225" s="1"/>
      <c r="N225" s="7"/>
      <c r="O225" s="7"/>
      <c r="P225" s="7"/>
      <c r="Q225" s="7"/>
      <c r="R225" s="14"/>
      <c r="S225" s="45"/>
      <c r="T225" s="14"/>
      <c r="U225" s="9"/>
      <c r="V225" s="9"/>
      <c r="W225" s="9"/>
      <c r="X225" s="9"/>
      <c r="Y225"/>
      <c r="Z225"/>
      <c r="AA225"/>
      <c r="AB225"/>
    </row>
    <row r="226" spans="1:28" s="11" customFormat="1" x14ac:dyDescent="0.15">
      <c r="A226" s="9"/>
      <c r="B226" s="9"/>
      <c r="C226" s="9"/>
      <c r="D226" s="9"/>
      <c r="H226" s="2"/>
      <c r="K226" s="1"/>
      <c r="N226" s="7"/>
      <c r="O226" s="7"/>
      <c r="P226" s="7"/>
      <c r="Q226" s="7"/>
      <c r="R226" s="14"/>
      <c r="S226" s="45"/>
      <c r="T226" s="14"/>
      <c r="U226" s="9"/>
      <c r="V226" s="9"/>
      <c r="W226" s="9"/>
      <c r="X226" s="9"/>
      <c r="Y226"/>
      <c r="Z226"/>
      <c r="AA226"/>
      <c r="AB226"/>
    </row>
    <row r="227" spans="1:28" s="11" customFormat="1" x14ac:dyDescent="0.15">
      <c r="A227" s="9"/>
      <c r="B227" s="9"/>
      <c r="C227" s="9"/>
      <c r="D227" s="9"/>
      <c r="H227" s="2"/>
      <c r="K227" s="1"/>
      <c r="N227" s="7"/>
      <c r="O227" s="7"/>
      <c r="P227" s="7"/>
      <c r="Q227" s="7"/>
      <c r="R227" s="14"/>
      <c r="S227" s="45"/>
      <c r="T227" s="14"/>
      <c r="U227" s="9"/>
      <c r="V227" s="9"/>
      <c r="W227" s="9"/>
      <c r="X227" s="9"/>
      <c r="Y227"/>
      <c r="Z227"/>
      <c r="AA227"/>
      <c r="AB227"/>
    </row>
    <row r="228" spans="1:28" s="11" customFormat="1" x14ac:dyDescent="0.15">
      <c r="A228" s="9"/>
      <c r="B228" s="9"/>
      <c r="C228" s="9"/>
      <c r="D228" s="9"/>
      <c r="H228" s="2"/>
      <c r="K228" s="1"/>
      <c r="N228" s="7"/>
      <c r="O228" s="7"/>
      <c r="P228" s="7"/>
      <c r="Q228" s="7"/>
      <c r="R228" s="14"/>
      <c r="S228" s="45"/>
      <c r="T228" s="14"/>
      <c r="U228" s="9"/>
      <c r="V228" s="9"/>
      <c r="W228" s="9"/>
      <c r="X228" s="9"/>
      <c r="Y228"/>
      <c r="Z228"/>
      <c r="AA228"/>
      <c r="AB228"/>
    </row>
    <row r="229" spans="1:28" s="11" customFormat="1" x14ac:dyDescent="0.15">
      <c r="A229" s="9"/>
      <c r="B229" s="9"/>
      <c r="C229" s="9"/>
      <c r="D229" s="9"/>
      <c r="H229" s="2"/>
      <c r="K229" s="1"/>
      <c r="N229" s="7"/>
      <c r="O229" s="7"/>
      <c r="P229" s="7"/>
      <c r="Q229" s="7"/>
      <c r="R229" s="14"/>
      <c r="S229" s="45"/>
      <c r="T229" s="14"/>
      <c r="U229" s="9"/>
      <c r="V229" s="9"/>
      <c r="W229" s="9"/>
      <c r="X229" s="9"/>
      <c r="Y229"/>
      <c r="Z229"/>
      <c r="AA229"/>
      <c r="AB229"/>
    </row>
    <row r="230" spans="1:28" s="11" customFormat="1" x14ac:dyDescent="0.15">
      <c r="A230" s="9"/>
      <c r="B230" s="9"/>
      <c r="C230" s="9"/>
      <c r="D230" s="9"/>
      <c r="H230" s="2"/>
      <c r="K230" s="1"/>
      <c r="N230" s="7"/>
      <c r="O230" s="7"/>
      <c r="P230" s="7"/>
      <c r="Q230" s="7"/>
      <c r="R230" s="14"/>
      <c r="S230" s="45"/>
      <c r="T230" s="14"/>
      <c r="U230" s="9"/>
      <c r="V230" s="9"/>
      <c r="W230" s="9"/>
      <c r="X230" s="9"/>
      <c r="Y230"/>
      <c r="Z230"/>
      <c r="AA230"/>
      <c r="AB230"/>
    </row>
    <row r="231" spans="1:28" s="11" customFormat="1" x14ac:dyDescent="0.15">
      <c r="A231" s="9"/>
      <c r="B231" s="9"/>
      <c r="C231" s="9"/>
      <c r="D231" s="9"/>
      <c r="H231" s="2"/>
      <c r="K231" s="1"/>
      <c r="N231" s="7"/>
      <c r="O231" s="7"/>
      <c r="P231" s="7"/>
      <c r="Q231" s="7"/>
      <c r="R231" s="14"/>
      <c r="S231" s="45"/>
      <c r="T231" s="14"/>
      <c r="U231" s="9"/>
      <c r="V231" s="9"/>
      <c r="W231" s="9"/>
      <c r="X231" s="9"/>
      <c r="Y231"/>
      <c r="Z231"/>
      <c r="AA231"/>
      <c r="AB231"/>
    </row>
    <row r="232" spans="1:28" s="11" customFormat="1" x14ac:dyDescent="0.15">
      <c r="A232" s="9"/>
      <c r="B232" s="9"/>
      <c r="C232" s="9"/>
      <c r="D232" s="9"/>
      <c r="H232" s="2"/>
      <c r="K232" s="1"/>
      <c r="N232" s="7"/>
      <c r="O232" s="7"/>
      <c r="P232" s="7"/>
      <c r="Q232" s="7"/>
      <c r="R232" s="14"/>
      <c r="S232" s="45"/>
      <c r="T232" s="14"/>
      <c r="U232" s="9"/>
      <c r="V232" s="9"/>
      <c r="W232" s="9"/>
      <c r="X232" s="9"/>
      <c r="Y232"/>
      <c r="Z232"/>
      <c r="AA232"/>
      <c r="AB232"/>
    </row>
    <row r="233" spans="1:28" s="11" customFormat="1" x14ac:dyDescent="0.15">
      <c r="A233" s="9"/>
      <c r="B233" s="9"/>
      <c r="C233" s="9"/>
      <c r="D233" s="9"/>
      <c r="H233" s="2"/>
      <c r="K233" s="1"/>
      <c r="N233" s="7"/>
      <c r="O233" s="7"/>
      <c r="P233" s="7"/>
      <c r="Q233" s="7"/>
      <c r="R233" s="14"/>
      <c r="S233" s="45"/>
      <c r="T233" s="14"/>
      <c r="U233" s="9"/>
      <c r="V233" s="9"/>
      <c r="W233" s="9"/>
      <c r="X233" s="9"/>
      <c r="Y233"/>
      <c r="Z233"/>
      <c r="AA233"/>
      <c r="AB233"/>
    </row>
    <row r="234" spans="1:28" s="11" customFormat="1" x14ac:dyDescent="0.15">
      <c r="A234" s="9"/>
      <c r="B234" s="9"/>
      <c r="C234" s="9"/>
      <c r="D234" s="9"/>
      <c r="H234" s="2"/>
      <c r="K234" s="1"/>
      <c r="N234" s="7"/>
      <c r="O234" s="7"/>
      <c r="P234" s="7"/>
      <c r="Q234" s="7"/>
      <c r="R234" s="14"/>
      <c r="S234" s="45"/>
      <c r="T234" s="14"/>
      <c r="U234" s="9"/>
      <c r="V234" s="9"/>
      <c r="W234" s="9"/>
      <c r="X234" s="9"/>
      <c r="Y234"/>
      <c r="Z234"/>
      <c r="AA234"/>
      <c r="AB234"/>
    </row>
    <row r="235" spans="1:28" s="11" customFormat="1" x14ac:dyDescent="0.15">
      <c r="A235" s="9"/>
      <c r="B235" s="9"/>
      <c r="C235" s="9"/>
      <c r="D235" s="9"/>
      <c r="H235" s="2"/>
      <c r="K235" s="1"/>
      <c r="N235" s="7"/>
      <c r="O235" s="7"/>
      <c r="P235" s="7"/>
      <c r="Q235" s="7"/>
      <c r="R235" s="14"/>
      <c r="S235" s="45"/>
      <c r="T235" s="14"/>
      <c r="U235" s="9"/>
      <c r="V235" s="9"/>
      <c r="W235" s="9"/>
      <c r="X235" s="9"/>
      <c r="Y235"/>
      <c r="Z235"/>
      <c r="AA235"/>
      <c r="AB235"/>
    </row>
    <row r="236" spans="1:28" s="11" customFormat="1" x14ac:dyDescent="0.15">
      <c r="A236" s="9"/>
      <c r="B236" s="9"/>
      <c r="C236" s="9"/>
      <c r="D236" s="9"/>
      <c r="H236" s="2"/>
      <c r="K236" s="1"/>
      <c r="N236" s="7"/>
      <c r="O236" s="7"/>
      <c r="P236" s="7"/>
      <c r="Q236" s="7"/>
      <c r="R236" s="14"/>
      <c r="S236" s="45"/>
      <c r="T236" s="14"/>
      <c r="U236" s="9"/>
      <c r="V236" s="9"/>
      <c r="W236" s="9"/>
      <c r="X236" s="9"/>
      <c r="Y236"/>
      <c r="Z236"/>
      <c r="AA236"/>
      <c r="AB236"/>
    </row>
    <row r="237" spans="1:28" s="11" customFormat="1" x14ac:dyDescent="0.15">
      <c r="A237" s="9"/>
      <c r="B237" s="9"/>
      <c r="C237" s="9"/>
      <c r="D237" s="9"/>
      <c r="H237" s="2"/>
      <c r="K237" s="1"/>
      <c r="N237" s="7"/>
      <c r="O237" s="7"/>
      <c r="P237" s="7"/>
      <c r="Q237" s="7"/>
      <c r="R237" s="14"/>
      <c r="S237" s="45"/>
      <c r="T237" s="14"/>
      <c r="U237" s="9"/>
      <c r="V237" s="9"/>
      <c r="W237" s="9"/>
      <c r="X237" s="9"/>
      <c r="Y237"/>
      <c r="Z237"/>
      <c r="AA237"/>
      <c r="AB237"/>
    </row>
    <row r="238" spans="1:28" s="11" customFormat="1" x14ac:dyDescent="0.15">
      <c r="A238" s="9"/>
      <c r="B238" s="9"/>
      <c r="C238" s="9"/>
      <c r="D238" s="9"/>
      <c r="H238" s="2"/>
      <c r="K238" s="1"/>
      <c r="N238" s="7"/>
      <c r="O238" s="7"/>
      <c r="P238" s="7"/>
      <c r="Q238" s="7"/>
      <c r="R238" s="14"/>
      <c r="S238" s="45"/>
      <c r="T238" s="14"/>
      <c r="U238" s="9"/>
      <c r="V238" s="9"/>
      <c r="W238" s="9"/>
      <c r="X238" s="9"/>
      <c r="Y238"/>
      <c r="Z238"/>
      <c r="AA238"/>
      <c r="AB238"/>
    </row>
    <row r="239" spans="1:28" s="11" customFormat="1" x14ac:dyDescent="0.15">
      <c r="A239" s="9"/>
      <c r="B239" s="9"/>
      <c r="C239" s="9"/>
      <c r="D239" s="9"/>
      <c r="H239" s="2"/>
      <c r="K239" s="1"/>
      <c r="N239" s="7"/>
      <c r="O239" s="7"/>
      <c r="P239" s="7"/>
      <c r="Q239" s="7"/>
      <c r="R239" s="14"/>
      <c r="S239" s="45"/>
      <c r="T239" s="14"/>
      <c r="U239" s="9"/>
      <c r="V239" s="9"/>
      <c r="W239" s="9"/>
      <c r="X239" s="9"/>
      <c r="Y239"/>
      <c r="Z239"/>
      <c r="AA239"/>
      <c r="AB239"/>
    </row>
    <row r="240" spans="1:28" s="11" customFormat="1" x14ac:dyDescent="0.15">
      <c r="A240" s="9"/>
      <c r="B240" s="9"/>
      <c r="C240" s="9"/>
      <c r="D240" s="9"/>
      <c r="H240" s="2"/>
      <c r="K240" s="1"/>
      <c r="N240" s="7"/>
      <c r="O240" s="7"/>
      <c r="P240" s="7"/>
      <c r="Q240" s="7"/>
      <c r="R240" s="14"/>
      <c r="S240" s="45"/>
      <c r="T240" s="14"/>
      <c r="U240" s="9"/>
      <c r="V240" s="9"/>
      <c r="W240" s="9"/>
      <c r="X240" s="9"/>
      <c r="Y240"/>
      <c r="Z240"/>
      <c r="AA240"/>
      <c r="AB240"/>
    </row>
    <row r="241" spans="1:28" s="11" customFormat="1" x14ac:dyDescent="0.15">
      <c r="A241" s="9"/>
      <c r="B241" s="9"/>
      <c r="C241" s="9"/>
      <c r="D241" s="9"/>
      <c r="H241" s="2"/>
      <c r="K241" s="1"/>
      <c r="N241" s="7"/>
      <c r="O241" s="7"/>
      <c r="P241" s="7"/>
      <c r="Q241" s="7"/>
      <c r="R241" s="14"/>
      <c r="S241" s="45"/>
      <c r="T241" s="14"/>
      <c r="U241" s="9"/>
      <c r="V241" s="9"/>
      <c r="W241" s="9"/>
      <c r="X241" s="9"/>
      <c r="Y241"/>
      <c r="Z241"/>
      <c r="AA241"/>
      <c r="AB241"/>
    </row>
    <row r="242" spans="1:28" s="11" customFormat="1" x14ac:dyDescent="0.15">
      <c r="A242" s="9"/>
      <c r="B242" s="9"/>
      <c r="C242" s="9"/>
      <c r="D242" s="9"/>
      <c r="H242" s="2"/>
      <c r="K242" s="1"/>
      <c r="N242" s="7"/>
      <c r="O242" s="7"/>
      <c r="P242" s="7"/>
      <c r="Q242" s="7"/>
      <c r="R242" s="14"/>
      <c r="S242" s="45"/>
      <c r="T242" s="14"/>
      <c r="U242" s="9"/>
      <c r="V242" s="9"/>
      <c r="W242" s="9"/>
      <c r="X242" s="9"/>
      <c r="Y242"/>
      <c r="Z242"/>
      <c r="AA242"/>
      <c r="AB242"/>
    </row>
    <row r="243" spans="1:28" s="11" customFormat="1" x14ac:dyDescent="0.15">
      <c r="A243" s="9"/>
      <c r="B243" s="9"/>
      <c r="C243" s="9"/>
      <c r="D243" s="9"/>
      <c r="H243" s="2"/>
      <c r="K243" s="1"/>
      <c r="N243" s="7"/>
      <c r="O243" s="7"/>
      <c r="P243" s="7"/>
      <c r="Q243" s="7"/>
      <c r="R243" s="14"/>
      <c r="S243" s="45"/>
      <c r="T243" s="14"/>
      <c r="U243" s="9"/>
      <c r="V243" s="9"/>
      <c r="W243" s="9"/>
      <c r="X243" s="9"/>
      <c r="Y243"/>
      <c r="Z243"/>
      <c r="AA243"/>
      <c r="AB243"/>
    </row>
    <row r="244" spans="1:28" s="11" customFormat="1" x14ac:dyDescent="0.15">
      <c r="A244" s="9"/>
      <c r="B244" s="9"/>
      <c r="C244" s="9"/>
      <c r="D244" s="9"/>
      <c r="H244" s="2"/>
      <c r="K244" s="1"/>
      <c r="N244" s="7"/>
      <c r="O244" s="7"/>
      <c r="P244" s="7"/>
      <c r="Q244" s="7"/>
      <c r="R244" s="14"/>
      <c r="S244" s="45"/>
      <c r="T244" s="14"/>
      <c r="U244" s="9"/>
      <c r="V244" s="9"/>
      <c r="W244" s="9"/>
      <c r="X244" s="9"/>
      <c r="Y244"/>
      <c r="Z244"/>
      <c r="AA244"/>
      <c r="AB244"/>
    </row>
    <row r="245" spans="1:28" s="11" customFormat="1" x14ac:dyDescent="0.15">
      <c r="A245" s="9"/>
      <c r="B245" s="9"/>
      <c r="C245" s="9"/>
      <c r="D245" s="9"/>
      <c r="H245" s="2"/>
      <c r="K245" s="1"/>
      <c r="N245" s="7"/>
      <c r="O245" s="7"/>
      <c r="P245" s="7"/>
      <c r="Q245" s="7"/>
      <c r="R245" s="14"/>
      <c r="S245" s="45"/>
      <c r="T245" s="14"/>
      <c r="U245" s="9"/>
      <c r="V245" s="9"/>
      <c r="W245" s="9"/>
      <c r="X245" s="9"/>
      <c r="Y245"/>
      <c r="Z245"/>
      <c r="AA245"/>
      <c r="AB245"/>
    </row>
    <row r="246" spans="1:28" s="11" customFormat="1" x14ac:dyDescent="0.15">
      <c r="A246" s="9"/>
      <c r="B246" s="9"/>
      <c r="C246" s="9"/>
      <c r="D246" s="9"/>
      <c r="H246" s="2"/>
      <c r="K246" s="1"/>
      <c r="N246" s="7"/>
      <c r="O246" s="7"/>
      <c r="P246" s="7"/>
      <c r="Q246" s="7"/>
      <c r="R246" s="14"/>
      <c r="S246" s="45"/>
      <c r="T246" s="14"/>
      <c r="U246" s="9"/>
      <c r="V246" s="9"/>
      <c r="W246" s="9"/>
      <c r="X246" s="9"/>
      <c r="Y246"/>
      <c r="Z246"/>
      <c r="AA246"/>
      <c r="AB246"/>
    </row>
    <row r="247" spans="1:28" s="11" customFormat="1" x14ac:dyDescent="0.15">
      <c r="A247" s="9"/>
      <c r="B247" s="9"/>
      <c r="C247" s="9"/>
      <c r="D247" s="9"/>
      <c r="H247" s="2"/>
      <c r="K247" s="1"/>
      <c r="N247" s="7"/>
      <c r="O247" s="7"/>
      <c r="P247" s="7"/>
      <c r="Q247" s="7"/>
      <c r="R247" s="14"/>
      <c r="S247" s="45"/>
      <c r="T247" s="14"/>
      <c r="U247" s="9"/>
      <c r="V247" s="9"/>
      <c r="W247" s="9"/>
      <c r="X247" s="9"/>
      <c r="Y247"/>
      <c r="Z247"/>
      <c r="AA247"/>
      <c r="AB247"/>
    </row>
    <row r="248" spans="1:28" s="11" customFormat="1" x14ac:dyDescent="0.15">
      <c r="A248" s="9"/>
      <c r="B248" s="9"/>
      <c r="C248" s="9"/>
      <c r="D248" s="9"/>
      <c r="H248" s="2"/>
      <c r="K248" s="1"/>
      <c r="N248" s="7"/>
      <c r="O248" s="7"/>
      <c r="P248" s="7"/>
      <c r="Q248" s="7"/>
      <c r="R248" s="14"/>
      <c r="S248" s="45"/>
      <c r="T248" s="14"/>
      <c r="U248" s="9"/>
      <c r="V248" s="9"/>
      <c r="W248" s="9"/>
      <c r="X248" s="9"/>
      <c r="Y248"/>
      <c r="Z248"/>
      <c r="AA248"/>
      <c r="AB248"/>
    </row>
    <row r="249" spans="1:28" s="11" customFormat="1" x14ac:dyDescent="0.15">
      <c r="A249" s="9"/>
      <c r="B249" s="9"/>
      <c r="C249" s="9"/>
      <c r="D249" s="9"/>
      <c r="H249" s="2"/>
      <c r="K249" s="1"/>
      <c r="N249" s="7"/>
      <c r="O249" s="7"/>
      <c r="P249" s="7"/>
      <c r="Q249" s="7"/>
      <c r="R249" s="14"/>
      <c r="S249" s="45"/>
      <c r="T249" s="14"/>
      <c r="U249" s="9"/>
      <c r="V249" s="9"/>
      <c r="W249" s="9"/>
      <c r="X249" s="9"/>
      <c r="Y249"/>
      <c r="Z249"/>
      <c r="AA249"/>
      <c r="AB249"/>
    </row>
    <row r="250" spans="1:28" s="11" customFormat="1" x14ac:dyDescent="0.15">
      <c r="A250" s="9"/>
      <c r="B250" s="9"/>
      <c r="C250" s="9"/>
      <c r="D250" s="9"/>
      <c r="H250" s="2"/>
      <c r="K250" s="1"/>
      <c r="N250" s="7"/>
      <c r="O250" s="7"/>
      <c r="P250" s="7"/>
      <c r="Q250" s="7"/>
      <c r="R250" s="14"/>
      <c r="S250" s="45"/>
      <c r="T250" s="14"/>
      <c r="U250" s="9"/>
      <c r="V250" s="9"/>
      <c r="W250" s="9"/>
      <c r="X250" s="9"/>
      <c r="Y250"/>
      <c r="Z250"/>
      <c r="AA250"/>
      <c r="AB250"/>
    </row>
    <row r="251" spans="1:28" s="11" customFormat="1" x14ac:dyDescent="0.15">
      <c r="A251" s="9"/>
      <c r="B251" s="9"/>
      <c r="C251" s="9"/>
      <c r="D251" s="9"/>
      <c r="H251" s="2"/>
      <c r="K251" s="1"/>
      <c r="N251" s="7"/>
      <c r="O251" s="7"/>
      <c r="P251" s="7"/>
      <c r="Q251" s="7"/>
      <c r="R251" s="14"/>
      <c r="S251" s="45"/>
      <c r="T251" s="14"/>
      <c r="U251" s="9"/>
      <c r="V251" s="9"/>
      <c r="W251" s="9"/>
      <c r="X251" s="9"/>
      <c r="Y251"/>
      <c r="Z251"/>
      <c r="AA251"/>
      <c r="AB251"/>
    </row>
    <row r="252" spans="1:28" s="11" customFormat="1" x14ac:dyDescent="0.15">
      <c r="A252" s="9"/>
      <c r="B252" s="9"/>
      <c r="C252" s="9"/>
      <c r="D252" s="9"/>
      <c r="H252" s="2"/>
      <c r="K252" s="1"/>
      <c r="N252" s="7"/>
      <c r="O252" s="7"/>
      <c r="P252" s="7"/>
      <c r="Q252" s="7"/>
      <c r="R252" s="14"/>
      <c r="S252" s="45"/>
      <c r="T252" s="14"/>
      <c r="U252" s="9"/>
      <c r="V252" s="9"/>
      <c r="W252" s="9"/>
      <c r="X252" s="9"/>
      <c r="Y252"/>
      <c r="Z252"/>
      <c r="AA252"/>
      <c r="AB252"/>
    </row>
    <row r="253" spans="1:28" s="11" customFormat="1" x14ac:dyDescent="0.15">
      <c r="A253" s="9"/>
      <c r="B253" s="9"/>
      <c r="C253" s="9"/>
      <c r="D253" s="9"/>
      <c r="H253" s="2"/>
      <c r="K253" s="1"/>
      <c r="N253" s="7"/>
      <c r="O253" s="7"/>
      <c r="P253" s="7"/>
      <c r="Q253" s="7"/>
      <c r="R253" s="14"/>
      <c r="S253" s="45"/>
      <c r="T253" s="14"/>
      <c r="U253" s="9"/>
      <c r="V253" s="9"/>
      <c r="W253" s="9"/>
      <c r="X253" s="9"/>
      <c r="Y253"/>
      <c r="Z253"/>
      <c r="AA253"/>
      <c r="AB253"/>
    </row>
    <row r="254" spans="1:28" s="11" customFormat="1" x14ac:dyDescent="0.15">
      <c r="A254" s="9"/>
      <c r="B254" s="9"/>
      <c r="C254" s="9"/>
      <c r="D254" s="9"/>
      <c r="H254" s="2"/>
      <c r="K254" s="1"/>
      <c r="N254" s="7"/>
      <c r="O254" s="7"/>
      <c r="P254" s="7"/>
      <c r="Q254" s="7"/>
      <c r="R254" s="14"/>
      <c r="S254" s="45"/>
      <c r="T254" s="14"/>
      <c r="U254" s="9"/>
      <c r="V254" s="9"/>
      <c r="W254" s="9"/>
      <c r="X254" s="9"/>
      <c r="Y254"/>
      <c r="Z254"/>
      <c r="AA254"/>
      <c r="AB254"/>
    </row>
    <row r="255" spans="1:28" s="11" customFormat="1" x14ac:dyDescent="0.15">
      <c r="A255" s="9"/>
      <c r="B255" s="9"/>
      <c r="C255" s="9"/>
      <c r="D255" s="9"/>
      <c r="H255" s="2"/>
      <c r="K255" s="1"/>
      <c r="N255" s="7"/>
      <c r="O255" s="7"/>
      <c r="P255" s="7"/>
      <c r="Q255" s="7"/>
      <c r="R255" s="14"/>
      <c r="S255" s="45"/>
      <c r="T255" s="14"/>
      <c r="U255" s="9"/>
      <c r="V255" s="9"/>
      <c r="W255" s="9"/>
      <c r="X255" s="9"/>
      <c r="Y255"/>
      <c r="Z255"/>
      <c r="AA255"/>
      <c r="AB255"/>
    </row>
    <row r="256" spans="1:28" s="11" customFormat="1" x14ac:dyDescent="0.15">
      <c r="A256" s="9"/>
      <c r="B256" s="9"/>
      <c r="C256" s="9"/>
      <c r="D256" s="9"/>
      <c r="H256" s="2"/>
      <c r="K256" s="1"/>
      <c r="N256" s="7"/>
      <c r="O256" s="7"/>
      <c r="P256" s="7"/>
      <c r="Q256" s="7"/>
      <c r="R256" s="14"/>
      <c r="S256" s="45"/>
      <c r="T256" s="14"/>
      <c r="U256" s="9"/>
      <c r="V256" s="9"/>
      <c r="W256" s="9"/>
      <c r="X256" s="9"/>
      <c r="Y256"/>
      <c r="Z256"/>
      <c r="AA256"/>
      <c r="AB256"/>
    </row>
    <row r="257" spans="1:28" s="11" customFormat="1" x14ac:dyDescent="0.15">
      <c r="A257" s="9"/>
      <c r="B257" s="9"/>
      <c r="C257" s="9"/>
      <c r="D257" s="9"/>
      <c r="H257" s="2"/>
      <c r="K257" s="1"/>
      <c r="N257" s="7"/>
      <c r="O257" s="7"/>
      <c r="P257" s="7"/>
      <c r="Q257" s="7"/>
      <c r="R257" s="14"/>
      <c r="S257" s="45"/>
      <c r="T257" s="14"/>
      <c r="U257" s="9"/>
      <c r="V257" s="9"/>
      <c r="W257" s="9"/>
      <c r="X257" s="9"/>
      <c r="Y257"/>
      <c r="Z257"/>
      <c r="AA257"/>
      <c r="AB257"/>
    </row>
    <row r="258" spans="1:28" s="11" customFormat="1" x14ac:dyDescent="0.15">
      <c r="A258" s="9"/>
      <c r="B258" s="9"/>
      <c r="C258" s="9"/>
      <c r="D258" s="9"/>
      <c r="H258" s="2"/>
      <c r="K258" s="1"/>
      <c r="N258" s="7"/>
      <c r="O258" s="7"/>
      <c r="P258" s="7"/>
      <c r="Q258" s="7"/>
      <c r="R258" s="14"/>
      <c r="S258" s="45"/>
      <c r="T258" s="14"/>
      <c r="U258" s="9"/>
      <c r="V258" s="9"/>
      <c r="W258" s="9"/>
      <c r="X258" s="9"/>
      <c r="Y258"/>
      <c r="Z258"/>
      <c r="AA258"/>
      <c r="AB258"/>
    </row>
    <row r="259" spans="1:28" s="11" customFormat="1" x14ac:dyDescent="0.15">
      <c r="A259" s="9"/>
      <c r="B259" s="9"/>
      <c r="C259" s="9"/>
      <c r="D259" s="9"/>
      <c r="H259" s="2"/>
      <c r="K259" s="1"/>
      <c r="N259" s="7"/>
      <c r="O259" s="7"/>
      <c r="P259" s="7"/>
      <c r="Q259" s="7"/>
      <c r="R259" s="14"/>
      <c r="S259" s="45"/>
      <c r="T259" s="14"/>
      <c r="U259" s="9"/>
      <c r="V259" s="9"/>
      <c r="W259" s="9"/>
      <c r="X259" s="9"/>
      <c r="Y259"/>
      <c r="Z259"/>
      <c r="AA259"/>
      <c r="AB259"/>
    </row>
    <row r="260" spans="1:28" s="11" customFormat="1" x14ac:dyDescent="0.15">
      <c r="A260" s="9"/>
      <c r="B260" s="9"/>
      <c r="C260" s="9"/>
      <c r="D260" s="9"/>
      <c r="H260" s="2"/>
      <c r="K260" s="1"/>
      <c r="N260" s="7"/>
      <c r="O260" s="7"/>
      <c r="P260" s="7"/>
      <c r="Q260" s="7"/>
      <c r="R260" s="14"/>
      <c r="S260" s="45"/>
      <c r="T260" s="14"/>
      <c r="U260" s="9"/>
      <c r="V260" s="9"/>
      <c r="W260" s="9"/>
      <c r="X260" s="9"/>
      <c r="Y260"/>
      <c r="Z260"/>
      <c r="AA260"/>
      <c r="AB260"/>
    </row>
    <row r="261" spans="1:28" s="11" customFormat="1" x14ac:dyDescent="0.15">
      <c r="A261" s="9"/>
      <c r="B261" s="9"/>
      <c r="C261" s="9"/>
      <c r="D261" s="9"/>
      <c r="H261" s="2"/>
      <c r="K261" s="1"/>
      <c r="N261" s="7"/>
      <c r="O261" s="7"/>
      <c r="P261" s="7"/>
      <c r="Q261" s="7"/>
      <c r="R261" s="14"/>
      <c r="S261" s="45"/>
      <c r="T261" s="14"/>
      <c r="U261" s="9"/>
      <c r="V261" s="9"/>
      <c r="W261" s="9"/>
      <c r="X261" s="9"/>
      <c r="Y261"/>
      <c r="Z261"/>
      <c r="AA261"/>
      <c r="AB261"/>
    </row>
    <row r="262" spans="1:28" s="11" customFormat="1" x14ac:dyDescent="0.15">
      <c r="A262" s="9"/>
      <c r="B262" s="9"/>
      <c r="C262" s="9"/>
      <c r="D262" s="9"/>
      <c r="H262" s="2"/>
      <c r="K262" s="1"/>
      <c r="N262" s="7"/>
      <c r="O262" s="7"/>
      <c r="P262" s="7"/>
      <c r="Q262" s="7"/>
      <c r="R262" s="14"/>
      <c r="S262" s="45"/>
      <c r="T262" s="14"/>
      <c r="U262" s="9"/>
      <c r="V262" s="9"/>
      <c r="W262" s="9"/>
      <c r="X262" s="9"/>
      <c r="Y262"/>
      <c r="Z262"/>
      <c r="AA262"/>
      <c r="AB262"/>
    </row>
    <row r="263" spans="1:28" s="11" customFormat="1" x14ac:dyDescent="0.15">
      <c r="A263" s="9"/>
      <c r="B263" s="9"/>
      <c r="C263" s="9"/>
      <c r="D263" s="9"/>
      <c r="H263" s="2"/>
      <c r="K263" s="1"/>
      <c r="N263" s="7"/>
      <c r="O263" s="7"/>
      <c r="P263" s="7"/>
      <c r="Q263" s="7"/>
      <c r="R263" s="14"/>
      <c r="S263" s="45"/>
      <c r="T263" s="14"/>
      <c r="U263" s="9"/>
      <c r="V263" s="9"/>
      <c r="W263" s="9"/>
      <c r="X263" s="9"/>
      <c r="Y263"/>
      <c r="Z263"/>
      <c r="AA263"/>
      <c r="AB263"/>
    </row>
    <row r="264" spans="1:28" s="11" customFormat="1" x14ac:dyDescent="0.15">
      <c r="A264" s="9"/>
      <c r="B264" s="9"/>
      <c r="C264" s="9"/>
      <c r="D264" s="9"/>
      <c r="H264" s="2"/>
      <c r="K264" s="1"/>
      <c r="N264" s="7"/>
      <c r="O264" s="7"/>
      <c r="P264" s="7"/>
      <c r="Q264" s="7"/>
      <c r="R264" s="14"/>
      <c r="S264" s="45"/>
      <c r="T264" s="14"/>
      <c r="U264" s="9"/>
      <c r="V264" s="9"/>
      <c r="W264" s="9"/>
      <c r="X264" s="9"/>
      <c r="Y264"/>
      <c r="Z264"/>
      <c r="AA264"/>
      <c r="AB264"/>
    </row>
    <row r="265" spans="1:28" s="11" customFormat="1" x14ac:dyDescent="0.15">
      <c r="A265" s="9"/>
      <c r="B265" s="9"/>
      <c r="C265" s="9"/>
      <c r="D265" s="9"/>
      <c r="H265" s="2"/>
      <c r="K265" s="1"/>
      <c r="N265" s="7"/>
      <c r="O265" s="7"/>
      <c r="P265" s="7"/>
      <c r="Q265" s="7"/>
      <c r="R265" s="14"/>
      <c r="S265" s="45"/>
      <c r="T265" s="14"/>
      <c r="U265" s="9"/>
      <c r="V265" s="9"/>
      <c r="W265" s="9"/>
      <c r="X265" s="9"/>
      <c r="Y265"/>
      <c r="Z265"/>
      <c r="AA265"/>
      <c r="AB265"/>
    </row>
    <row r="266" spans="1:28" s="11" customFormat="1" x14ac:dyDescent="0.15">
      <c r="A266" s="9"/>
      <c r="B266" s="9"/>
      <c r="C266" s="9"/>
      <c r="D266" s="9"/>
      <c r="H266" s="2"/>
      <c r="K266" s="1"/>
      <c r="N266" s="7"/>
      <c r="O266" s="7"/>
      <c r="P266" s="7"/>
      <c r="Q266" s="7"/>
      <c r="R266" s="14"/>
      <c r="S266" s="45"/>
      <c r="T266" s="14"/>
      <c r="U266" s="9"/>
      <c r="V266" s="9"/>
      <c r="W266" s="9"/>
      <c r="X266" s="9"/>
      <c r="Y266"/>
      <c r="Z266"/>
      <c r="AA266"/>
      <c r="AB266"/>
    </row>
    <row r="267" spans="1:28" s="11" customFormat="1" x14ac:dyDescent="0.15">
      <c r="A267" s="9"/>
      <c r="B267" s="9"/>
      <c r="C267" s="9"/>
      <c r="D267" s="9"/>
      <c r="H267" s="2"/>
      <c r="K267" s="1"/>
      <c r="N267" s="7"/>
      <c r="O267" s="7"/>
      <c r="P267" s="7"/>
      <c r="Q267" s="7"/>
      <c r="R267" s="14"/>
      <c r="S267" s="45"/>
      <c r="T267" s="14"/>
      <c r="U267" s="9"/>
      <c r="V267" s="9"/>
      <c r="W267" s="9"/>
      <c r="X267" s="9"/>
      <c r="Y267"/>
      <c r="Z267"/>
      <c r="AA267"/>
      <c r="AB267"/>
    </row>
    <row r="268" spans="1:28" s="11" customFormat="1" x14ac:dyDescent="0.15">
      <c r="A268" s="9"/>
      <c r="B268" s="9"/>
      <c r="C268" s="9"/>
      <c r="D268" s="9"/>
      <c r="H268" s="2"/>
      <c r="K268" s="1"/>
      <c r="N268" s="7"/>
      <c r="O268" s="7"/>
      <c r="P268" s="7"/>
      <c r="Q268" s="7"/>
      <c r="R268" s="14"/>
      <c r="S268" s="45"/>
      <c r="T268" s="14"/>
      <c r="U268" s="9"/>
      <c r="V268" s="9"/>
      <c r="W268" s="9"/>
      <c r="X268" s="9"/>
      <c r="Y268"/>
      <c r="Z268"/>
      <c r="AA268"/>
      <c r="AB268"/>
    </row>
    <row r="269" spans="1:28" s="11" customFormat="1" x14ac:dyDescent="0.15">
      <c r="A269" s="9"/>
      <c r="B269" s="9"/>
      <c r="C269" s="9"/>
      <c r="D269" s="9"/>
      <c r="H269" s="2"/>
      <c r="K269" s="1"/>
      <c r="N269" s="7"/>
      <c r="O269" s="7"/>
      <c r="P269" s="7"/>
      <c r="Q269" s="7"/>
      <c r="R269" s="14"/>
      <c r="S269" s="45"/>
      <c r="T269" s="14"/>
      <c r="U269" s="9"/>
      <c r="V269" s="9"/>
      <c r="W269" s="9"/>
      <c r="X269" s="9"/>
      <c r="Y269"/>
      <c r="Z269"/>
      <c r="AA269"/>
      <c r="AB269"/>
    </row>
    <row r="270" spans="1:28" s="11" customFormat="1" x14ac:dyDescent="0.15">
      <c r="A270" s="9"/>
      <c r="B270" s="9"/>
      <c r="C270" s="9"/>
      <c r="D270" s="9"/>
      <c r="H270" s="2"/>
      <c r="K270" s="1"/>
      <c r="N270" s="7"/>
      <c r="O270" s="7"/>
      <c r="P270" s="7"/>
      <c r="Q270" s="7"/>
      <c r="R270" s="14"/>
      <c r="S270" s="45"/>
      <c r="T270" s="14"/>
      <c r="U270" s="9"/>
      <c r="V270" s="9"/>
      <c r="W270" s="9"/>
      <c r="X270" s="9"/>
      <c r="Y270"/>
      <c r="Z270"/>
      <c r="AA270"/>
      <c r="AB270"/>
    </row>
    <row r="271" spans="1:28" s="11" customFormat="1" x14ac:dyDescent="0.15">
      <c r="A271" s="9"/>
      <c r="B271" s="9"/>
      <c r="C271" s="9"/>
      <c r="D271" s="9"/>
      <c r="H271" s="2"/>
      <c r="K271" s="1"/>
      <c r="N271" s="7"/>
      <c r="O271" s="7"/>
      <c r="P271" s="7"/>
      <c r="Q271" s="7"/>
      <c r="R271" s="14"/>
      <c r="S271" s="45"/>
      <c r="T271" s="14"/>
      <c r="U271" s="9"/>
      <c r="V271" s="9"/>
      <c r="W271" s="9"/>
      <c r="X271" s="9"/>
      <c r="Y271"/>
      <c r="Z271"/>
      <c r="AA271"/>
      <c r="AB271"/>
    </row>
    <row r="272" spans="1:28" s="11" customFormat="1" x14ac:dyDescent="0.15">
      <c r="A272" s="9"/>
      <c r="B272" s="9"/>
      <c r="C272" s="9"/>
      <c r="D272" s="9"/>
      <c r="H272" s="2"/>
      <c r="K272" s="1"/>
      <c r="N272" s="7"/>
      <c r="O272" s="7"/>
      <c r="P272" s="7"/>
      <c r="Q272" s="7"/>
      <c r="R272" s="14"/>
      <c r="S272" s="45"/>
      <c r="T272" s="14"/>
      <c r="U272" s="9"/>
      <c r="V272" s="9"/>
      <c r="W272" s="9"/>
      <c r="X272" s="9"/>
      <c r="Y272"/>
      <c r="Z272"/>
      <c r="AA272"/>
      <c r="AB272"/>
    </row>
    <row r="273" spans="1:28" s="11" customFormat="1" x14ac:dyDescent="0.15">
      <c r="A273" s="9"/>
      <c r="B273" s="9"/>
      <c r="C273" s="9"/>
      <c r="D273" s="9"/>
      <c r="H273" s="2"/>
      <c r="K273" s="1"/>
      <c r="N273" s="7"/>
      <c r="O273" s="7"/>
      <c r="P273" s="7"/>
      <c r="Q273" s="7"/>
      <c r="R273" s="14"/>
      <c r="S273" s="45"/>
      <c r="T273" s="14"/>
      <c r="U273" s="9"/>
      <c r="V273" s="9"/>
      <c r="W273" s="9"/>
      <c r="X273" s="9"/>
      <c r="Y273"/>
      <c r="Z273"/>
      <c r="AA273"/>
      <c r="AB273"/>
    </row>
    <row r="274" spans="1:28" s="11" customFormat="1" x14ac:dyDescent="0.15">
      <c r="A274" s="9"/>
      <c r="B274" s="9"/>
      <c r="C274" s="9"/>
      <c r="D274" s="9"/>
      <c r="H274" s="2"/>
      <c r="K274" s="1"/>
      <c r="N274" s="7"/>
      <c r="O274" s="7"/>
      <c r="P274" s="7"/>
      <c r="Q274" s="7"/>
      <c r="R274" s="14"/>
      <c r="S274" s="45"/>
      <c r="T274" s="14"/>
      <c r="U274" s="9"/>
      <c r="V274" s="9"/>
      <c r="W274" s="9"/>
      <c r="X274" s="9"/>
      <c r="Y274"/>
      <c r="Z274"/>
      <c r="AA274"/>
      <c r="AB274"/>
    </row>
    <row r="275" spans="1:28" s="11" customFormat="1" x14ac:dyDescent="0.15">
      <c r="A275" s="9"/>
      <c r="B275" s="9"/>
      <c r="C275" s="9"/>
      <c r="D275" s="9"/>
      <c r="H275" s="2"/>
      <c r="K275" s="1"/>
      <c r="N275" s="7"/>
      <c r="O275" s="7"/>
      <c r="P275" s="7"/>
      <c r="Q275" s="7"/>
      <c r="R275" s="14"/>
      <c r="S275" s="45"/>
      <c r="T275" s="14"/>
      <c r="U275" s="9"/>
      <c r="V275" s="9"/>
      <c r="W275" s="9"/>
      <c r="X275" s="9"/>
      <c r="Y275"/>
      <c r="Z275"/>
      <c r="AA275"/>
      <c r="AB275"/>
    </row>
    <row r="276" spans="1:28" s="11" customFormat="1" x14ac:dyDescent="0.15">
      <c r="A276" s="9"/>
      <c r="B276" s="9"/>
      <c r="C276" s="9"/>
      <c r="D276" s="9"/>
      <c r="H276" s="2"/>
      <c r="K276" s="1"/>
      <c r="N276" s="7"/>
      <c r="O276" s="7"/>
      <c r="P276" s="7"/>
      <c r="Q276" s="7"/>
      <c r="R276" s="14"/>
      <c r="S276" s="45"/>
      <c r="T276" s="14"/>
      <c r="U276" s="9"/>
      <c r="V276" s="9"/>
      <c r="W276" s="9"/>
      <c r="X276" s="9"/>
      <c r="Y276"/>
      <c r="Z276"/>
      <c r="AA276"/>
      <c r="AB276"/>
    </row>
    <row r="277" spans="1:28" s="11" customFormat="1" x14ac:dyDescent="0.15">
      <c r="A277" s="9"/>
      <c r="B277" s="9"/>
      <c r="C277" s="9"/>
      <c r="D277" s="9"/>
      <c r="H277" s="2"/>
      <c r="K277" s="1"/>
      <c r="N277" s="7"/>
      <c r="O277" s="7"/>
      <c r="P277" s="7"/>
      <c r="Q277" s="7"/>
      <c r="R277" s="14"/>
      <c r="S277" s="45"/>
      <c r="T277" s="14"/>
      <c r="U277" s="9"/>
      <c r="V277" s="9"/>
      <c r="W277" s="9"/>
      <c r="X277" s="9"/>
      <c r="Y277"/>
      <c r="Z277"/>
      <c r="AA277"/>
      <c r="AB277"/>
    </row>
    <row r="278" spans="1:28" s="11" customFormat="1" x14ac:dyDescent="0.15">
      <c r="A278" s="9"/>
      <c r="B278" s="9"/>
      <c r="C278" s="9"/>
      <c r="D278" s="9"/>
      <c r="H278" s="2"/>
      <c r="K278" s="1"/>
      <c r="N278" s="7"/>
      <c r="O278" s="7"/>
      <c r="P278" s="7"/>
      <c r="Q278" s="7"/>
      <c r="R278" s="14"/>
      <c r="S278" s="45"/>
      <c r="T278" s="14"/>
      <c r="U278" s="9"/>
      <c r="V278" s="9"/>
      <c r="W278" s="9"/>
      <c r="X278" s="9"/>
      <c r="Y278"/>
      <c r="Z278"/>
      <c r="AA278"/>
      <c r="AB278"/>
    </row>
    <row r="279" spans="1:28" s="11" customFormat="1" x14ac:dyDescent="0.15">
      <c r="A279" s="9"/>
      <c r="B279" s="9"/>
      <c r="C279" s="9"/>
      <c r="D279" s="9"/>
      <c r="H279" s="2"/>
      <c r="K279" s="1"/>
      <c r="N279" s="7"/>
      <c r="O279" s="7"/>
      <c r="P279" s="7"/>
      <c r="Q279" s="7"/>
      <c r="R279" s="14"/>
      <c r="S279" s="45"/>
      <c r="T279" s="14"/>
      <c r="U279" s="9"/>
      <c r="V279" s="9"/>
      <c r="W279" s="9"/>
      <c r="X279" s="9"/>
      <c r="Y279"/>
      <c r="Z279"/>
      <c r="AA279"/>
      <c r="AB279"/>
    </row>
    <row r="280" spans="1:28" s="11" customFormat="1" x14ac:dyDescent="0.15">
      <c r="A280" s="9"/>
      <c r="B280" s="9"/>
      <c r="C280" s="9"/>
      <c r="D280" s="9"/>
      <c r="H280" s="2"/>
      <c r="K280" s="1"/>
      <c r="N280" s="7"/>
      <c r="O280" s="7"/>
      <c r="P280" s="7"/>
      <c r="Q280" s="7"/>
      <c r="R280" s="14"/>
      <c r="S280" s="45"/>
      <c r="T280" s="14"/>
      <c r="U280" s="9"/>
      <c r="V280" s="9"/>
      <c r="W280" s="9"/>
      <c r="X280" s="9"/>
      <c r="Y280"/>
      <c r="Z280"/>
      <c r="AA280"/>
      <c r="AB280"/>
    </row>
    <row r="281" spans="1:28" s="11" customFormat="1" x14ac:dyDescent="0.15">
      <c r="A281" s="9"/>
      <c r="B281" s="9"/>
      <c r="C281" s="9"/>
      <c r="D281" s="9"/>
      <c r="H281" s="2"/>
      <c r="K281" s="1"/>
      <c r="N281" s="7"/>
      <c r="O281" s="7"/>
      <c r="P281" s="7"/>
      <c r="Q281" s="7"/>
      <c r="R281" s="14"/>
      <c r="S281" s="45"/>
      <c r="T281" s="14"/>
      <c r="U281" s="9"/>
      <c r="V281" s="9"/>
      <c r="W281" s="9"/>
      <c r="X281" s="9"/>
      <c r="Y281"/>
      <c r="Z281"/>
      <c r="AA281"/>
      <c r="AB281"/>
    </row>
    <row r="282" spans="1:28" s="11" customFormat="1" x14ac:dyDescent="0.15">
      <c r="A282" s="9"/>
      <c r="B282" s="9"/>
      <c r="C282" s="9"/>
      <c r="D282" s="9"/>
      <c r="H282" s="2"/>
      <c r="K282" s="1"/>
      <c r="N282" s="7"/>
      <c r="O282" s="7"/>
      <c r="P282" s="7"/>
      <c r="Q282" s="7"/>
      <c r="R282" s="14"/>
      <c r="S282" s="45"/>
      <c r="T282" s="14"/>
      <c r="U282" s="9"/>
      <c r="V282" s="9"/>
      <c r="W282" s="9"/>
      <c r="X282" s="9"/>
      <c r="Y282"/>
      <c r="Z282"/>
      <c r="AA282"/>
      <c r="AB282"/>
    </row>
    <row r="283" spans="1:28" s="11" customFormat="1" x14ac:dyDescent="0.15">
      <c r="A283" s="9"/>
      <c r="B283" s="9"/>
      <c r="C283" s="9"/>
      <c r="D283" s="9"/>
      <c r="H283" s="2"/>
      <c r="K283" s="1"/>
      <c r="N283" s="7"/>
      <c r="O283" s="7"/>
      <c r="P283" s="7"/>
      <c r="Q283" s="7"/>
      <c r="R283" s="14"/>
      <c r="S283" s="45"/>
      <c r="T283" s="14"/>
      <c r="U283" s="9"/>
      <c r="V283" s="9"/>
      <c r="W283" s="9"/>
      <c r="X283" s="9"/>
      <c r="Y283"/>
      <c r="Z283"/>
      <c r="AA283"/>
      <c r="AB283"/>
    </row>
    <row r="284" spans="1:28" s="11" customFormat="1" x14ac:dyDescent="0.15">
      <c r="A284" s="9"/>
      <c r="B284" s="9"/>
      <c r="C284" s="9"/>
      <c r="D284" s="9"/>
      <c r="H284" s="2"/>
      <c r="K284" s="1"/>
      <c r="N284" s="7"/>
      <c r="O284" s="7"/>
      <c r="P284" s="7"/>
      <c r="Q284" s="7"/>
      <c r="R284" s="14"/>
      <c r="S284" s="45"/>
      <c r="T284" s="14"/>
      <c r="U284" s="9"/>
      <c r="V284" s="9"/>
      <c r="W284" s="9"/>
      <c r="X284" s="9"/>
      <c r="Y284"/>
      <c r="Z284"/>
      <c r="AA284"/>
      <c r="AB284"/>
    </row>
    <row r="285" spans="1:28" s="11" customFormat="1" x14ac:dyDescent="0.15">
      <c r="A285" s="9"/>
      <c r="B285" s="9"/>
      <c r="C285" s="9"/>
      <c r="D285" s="9"/>
      <c r="H285" s="2"/>
      <c r="K285" s="1"/>
      <c r="N285" s="7"/>
      <c r="O285" s="7"/>
      <c r="P285" s="7"/>
      <c r="Q285" s="7"/>
      <c r="R285" s="14"/>
      <c r="S285" s="45"/>
      <c r="T285" s="14"/>
      <c r="U285" s="9"/>
      <c r="V285" s="9"/>
      <c r="W285" s="9"/>
      <c r="X285" s="9"/>
      <c r="Y285"/>
      <c r="Z285"/>
      <c r="AA285"/>
      <c r="AB285"/>
    </row>
    <row r="286" spans="1:28" s="11" customFormat="1" x14ac:dyDescent="0.15">
      <c r="A286" s="9"/>
      <c r="B286" s="9"/>
      <c r="C286" s="9"/>
      <c r="D286" s="9"/>
      <c r="H286" s="2"/>
      <c r="K286" s="1"/>
      <c r="N286" s="7"/>
      <c r="O286" s="7"/>
      <c r="P286" s="7"/>
      <c r="Q286" s="7"/>
      <c r="R286" s="14"/>
      <c r="S286" s="45"/>
      <c r="T286" s="14"/>
      <c r="U286" s="9"/>
      <c r="V286" s="9"/>
      <c r="W286" s="9"/>
      <c r="X286" s="9"/>
      <c r="Y286"/>
      <c r="Z286"/>
      <c r="AA286"/>
      <c r="AB286"/>
    </row>
    <row r="287" spans="1:28" s="11" customFormat="1" x14ac:dyDescent="0.15">
      <c r="A287" s="9"/>
      <c r="B287" s="9"/>
      <c r="C287" s="9"/>
      <c r="D287" s="9"/>
      <c r="H287" s="2"/>
      <c r="K287" s="1"/>
      <c r="N287" s="7"/>
      <c r="O287" s="7"/>
      <c r="P287" s="7"/>
      <c r="Q287" s="7"/>
      <c r="R287" s="14"/>
      <c r="S287" s="45"/>
      <c r="T287" s="14"/>
      <c r="U287" s="9"/>
      <c r="V287" s="9"/>
      <c r="W287" s="9"/>
      <c r="X287" s="9"/>
      <c r="Y287"/>
      <c r="Z287"/>
      <c r="AA287"/>
      <c r="AB287"/>
    </row>
    <row r="288" spans="1:28" s="11" customFormat="1" x14ac:dyDescent="0.15">
      <c r="A288" s="9"/>
      <c r="B288" s="9"/>
      <c r="C288" s="9"/>
      <c r="D288" s="9"/>
      <c r="H288" s="2"/>
      <c r="K288" s="1"/>
      <c r="N288" s="7"/>
      <c r="O288" s="7"/>
      <c r="P288" s="7"/>
      <c r="Q288" s="7"/>
      <c r="R288" s="14"/>
      <c r="S288" s="45"/>
      <c r="T288" s="14"/>
      <c r="U288" s="9"/>
      <c r="V288" s="9"/>
      <c r="W288" s="9"/>
      <c r="X288" s="9"/>
      <c r="Y288"/>
      <c r="Z288"/>
      <c r="AA288"/>
      <c r="AB288"/>
    </row>
    <row r="289" spans="1:28" s="11" customFormat="1" x14ac:dyDescent="0.15">
      <c r="A289" s="9"/>
      <c r="B289" s="9"/>
      <c r="C289" s="9"/>
      <c r="D289" s="9"/>
      <c r="H289" s="2"/>
      <c r="K289" s="1"/>
      <c r="N289" s="7"/>
      <c r="O289" s="7"/>
      <c r="P289" s="7"/>
      <c r="Q289" s="7"/>
      <c r="R289" s="14"/>
      <c r="S289" s="45"/>
      <c r="T289" s="14"/>
      <c r="U289" s="9"/>
      <c r="V289" s="9"/>
      <c r="W289" s="9"/>
      <c r="X289" s="9"/>
      <c r="Y289"/>
      <c r="Z289"/>
      <c r="AA289"/>
      <c r="AB289"/>
    </row>
    <row r="290" spans="1:28" s="11" customFormat="1" x14ac:dyDescent="0.15">
      <c r="A290" s="9"/>
      <c r="B290" s="9"/>
      <c r="C290" s="9"/>
      <c r="D290" s="9"/>
      <c r="H290" s="2"/>
      <c r="K290" s="1"/>
      <c r="N290" s="7"/>
      <c r="O290" s="7"/>
      <c r="P290" s="7"/>
      <c r="Q290" s="7"/>
      <c r="R290" s="14"/>
      <c r="S290" s="45"/>
      <c r="T290" s="14"/>
      <c r="U290" s="9"/>
      <c r="V290" s="9"/>
      <c r="W290" s="9"/>
      <c r="X290" s="9"/>
      <c r="Y290"/>
      <c r="Z290"/>
      <c r="AA290"/>
      <c r="AB290"/>
    </row>
    <row r="291" spans="1:28" s="11" customFormat="1" x14ac:dyDescent="0.15">
      <c r="A291" s="9"/>
      <c r="B291" s="9"/>
      <c r="C291" s="9"/>
      <c r="D291" s="9"/>
      <c r="H291" s="2"/>
      <c r="K291" s="1"/>
      <c r="N291" s="7"/>
      <c r="O291" s="7"/>
      <c r="P291" s="7"/>
      <c r="Q291" s="7"/>
      <c r="R291" s="14"/>
      <c r="S291" s="45"/>
      <c r="T291" s="14"/>
      <c r="U291" s="9"/>
      <c r="V291" s="9"/>
      <c r="W291" s="9"/>
      <c r="X291" s="9"/>
      <c r="Y291"/>
      <c r="Z291"/>
      <c r="AA291"/>
      <c r="AB291"/>
    </row>
    <row r="292" spans="1:28" s="11" customFormat="1" x14ac:dyDescent="0.15">
      <c r="A292" s="9"/>
      <c r="B292" s="9"/>
      <c r="C292" s="9"/>
      <c r="D292" s="9"/>
      <c r="H292" s="2"/>
      <c r="K292" s="1"/>
      <c r="N292" s="7"/>
      <c r="O292" s="7"/>
      <c r="P292" s="7"/>
      <c r="Q292" s="7"/>
      <c r="R292" s="14"/>
      <c r="S292" s="45"/>
      <c r="T292" s="14"/>
      <c r="U292" s="9"/>
      <c r="V292" s="9"/>
      <c r="W292" s="9"/>
      <c r="X292" s="9"/>
      <c r="Y292"/>
      <c r="Z292"/>
      <c r="AA292"/>
      <c r="AB292"/>
    </row>
    <row r="293" spans="1:28" s="11" customFormat="1" x14ac:dyDescent="0.15">
      <c r="A293" s="9"/>
      <c r="B293" s="9"/>
      <c r="C293" s="9"/>
      <c r="D293" s="9"/>
      <c r="H293" s="2"/>
      <c r="K293" s="1"/>
      <c r="N293" s="7"/>
      <c r="O293" s="7"/>
      <c r="P293" s="7"/>
      <c r="Q293" s="7"/>
      <c r="R293" s="14"/>
      <c r="S293" s="45"/>
      <c r="T293" s="14"/>
      <c r="U293" s="9"/>
      <c r="V293" s="9"/>
      <c r="W293" s="9"/>
      <c r="X293" s="9"/>
      <c r="Y293"/>
      <c r="Z293"/>
      <c r="AA293"/>
      <c r="AB293"/>
    </row>
    <row r="294" spans="1:28" s="11" customFormat="1" x14ac:dyDescent="0.15">
      <c r="A294" s="9"/>
      <c r="B294" s="9"/>
      <c r="C294" s="9"/>
      <c r="D294" s="9"/>
      <c r="H294" s="2"/>
      <c r="K294" s="1"/>
      <c r="N294" s="7"/>
      <c r="O294" s="7"/>
      <c r="P294" s="7"/>
      <c r="Q294" s="7"/>
      <c r="R294" s="14"/>
      <c r="S294" s="45"/>
      <c r="T294" s="14"/>
      <c r="U294" s="9"/>
      <c r="V294" s="9"/>
      <c r="W294" s="9"/>
      <c r="X294" s="9"/>
      <c r="Y294"/>
      <c r="Z294"/>
      <c r="AA294"/>
      <c r="AB294"/>
    </row>
    <row r="295" spans="1:28" s="11" customFormat="1" x14ac:dyDescent="0.15">
      <c r="A295" s="9"/>
      <c r="B295" s="9"/>
      <c r="C295" s="9"/>
      <c r="D295" s="9"/>
      <c r="H295" s="2"/>
      <c r="K295" s="1"/>
      <c r="N295" s="7"/>
      <c r="O295" s="7"/>
      <c r="P295" s="7"/>
      <c r="Q295" s="7"/>
      <c r="R295" s="14"/>
      <c r="S295" s="45"/>
      <c r="T295" s="14"/>
      <c r="U295" s="9"/>
      <c r="V295" s="9"/>
      <c r="W295" s="9"/>
      <c r="X295" s="9"/>
      <c r="Y295"/>
      <c r="Z295"/>
      <c r="AA295"/>
      <c r="AB295"/>
    </row>
    <row r="296" spans="1:28" s="11" customFormat="1" x14ac:dyDescent="0.15">
      <c r="A296" s="9"/>
      <c r="B296" s="9"/>
      <c r="C296" s="9"/>
      <c r="D296" s="9"/>
      <c r="H296" s="2"/>
      <c r="K296" s="1"/>
      <c r="N296" s="7"/>
      <c r="O296" s="7"/>
      <c r="P296" s="7"/>
      <c r="Q296" s="7"/>
      <c r="R296" s="14"/>
      <c r="S296" s="45"/>
      <c r="T296" s="14"/>
      <c r="U296" s="9"/>
      <c r="V296" s="9"/>
      <c r="W296" s="9"/>
      <c r="X296" s="9"/>
      <c r="Y296"/>
      <c r="Z296"/>
      <c r="AA296"/>
      <c r="AB296"/>
    </row>
    <row r="297" spans="1:28" s="11" customFormat="1" x14ac:dyDescent="0.15">
      <c r="A297" s="9"/>
      <c r="B297" s="9"/>
      <c r="C297" s="9"/>
      <c r="D297" s="9"/>
      <c r="H297" s="2"/>
      <c r="K297" s="1"/>
      <c r="N297" s="7"/>
      <c r="O297" s="7"/>
      <c r="P297" s="7"/>
      <c r="Q297" s="7"/>
      <c r="R297" s="14"/>
      <c r="S297" s="45"/>
      <c r="T297" s="14"/>
      <c r="U297" s="9"/>
      <c r="V297" s="9"/>
      <c r="W297" s="9"/>
      <c r="X297" s="9"/>
      <c r="Y297"/>
      <c r="Z297"/>
      <c r="AA297"/>
      <c r="AB297"/>
    </row>
    <row r="298" spans="1:28" s="11" customFormat="1" x14ac:dyDescent="0.15">
      <c r="A298" s="9"/>
      <c r="B298" s="9"/>
      <c r="C298" s="9"/>
      <c r="D298" s="9"/>
      <c r="H298" s="2"/>
      <c r="K298" s="1"/>
      <c r="N298" s="7"/>
      <c r="O298" s="7"/>
      <c r="P298" s="7"/>
      <c r="Q298" s="7"/>
      <c r="R298" s="14"/>
      <c r="S298" s="45"/>
      <c r="T298" s="14"/>
      <c r="U298" s="9"/>
      <c r="V298" s="9"/>
      <c r="W298" s="9"/>
      <c r="X298" s="9"/>
      <c r="Y298"/>
      <c r="Z298"/>
      <c r="AA298"/>
      <c r="AB298"/>
    </row>
    <row r="299" spans="1:28" s="11" customFormat="1" x14ac:dyDescent="0.15">
      <c r="A299" s="9"/>
      <c r="B299" s="9"/>
      <c r="C299" s="9"/>
      <c r="D299" s="9"/>
      <c r="H299" s="2"/>
      <c r="K299" s="1"/>
      <c r="N299" s="7"/>
      <c r="O299" s="7"/>
      <c r="P299" s="7"/>
      <c r="Q299" s="7"/>
      <c r="R299" s="14"/>
      <c r="S299" s="45"/>
      <c r="T299" s="14"/>
      <c r="U299" s="9"/>
      <c r="V299" s="9"/>
      <c r="W299" s="9"/>
      <c r="X299" s="9"/>
      <c r="Y299"/>
      <c r="Z299"/>
      <c r="AA299"/>
      <c r="AB299"/>
    </row>
    <row r="300" spans="1:28" s="11" customFormat="1" x14ac:dyDescent="0.15">
      <c r="A300" s="9"/>
      <c r="B300" s="9"/>
      <c r="C300" s="9"/>
      <c r="D300" s="9"/>
      <c r="H300" s="2"/>
      <c r="K300" s="1"/>
      <c r="N300" s="7"/>
      <c r="O300" s="7"/>
      <c r="P300" s="7"/>
      <c r="Q300" s="7"/>
      <c r="R300" s="14"/>
      <c r="S300" s="45"/>
      <c r="T300" s="14"/>
      <c r="U300" s="9"/>
      <c r="V300" s="9"/>
      <c r="W300" s="9"/>
      <c r="X300" s="9"/>
      <c r="Y300"/>
      <c r="Z300"/>
      <c r="AA300"/>
      <c r="AB300"/>
    </row>
    <row r="301" spans="1:28" s="11" customFormat="1" x14ac:dyDescent="0.15">
      <c r="A301" s="9"/>
      <c r="B301" s="9"/>
      <c r="C301" s="9"/>
      <c r="D301" s="9"/>
      <c r="H301" s="2"/>
      <c r="K301" s="1"/>
      <c r="N301" s="7"/>
      <c r="O301" s="7"/>
      <c r="P301" s="7"/>
      <c r="Q301" s="7"/>
      <c r="R301" s="14"/>
      <c r="S301" s="45"/>
      <c r="T301" s="14"/>
      <c r="U301" s="9"/>
      <c r="V301" s="9"/>
      <c r="W301" s="9"/>
      <c r="X301" s="9"/>
      <c r="Y301"/>
      <c r="Z301"/>
      <c r="AA301"/>
      <c r="AB301"/>
    </row>
    <row r="302" spans="1:28" s="11" customFormat="1" x14ac:dyDescent="0.15">
      <c r="A302" s="9"/>
      <c r="B302" s="9"/>
      <c r="C302" s="9"/>
      <c r="D302" s="9"/>
      <c r="H302" s="2"/>
      <c r="K302" s="1"/>
      <c r="N302" s="7"/>
      <c r="O302" s="7"/>
      <c r="P302" s="7"/>
      <c r="Q302" s="7"/>
      <c r="R302" s="14"/>
      <c r="S302" s="45"/>
      <c r="T302" s="14"/>
      <c r="U302" s="9"/>
      <c r="V302" s="9"/>
      <c r="W302" s="9"/>
      <c r="X302" s="9"/>
      <c r="Y302"/>
      <c r="Z302"/>
      <c r="AA302"/>
      <c r="AB302"/>
    </row>
    <row r="303" spans="1:28" s="11" customFormat="1" x14ac:dyDescent="0.15">
      <c r="A303" s="9"/>
      <c r="B303" s="9"/>
      <c r="C303" s="9"/>
      <c r="D303" s="9"/>
      <c r="H303" s="2"/>
      <c r="K303" s="1"/>
      <c r="N303" s="7"/>
      <c r="O303" s="7"/>
      <c r="P303" s="7"/>
      <c r="Q303" s="7"/>
      <c r="R303" s="14"/>
      <c r="S303" s="45"/>
      <c r="T303" s="14"/>
      <c r="U303" s="9"/>
      <c r="V303" s="9"/>
      <c r="W303" s="9"/>
      <c r="X303" s="9"/>
      <c r="Y303"/>
      <c r="Z303"/>
      <c r="AA303"/>
      <c r="AB303"/>
    </row>
    <row r="304" spans="1:28" s="11" customFormat="1" x14ac:dyDescent="0.15">
      <c r="A304" s="9"/>
      <c r="B304" s="9"/>
      <c r="C304" s="9"/>
      <c r="D304" s="9"/>
      <c r="H304" s="2"/>
      <c r="K304" s="1"/>
      <c r="N304" s="7"/>
      <c r="O304" s="7"/>
      <c r="P304" s="7"/>
      <c r="Q304" s="7"/>
      <c r="R304" s="14"/>
      <c r="S304" s="45"/>
      <c r="T304" s="14"/>
      <c r="U304" s="9"/>
      <c r="V304" s="9"/>
      <c r="W304" s="9"/>
      <c r="X304" s="9"/>
      <c r="Y304"/>
      <c r="Z304"/>
      <c r="AA304"/>
      <c r="AB304"/>
    </row>
    <row r="305" spans="1:28" s="11" customFormat="1" x14ac:dyDescent="0.15">
      <c r="A305" s="9"/>
      <c r="B305" s="9"/>
      <c r="C305" s="9"/>
      <c r="D305" s="9"/>
      <c r="H305" s="2"/>
      <c r="K305" s="1"/>
      <c r="N305" s="7"/>
      <c r="O305" s="7"/>
      <c r="P305" s="7"/>
      <c r="Q305" s="7"/>
      <c r="R305" s="14"/>
      <c r="S305" s="45"/>
      <c r="T305" s="14"/>
      <c r="U305" s="9"/>
      <c r="V305" s="9"/>
      <c r="W305" s="9"/>
      <c r="X305" s="9"/>
      <c r="Y305"/>
      <c r="Z305"/>
      <c r="AA305"/>
      <c r="AB305"/>
    </row>
    <row r="306" spans="1:28" s="11" customFormat="1" x14ac:dyDescent="0.15">
      <c r="A306" s="9"/>
      <c r="B306" s="9"/>
      <c r="C306" s="9"/>
      <c r="D306" s="9"/>
      <c r="H306" s="2"/>
      <c r="K306" s="1"/>
      <c r="N306" s="7"/>
      <c r="O306" s="7"/>
      <c r="P306" s="7"/>
      <c r="Q306" s="7"/>
      <c r="R306" s="14"/>
      <c r="S306" s="45"/>
      <c r="T306" s="14"/>
      <c r="U306" s="9"/>
      <c r="V306" s="9"/>
      <c r="W306" s="9"/>
      <c r="X306" s="9"/>
      <c r="Y306"/>
      <c r="Z306"/>
      <c r="AA306"/>
      <c r="AB306"/>
    </row>
    <row r="307" spans="1:28" s="11" customFormat="1" x14ac:dyDescent="0.15">
      <c r="A307" s="9"/>
      <c r="B307" s="9"/>
      <c r="C307" s="9"/>
      <c r="D307" s="9"/>
      <c r="H307" s="2"/>
      <c r="K307" s="1"/>
      <c r="N307" s="7"/>
      <c r="O307" s="7"/>
      <c r="P307" s="7"/>
      <c r="Q307" s="7"/>
      <c r="R307" s="14"/>
      <c r="S307" s="45"/>
      <c r="T307" s="14"/>
      <c r="U307" s="9"/>
      <c r="V307" s="9"/>
      <c r="W307" s="9"/>
      <c r="X307" s="9"/>
      <c r="Y307"/>
      <c r="Z307"/>
      <c r="AA307"/>
      <c r="AB307"/>
    </row>
    <row r="308" spans="1:28" s="11" customFormat="1" x14ac:dyDescent="0.15">
      <c r="A308" s="9"/>
      <c r="B308" s="9"/>
      <c r="C308" s="9"/>
      <c r="D308" s="9"/>
      <c r="H308" s="2"/>
      <c r="K308" s="1"/>
      <c r="N308" s="7"/>
      <c r="O308" s="7"/>
      <c r="P308" s="7"/>
      <c r="Q308" s="7"/>
      <c r="R308" s="14"/>
      <c r="S308" s="45"/>
      <c r="T308" s="14"/>
      <c r="U308" s="9"/>
      <c r="V308" s="9"/>
      <c r="W308" s="9"/>
      <c r="X308" s="9"/>
      <c r="Y308"/>
      <c r="Z308"/>
      <c r="AA308"/>
      <c r="AB308"/>
    </row>
    <row r="309" spans="1:28" s="11" customFormat="1" x14ac:dyDescent="0.15">
      <c r="A309" s="9"/>
      <c r="B309" s="9"/>
      <c r="C309" s="9"/>
      <c r="D309" s="9"/>
      <c r="H309" s="2"/>
      <c r="K309" s="1"/>
      <c r="N309" s="7"/>
      <c r="O309" s="7"/>
      <c r="P309" s="7"/>
      <c r="Q309" s="7"/>
      <c r="R309" s="14"/>
      <c r="S309" s="45"/>
      <c r="T309" s="14"/>
      <c r="U309" s="9"/>
      <c r="V309" s="9"/>
      <c r="W309" s="9"/>
      <c r="X309" s="9"/>
      <c r="Y309"/>
      <c r="Z309"/>
      <c r="AA309"/>
      <c r="AB309"/>
    </row>
    <row r="310" spans="1:28" s="11" customFormat="1" x14ac:dyDescent="0.15">
      <c r="A310" s="9"/>
      <c r="B310" s="9"/>
      <c r="C310" s="9"/>
      <c r="D310" s="9"/>
      <c r="H310" s="2"/>
      <c r="K310" s="1"/>
      <c r="N310" s="7"/>
      <c r="O310" s="7"/>
      <c r="P310" s="7"/>
      <c r="Q310" s="7"/>
      <c r="R310" s="14"/>
      <c r="S310" s="45"/>
      <c r="T310" s="14"/>
      <c r="U310" s="9"/>
      <c r="V310" s="9"/>
      <c r="W310" s="9"/>
      <c r="X310" s="9"/>
      <c r="Y310"/>
      <c r="Z310"/>
      <c r="AA310"/>
      <c r="AB310"/>
    </row>
    <row r="311" spans="1:28" s="11" customFormat="1" x14ac:dyDescent="0.15">
      <c r="A311" s="9"/>
      <c r="B311" s="9"/>
      <c r="C311" s="9"/>
      <c r="D311" s="9"/>
      <c r="H311" s="2"/>
      <c r="K311" s="1"/>
      <c r="N311" s="7"/>
      <c r="O311" s="7"/>
      <c r="P311" s="7"/>
      <c r="Q311" s="7"/>
      <c r="R311" s="14"/>
      <c r="S311" s="45"/>
      <c r="T311" s="14"/>
      <c r="U311" s="9"/>
      <c r="V311" s="9"/>
      <c r="W311" s="9"/>
      <c r="X311" s="9"/>
      <c r="Y311"/>
      <c r="Z311"/>
      <c r="AA311"/>
      <c r="AB311"/>
    </row>
    <row r="312" spans="1:28" s="11" customFormat="1" x14ac:dyDescent="0.15">
      <c r="A312" s="9"/>
      <c r="B312" s="9"/>
      <c r="C312" s="9"/>
      <c r="D312" s="9"/>
      <c r="H312" s="2"/>
      <c r="K312" s="1"/>
      <c r="N312" s="7"/>
      <c r="O312" s="7"/>
      <c r="P312" s="7"/>
      <c r="Q312" s="7"/>
      <c r="R312" s="14"/>
      <c r="S312" s="45"/>
      <c r="T312" s="14"/>
      <c r="U312" s="9"/>
      <c r="V312" s="9"/>
      <c r="W312" s="9"/>
      <c r="X312" s="9"/>
      <c r="Y312"/>
      <c r="Z312"/>
      <c r="AA312"/>
      <c r="AB312"/>
    </row>
    <row r="313" spans="1:28" s="11" customFormat="1" x14ac:dyDescent="0.15">
      <c r="A313" s="9"/>
      <c r="B313" s="9"/>
      <c r="C313" s="9"/>
      <c r="D313" s="9"/>
      <c r="H313" s="2"/>
      <c r="K313" s="1"/>
      <c r="N313" s="7"/>
      <c r="O313" s="7"/>
      <c r="P313" s="7"/>
      <c r="Q313" s="7"/>
      <c r="R313" s="14"/>
      <c r="S313" s="45"/>
      <c r="T313" s="14"/>
      <c r="U313" s="9"/>
      <c r="V313" s="9"/>
      <c r="W313" s="9"/>
      <c r="X313" s="9"/>
      <c r="Y313"/>
      <c r="Z313"/>
      <c r="AA313"/>
      <c r="AB313"/>
    </row>
    <row r="314" spans="1:28" s="11" customFormat="1" x14ac:dyDescent="0.15">
      <c r="A314" s="9"/>
      <c r="B314" s="9"/>
      <c r="C314" s="9"/>
      <c r="D314" s="9"/>
      <c r="H314" s="2"/>
      <c r="K314" s="1"/>
      <c r="N314" s="7"/>
      <c r="O314" s="7"/>
      <c r="P314" s="7"/>
      <c r="Q314" s="7"/>
      <c r="R314" s="14"/>
      <c r="S314" s="45"/>
      <c r="T314" s="14"/>
      <c r="U314" s="9"/>
      <c r="V314" s="9"/>
      <c r="W314" s="9"/>
      <c r="X314" s="9"/>
      <c r="Y314"/>
      <c r="Z314"/>
      <c r="AA314"/>
      <c r="AB314"/>
    </row>
    <row r="315" spans="1:28" s="11" customFormat="1" x14ac:dyDescent="0.15">
      <c r="A315" s="9"/>
      <c r="B315" s="9"/>
      <c r="C315" s="9"/>
      <c r="D315" s="9"/>
      <c r="H315" s="2"/>
      <c r="K315" s="1"/>
      <c r="N315" s="7"/>
      <c r="O315" s="7"/>
      <c r="P315" s="7"/>
      <c r="Q315" s="7"/>
      <c r="R315" s="14"/>
      <c r="S315" s="45"/>
      <c r="T315" s="14"/>
      <c r="U315" s="9"/>
      <c r="V315" s="9"/>
      <c r="W315" s="9"/>
      <c r="X315" s="9"/>
      <c r="Y315"/>
      <c r="Z315"/>
      <c r="AA315"/>
      <c r="AB315"/>
    </row>
    <row r="316" spans="1:28" s="11" customFormat="1" x14ac:dyDescent="0.15">
      <c r="A316" s="9"/>
      <c r="B316" s="9"/>
      <c r="C316" s="9"/>
      <c r="D316" s="9"/>
      <c r="H316" s="2"/>
      <c r="K316" s="1"/>
      <c r="N316" s="7"/>
      <c r="O316" s="7"/>
      <c r="P316" s="7"/>
      <c r="Q316" s="7"/>
      <c r="R316" s="14"/>
      <c r="S316" s="45"/>
      <c r="T316" s="14"/>
      <c r="U316" s="9"/>
      <c r="V316" s="9"/>
      <c r="W316" s="9"/>
      <c r="X316" s="9"/>
      <c r="Y316"/>
      <c r="Z316"/>
      <c r="AA316"/>
      <c r="AB316"/>
    </row>
    <row r="317" spans="1:28" s="11" customFormat="1" x14ac:dyDescent="0.15">
      <c r="A317" s="9"/>
      <c r="B317" s="9"/>
      <c r="C317" s="9"/>
      <c r="D317" s="9"/>
      <c r="H317" s="2"/>
      <c r="K317" s="1"/>
      <c r="N317" s="7"/>
      <c r="O317" s="7"/>
      <c r="P317" s="7"/>
      <c r="Q317" s="7"/>
      <c r="R317" s="14"/>
      <c r="S317" s="45"/>
      <c r="T317" s="14"/>
      <c r="U317" s="9"/>
      <c r="V317" s="9"/>
      <c r="W317" s="9"/>
      <c r="X317" s="9"/>
      <c r="Y317"/>
      <c r="Z317"/>
      <c r="AA317"/>
      <c r="AB317"/>
    </row>
    <row r="318" spans="1:28" s="11" customFormat="1" x14ac:dyDescent="0.15">
      <c r="A318" s="9"/>
      <c r="B318" s="9"/>
      <c r="C318" s="9"/>
      <c r="D318" s="9"/>
      <c r="H318" s="2"/>
      <c r="K318" s="1"/>
      <c r="N318" s="7"/>
      <c r="O318" s="7"/>
      <c r="P318" s="7"/>
      <c r="Q318" s="7"/>
      <c r="R318" s="14"/>
      <c r="S318" s="45"/>
      <c r="T318" s="14"/>
      <c r="U318" s="9"/>
      <c r="V318" s="9"/>
      <c r="W318" s="9"/>
      <c r="X318" s="9"/>
      <c r="Y318"/>
      <c r="Z318"/>
      <c r="AA318"/>
      <c r="AB318"/>
    </row>
    <row r="319" spans="1:28" s="11" customFormat="1" x14ac:dyDescent="0.15">
      <c r="A319" s="9"/>
      <c r="B319" s="9"/>
      <c r="C319" s="9"/>
      <c r="D319" s="9"/>
      <c r="H319" s="2"/>
      <c r="K319" s="1"/>
      <c r="N319" s="7"/>
      <c r="O319" s="7"/>
      <c r="P319" s="7"/>
      <c r="Q319" s="7"/>
      <c r="R319" s="14"/>
      <c r="S319" s="45"/>
      <c r="T319" s="14"/>
      <c r="U319" s="9"/>
      <c r="V319" s="9"/>
      <c r="W319" s="9"/>
      <c r="X319" s="9"/>
      <c r="Y319"/>
      <c r="Z319"/>
      <c r="AA319"/>
      <c r="AB319"/>
    </row>
    <row r="320" spans="1:28" s="11" customFormat="1" x14ac:dyDescent="0.15">
      <c r="A320" s="9"/>
      <c r="B320" s="9"/>
      <c r="C320" s="9"/>
      <c r="D320" s="9"/>
      <c r="H320" s="2"/>
      <c r="K320" s="1"/>
      <c r="N320" s="7"/>
      <c r="O320" s="7"/>
      <c r="P320" s="7"/>
      <c r="Q320" s="7"/>
      <c r="R320" s="14"/>
      <c r="S320" s="45"/>
      <c r="T320" s="14"/>
      <c r="U320" s="9"/>
      <c r="V320" s="9"/>
      <c r="W320" s="9"/>
      <c r="X320" s="9"/>
      <c r="Y320"/>
      <c r="Z320"/>
      <c r="AA320"/>
      <c r="AB320"/>
    </row>
    <row r="321" spans="1:28" s="11" customFormat="1" x14ac:dyDescent="0.15">
      <c r="A321" s="9"/>
      <c r="B321" s="9"/>
      <c r="C321" s="9"/>
      <c r="D321" s="9"/>
      <c r="H321" s="2"/>
      <c r="K321" s="1"/>
      <c r="N321" s="7"/>
      <c r="O321" s="7"/>
      <c r="P321" s="7"/>
      <c r="Q321" s="7"/>
      <c r="R321" s="14"/>
      <c r="S321" s="45"/>
      <c r="T321" s="14"/>
      <c r="U321" s="9"/>
      <c r="V321" s="9"/>
      <c r="W321" s="9"/>
      <c r="X321" s="9"/>
      <c r="Y321"/>
      <c r="Z321"/>
      <c r="AA321"/>
      <c r="AB321"/>
    </row>
    <row r="322" spans="1:28" s="11" customFormat="1" x14ac:dyDescent="0.15">
      <c r="A322" s="9"/>
      <c r="B322" s="9"/>
      <c r="C322" s="9"/>
      <c r="D322" s="9"/>
      <c r="H322" s="2"/>
      <c r="K322" s="1"/>
      <c r="N322" s="7"/>
      <c r="O322" s="7"/>
      <c r="P322" s="7"/>
      <c r="Q322" s="7"/>
      <c r="R322" s="14"/>
      <c r="S322" s="45"/>
      <c r="T322" s="14"/>
      <c r="U322" s="9"/>
      <c r="V322" s="9"/>
      <c r="W322" s="9"/>
      <c r="X322" s="9"/>
      <c r="Y322"/>
      <c r="Z322"/>
      <c r="AA322"/>
      <c r="AB322"/>
    </row>
    <row r="323" spans="1:28" s="11" customFormat="1" x14ac:dyDescent="0.15">
      <c r="A323" s="9"/>
      <c r="B323" s="9"/>
      <c r="C323" s="9"/>
      <c r="D323" s="9"/>
      <c r="H323" s="2"/>
      <c r="K323" s="1"/>
      <c r="N323" s="7"/>
      <c r="O323" s="7"/>
      <c r="P323" s="7"/>
      <c r="Q323" s="7"/>
      <c r="R323" s="14"/>
      <c r="S323" s="45"/>
      <c r="T323" s="14"/>
      <c r="U323" s="9"/>
      <c r="V323" s="9"/>
      <c r="W323" s="9"/>
      <c r="X323" s="9"/>
      <c r="Y323"/>
      <c r="Z323"/>
      <c r="AA323"/>
      <c r="AB323"/>
    </row>
    <row r="324" spans="1:28" s="11" customFormat="1" x14ac:dyDescent="0.15">
      <c r="A324" s="9"/>
      <c r="B324" s="9"/>
      <c r="C324" s="9"/>
      <c r="D324" s="9"/>
      <c r="H324" s="2"/>
      <c r="K324" s="1"/>
      <c r="N324" s="7"/>
      <c r="O324" s="7"/>
      <c r="P324" s="7"/>
      <c r="Q324" s="7"/>
      <c r="R324" s="14"/>
      <c r="S324" s="45"/>
      <c r="T324" s="14"/>
      <c r="U324" s="9"/>
      <c r="V324" s="9"/>
      <c r="W324" s="9"/>
      <c r="X324" s="9"/>
      <c r="Y324"/>
      <c r="Z324"/>
      <c r="AA324"/>
      <c r="AB324"/>
    </row>
    <row r="325" spans="1:28" s="11" customFormat="1" x14ac:dyDescent="0.15">
      <c r="A325" s="9"/>
      <c r="B325" s="9"/>
      <c r="C325" s="9"/>
      <c r="D325" s="9"/>
      <c r="H325" s="2"/>
      <c r="K325" s="1"/>
      <c r="N325" s="7"/>
      <c r="O325" s="7"/>
      <c r="P325" s="7"/>
      <c r="Q325" s="7"/>
      <c r="R325" s="14"/>
      <c r="S325" s="45"/>
      <c r="T325" s="14"/>
      <c r="U325" s="9"/>
      <c r="V325" s="9"/>
      <c r="W325" s="9"/>
      <c r="X325" s="9"/>
      <c r="Y325"/>
      <c r="Z325"/>
      <c r="AA325"/>
      <c r="AB325"/>
    </row>
    <row r="326" spans="1:28" s="11" customFormat="1" x14ac:dyDescent="0.15">
      <c r="A326" s="9"/>
      <c r="B326" s="9"/>
      <c r="C326" s="9"/>
      <c r="D326" s="9"/>
      <c r="H326" s="2"/>
      <c r="K326" s="1"/>
      <c r="N326" s="7"/>
      <c r="O326" s="7"/>
      <c r="P326" s="7"/>
      <c r="Q326" s="7"/>
      <c r="R326" s="14"/>
      <c r="S326" s="45"/>
      <c r="T326" s="14"/>
      <c r="U326" s="9"/>
      <c r="V326" s="9"/>
      <c r="W326" s="9"/>
      <c r="X326" s="9"/>
      <c r="Y326"/>
      <c r="Z326"/>
      <c r="AA326"/>
      <c r="AB326"/>
    </row>
    <row r="327" spans="1:28" s="11" customFormat="1" x14ac:dyDescent="0.15">
      <c r="A327" s="9"/>
      <c r="B327" s="9"/>
      <c r="C327" s="9"/>
      <c r="D327" s="9"/>
      <c r="H327" s="2"/>
      <c r="K327" s="1"/>
      <c r="N327" s="7"/>
      <c r="O327" s="7"/>
      <c r="P327" s="7"/>
      <c r="Q327" s="7"/>
      <c r="R327" s="14"/>
      <c r="S327" s="45"/>
      <c r="T327" s="14"/>
      <c r="U327" s="9"/>
      <c r="V327" s="9"/>
      <c r="W327" s="9"/>
      <c r="X327" s="9"/>
      <c r="Y327"/>
      <c r="Z327"/>
      <c r="AA327"/>
      <c r="AB327"/>
    </row>
    <row r="328" spans="1:28" s="11" customFormat="1" x14ac:dyDescent="0.15">
      <c r="A328" s="9"/>
      <c r="B328" s="9"/>
      <c r="C328" s="9"/>
      <c r="D328" s="9"/>
      <c r="H328" s="2"/>
      <c r="K328" s="1"/>
      <c r="N328" s="7"/>
      <c r="O328" s="7"/>
      <c r="P328" s="7"/>
      <c r="Q328" s="7"/>
      <c r="R328" s="14"/>
      <c r="S328" s="45"/>
      <c r="T328" s="14"/>
      <c r="U328" s="9"/>
      <c r="V328" s="9"/>
      <c r="W328" s="9"/>
      <c r="X328" s="9"/>
      <c r="Y328"/>
      <c r="Z328"/>
      <c r="AA328"/>
      <c r="AB328"/>
    </row>
    <row r="329" spans="1:28" s="11" customFormat="1" x14ac:dyDescent="0.15">
      <c r="A329" s="9"/>
      <c r="B329" s="9"/>
      <c r="C329" s="9"/>
      <c r="D329" s="9"/>
      <c r="H329" s="2"/>
      <c r="K329" s="1"/>
      <c r="N329" s="7"/>
      <c r="O329" s="7"/>
      <c r="P329" s="7"/>
      <c r="Q329" s="7"/>
      <c r="R329" s="14"/>
      <c r="S329" s="45"/>
      <c r="T329" s="14"/>
      <c r="U329" s="9"/>
      <c r="V329" s="9"/>
      <c r="W329" s="9"/>
      <c r="X329" s="9"/>
      <c r="Y329"/>
      <c r="Z329"/>
      <c r="AA329"/>
      <c r="AB329"/>
    </row>
    <row r="330" spans="1:28" s="11" customFormat="1" x14ac:dyDescent="0.15">
      <c r="A330" s="9"/>
      <c r="B330" s="9"/>
      <c r="C330" s="9"/>
      <c r="D330" s="9"/>
      <c r="H330" s="2"/>
      <c r="K330" s="1"/>
      <c r="N330" s="7"/>
      <c r="O330" s="7"/>
      <c r="P330" s="7"/>
      <c r="Q330" s="7"/>
      <c r="R330" s="14"/>
      <c r="S330" s="45"/>
      <c r="T330" s="14"/>
      <c r="U330" s="9"/>
      <c r="V330" s="9"/>
      <c r="W330" s="9"/>
      <c r="X330" s="9"/>
      <c r="Y330"/>
      <c r="Z330"/>
      <c r="AA330"/>
      <c r="AB330"/>
    </row>
    <row r="331" spans="1:28" s="11" customFormat="1" x14ac:dyDescent="0.15">
      <c r="A331" s="9"/>
      <c r="B331" s="9"/>
      <c r="C331" s="9"/>
      <c r="D331" s="9"/>
      <c r="H331" s="2"/>
      <c r="K331" s="1"/>
      <c r="N331" s="7"/>
      <c r="O331" s="7"/>
      <c r="P331" s="7"/>
      <c r="Q331" s="7"/>
      <c r="R331" s="14"/>
      <c r="S331" s="45"/>
      <c r="T331" s="14"/>
      <c r="U331" s="9"/>
      <c r="V331" s="9"/>
      <c r="W331" s="9"/>
      <c r="X331" s="9"/>
      <c r="Y331"/>
      <c r="Z331"/>
      <c r="AA331"/>
      <c r="AB331"/>
    </row>
    <row r="332" spans="1:28" s="11" customFormat="1" x14ac:dyDescent="0.15">
      <c r="A332" s="9"/>
      <c r="B332" s="9"/>
      <c r="C332" s="9"/>
      <c r="D332" s="9"/>
      <c r="H332" s="2"/>
      <c r="K332" s="1"/>
      <c r="N332" s="7"/>
      <c r="O332" s="7"/>
      <c r="P332" s="7"/>
      <c r="Q332" s="7"/>
      <c r="R332" s="14"/>
      <c r="S332" s="45"/>
      <c r="T332" s="14"/>
      <c r="U332" s="9"/>
      <c r="V332" s="9"/>
      <c r="W332" s="9"/>
      <c r="X332" s="9"/>
      <c r="Y332"/>
      <c r="Z332"/>
      <c r="AA332"/>
      <c r="AB332"/>
    </row>
    <row r="333" spans="1:28" s="11" customFormat="1" x14ac:dyDescent="0.15">
      <c r="A333" s="9"/>
      <c r="B333" s="9"/>
      <c r="C333" s="9"/>
      <c r="D333" s="9"/>
      <c r="H333" s="2"/>
      <c r="K333" s="1"/>
      <c r="N333" s="7"/>
      <c r="O333" s="7"/>
      <c r="P333" s="7"/>
      <c r="Q333" s="7"/>
      <c r="R333" s="14"/>
      <c r="S333" s="45"/>
      <c r="T333" s="14"/>
      <c r="U333" s="9"/>
      <c r="V333" s="9"/>
      <c r="W333" s="9"/>
      <c r="X333" s="9"/>
      <c r="Y333"/>
      <c r="Z333"/>
      <c r="AA333"/>
      <c r="AB333"/>
    </row>
    <row r="334" spans="1:28" s="11" customFormat="1" x14ac:dyDescent="0.15">
      <c r="A334" s="9"/>
      <c r="B334" s="9"/>
      <c r="C334" s="9"/>
      <c r="D334" s="9"/>
      <c r="H334" s="2"/>
      <c r="K334" s="1"/>
      <c r="N334" s="7"/>
      <c r="O334" s="7"/>
      <c r="P334" s="7"/>
      <c r="Q334" s="7"/>
      <c r="R334" s="14"/>
      <c r="S334" s="45"/>
      <c r="T334" s="14"/>
      <c r="U334" s="9"/>
      <c r="V334" s="9"/>
      <c r="W334" s="9"/>
      <c r="X334" s="9"/>
      <c r="Y334"/>
      <c r="Z334"/>
      <c r="AA334"/>
      <c r="AB334"/>
    </row>
    <row r="335" spans="1:28" s="11" customFormat="1" x14ac:dyDescent="0.15">
      <c r="A335" s="9"/>
      <c r="B335" s="9"/>
      <c r="C335" s="9"/>
      <c r="D335" s="9"/>
      <c r="H335" s="2"/>
      <c r="K335" s="1"/>
      <c r="N335" s="7"/>
      <c r="O335" s="7"/>
      <c r="P335" s="7"/>
      <c r="Q335" s="7"/>
      <c r="R335" s="14"/>
      <c r="S335" s="45"/>
      <c r="T335" s="14"/>
      <c r="U335" s="9"/>
      <c r="V335" s="9"/>
      <c r="W335" s="9"/>
      <c r="X335" s="9"/>
      <c r="Y335"/>
      <c r="Z335"/>
      <c r="AA335"/>
      <c r="AB335"/>
    </row>
    <row r="336" spans="1:28" s="11" customFormat="1" x14ac:dyDescent="0.15">
      <c r="A336" s="9"/>
      <c r="B336" s="9"/>
      <c r="C336" s="9"/>
      <c r="D336" s="9"/>
      <c r="H336" s="2"/>
      <c r="K336" s="1"/>
      <c r="N336" s="7"/>
      <c r="O336" s="7"/>
      <c r="P336" s="7"/>
      <c r="Q336" s="7"/>
      <c r="R336" s="14"/>
      <c r="S336" s="45"/>
      <c r="T336" s="14"/>
      <c r="U336" s="9"/>
      <c r="V336" s="9"/>
      <c r="W336" s="9"/>
      <c r="X336" s="9"/>
      <c r="Y336"/>
      <c r="Z336"/>
      <c r="AA336"/>
      <c r="AB336"/>
    </row>
    <row r="337" spans="1:28" s="11" customFormat="1" x14ac:dyDescent="0.15">
      <c r="A337" s="9"/>
      <c r="B337" s="9"/>
      <c r="C337" s="9"/>
      <c r="D337" s="9"/>
      <c r="H337" s="2"/>
      <c r="K337" s="1"/>
      <c r="N337" s="7"/>
      <c r="O337" s="7"/>
      <c r="P337" s="7"/>
      <c r="Q337" s="7"/>
      <c r="R337" s="14"/>
      <c r="S337" s="45"/>
      <c r="T337" s="14"/>
      <c r="U337" s="9"/>
      <c r="V337" s="9"/>
      <c r="W337" s="9"/>
      <c r="X337" s="9"/>
      <c r="Y337"/>
      <c r="Z337"/>
      <c r="AA337"/>
      <c r="AB337"/>
    </row>
    <row r="338" spans="1:28" s="11" customFormat="1" x14ac:dyDescent="0.15">
      <c r="A338" s="9"/>
      <c r="B338" s="9"/>
      <c r="C338" s="9"/>
      <c r="D338" s="9"/>
      <c r="H338" s="2"/>
      <c r="K338" s="1"/>
      <c r="N338" s="7"/>
      <c r="O338" s="7"/>
      <c r="P338" s="7"/>
      <c r="Q338" s="7"/>
      <c r="R338" s="14"/>
      <c r="S338" s="45"/>
      <c r="T338" s="14"/>
      <c r="U338" s="9"/>
      <c r="V338" s="9"/>
      <c r="W338" s="9"/>
      <c r="X338" s="9"/>
      <c r="Y338"/>
      <c r="Z338"/>
      <c r="AA338"/>
      <c r="AB338"/>
    </row>
    <row r="339" spans="1:28" s="11" customFormat="1" x14ac:dyDescent="0.15">
      <c r="A339" s="9"/>
      <c r="B339" s="9"/>
      <c r="C339" s="9"/>
      <c r="D339" s="9"/>
      <c r="H339" s="2"/>
      <c r="K339" s="1"/>
      <c r="N339" s="7"/>
      <c r="O339" s="7"/>
      <c r="P339" s="7"/>
      <c r="Q339" s="7"/>
      <c r="R339" s="14"/>
      <c r="S339" s="45"/>
      <c r="T339" s="14"/>
      <c r="U339" s="9"/>
      <c r="V339" s="9"/>
      <c r="W339" s="9"/>
      <c r="X339" s="9"/>
      <c r="Y339"/>
      <c r="Z339"/>
      <c r="AA339"/>
      <c r="AB339"/>
    </row>
    <row r="340" spans="1:28" s="11" customFormat="1" x14ac:dyDescent="0.15">
      <c r="A340" s="9"/>
      <c r="B340" s="9"/>
      <c r="C340" s="9"/>
      <c r="D340" s="9"/>
      <c r="H340" s="2"/>
      <c r="K340" s="1"/>
      <c r="N340" s="7"/>
      <c r="O340" s="7"/>
      <c r="P340" s="7"/>
      <c r="Q340" s="7"/>
      <c r="R340" s="14"/>
      <c r="S340" s="45"/>
      <c r="T340" s="14"/>
      <c r="U340" s="9"/>
      <c r="V340" s="9"/>
      <c r="W340" s="9"/>
      <c r="X340" s="9"/>
      <c r="Y340"/>
      <c r="Z340"/>
      <c r="AA340"/>
      <c r="AB340"/>
    </row>
    <row r="341" spans="1:28" s="11" customFormat="1" x14ac:dyDescent="0.15">
      <c r="A341" s="9"/>
      <c r="B341" s="9"/>
      <c r="C341" s="9"/>
      <c r="D341" s="9"/>
      <c r="H341" s="2"/>
      <c r="K341" s="1"/>
      <c r="N341" s="7"/>
      <c r="O341" s="7"/>
      <c r="P341" s="7"/>
      <c r="Q341" s="7"/>
      <c r="R341" s="14"/>
      <c r="S341" s="45"/>
      <c r="T341" s="14"/>
      <c r="U341" s="9"/>
      <c r="V341" s="9"/>
      <c r="W341" s="9"/>
      <c r="X341" s="9"/>
      <c r="Y341"/>
      <c r="Z341"/>
      <c r="AA341"/>
      <c r="AB341"/>
    </row>
    <row r="342" spans="1:28" s="11" customFormat="1" x14ac:dyDescent="0.15">
      <c r="A342" s="9"/>
      <c r="B342" s="9"/>
      <c r="C342" s="9"/>
      <c r="D342" s="9"/>
      <c r="H342" s="2"/>
      <c r="K342" s="1"/>
      <c r="N342" s="7"/>
      <c r="O342" s="7"/>
      <c r="P342" s="7"/>
      <c r="Q342" s="7"/>
      <c r="R342" s="14"/>
      <c r="S342" s="45"/>
      <c r="T342" s="14"/>
      <c r="U342" s="9"/>
      <c r="V342" s="9"/>
      <c r="W342" s="9"/>
      <c r="X342" s="9"/>
      <c r="Y342"/>
      <c r="Z342"/>
      <c r="AA342"/>
      <c r="AB342"/>
    </row>
    <row r="343" spans="1:28" s="11" customFormat="1" x14ac:dyDescent="0.15">
      <c r="A343" s="9"/>
      <c r="B343" s="9"/>
      <c r="C343" s="9"/>
      <c r="D343" s="9"/>
      <c r="H343" s="2"/>
      <c r="K343" s="1"/>
      <c r="N343" s="7"/>
      <c r="O343" s="7"/>
      <c r="P343" s="7"/>
      <c r="Q343" s="7"/>
      <c r="R343" s="14"/>
      <c r="S343" s="45"/>
      <c r="T343" s="14"/>
      <c r="U343" s="9"/>
      <c r="V343" s="9"/>
      <c r="W343" s="9"/>
      <c r="X343" s="9"/>
      <c r="Y343"/>
      <c r="Z343"/>
      <c r="AA343"/>
      <c r="AB343"/>
    </row>
    <row r="344" spans="1:28" s="11" customFormat="1" x14ac:dyDescent="0.15">
      <c r="A344" s="9"/>
      <c r="B344" s="9"/>
      <c r="C344" s="9"/>
      <c r="D344" s="9"/>
      <c r="H344" s="2"/>
      <c r="K344" s="1"/>
      <c r="N344" s="7"/>
      <c r="O344" s="7"/>
      <c r="P344" s="7"/>
      <c r="Q344" s="7"/>
      <c r="R344" s="14"/>
      <c r="S344" s="45"/>
      <c r="T344" s="14"/>
      <c r="U344" s="9"/>
      <c r="V344" s="9"/>
      <c r="W344" s="9"/>
      <c r="X344" s="9"/>
      <c r="Y344"/>
      <c r="Z344"/>
      <c r="AA344"/>
      <c r="AB344"/>
    </row>
    <row r="345" spans="1:28" s="11" customFormat="1" x14ac:dyDescent="0.15">
      <c r="A345" s="9"/>
      <c r="B345" s="9"/>
      <c r="C345" s="9"/>
      <c r="D345" s="9"/>
      <c r="H345" s="2"/>
      <c r="K345" s="1"/>
      <c r="N345" s="7"/>
      <c r="O345" s="7"/>
      <c r="P345" s="7"/>
      <c r="Q345" s="7"/>
      <c r="R345" s="14"/>
      <c r="S345" s="45"/>
      <c r="T345" s="14"/>
      <c r="U345" s="9"/>
      <c r="V345" s="9"/>
      <c r="W345" s="9"/>
      <c r="X345" s="9"/>
      <c r="Y345"/>
      <c r="Z345"/>
      <c r="AA345"/>
      <c r="AB345"/>
    </row>
    <row r="346" spans="1:28" s="11" customFormat="1" x14ac:dyDescent="0.15">
      <c r="A346" s="9"/>
      <c r="B346" s="9"/>
      <c r="C346" s="9"/>
      <c r="D346" s="9"/>
      <c r="H346" s="2"/>
      <c r="K346" s="1"/>
      <c r="N346" s="7"/>
      <c r="O346" s="7"/>
      <c r="P346" s="7"/>
      <c r="Q346" s="7"/>
      <c r="R346" s="14"/>
      <c r="S346" s="45"/>
      <c r="T346" s="14"/>
      <c r="U346" s="9"/>
      <c r="V346" s="9"/>
      <c r="W346" s="9"/>
      <c r="X346" s="9"/>
      <c r="Y346"/>
      <c r="Z346"/>
      <c r="AA346"/>
      <c r="AB346"/>
    </row>
    <row r="347" spans="1:28" s="11" customFormat="1" x14ac:dyDescent="0.15">
      <c r="A347" s="9"/>
      <c r="B347" s="9"/>
      <c r="C347" s="9"/>
      <c r="D347" s="9"/>
      <c r="H347" s="2"/>
      <c r="K347" s="1"/>
      <c r="N347" s="7"/>
      <c r="O347" s="7"/>
      <c r="P347" s="7"/>
      <c r="Q347" s="7"/>
      <c r="R347" s="14"/>
      <c r="S347" s="45"/>
      <c r="T347" s="14"/>
      <c r="U347" s="9"/>
      <c r="V347" s="9"/>
      <c r="W347" s="9"/>
      <c r="X347" s="9"/>
      <c r="Y347"/>
      <c r="Z347"/>
      <c r="AA347"/>
      <c r="AB347"/>
    </row>
    <row r="348" spans="1:28" s="11" customFormat="1" x14ac:dyDescent="0.15">
      <c r="A348" s="9"/>
      <c r="B348" s="9"/>
      <c r="C348" s="9"/>
      <c r="D348" s="9"/>
      <c r="H348" s="2"/>
      <c r="K348" s="1"/>
      <c r="N348" s="7"/>
      <c r="O348" s="7"/>
      <c r="P348" s="7"/>
      <c r="Q348" s="7"/>
      <c r="R348" s="14"/>
      <c r="S348" s="45"/>
      <c r="T348" s="14"/>
      <c r="U348" s="9"/>
      <c r="V348" s="9"/>
      <c r="W348" s="9"/>
      <c r="X348" s="9"/>
      <c r="Y348"/>
      <c r="Z348"/>
      <c r="AA348"/>
      <c r="AB348"/>
    </row>
    <row r="349" spans="1:28" s="11" customFormat="1" x14ac:dyDescent="0.15">
      <c r="A349" s="9"/>
      <c r="B349" s="9"/>
      <c r="C349" s="9"/>
      <c r="D349" s="9"/>
      <c r="H349" s="2"/>
      <c r="K349" s="1"/>
      <c r="N349" s="7"/>
      <c r="O349" s="7"/>
      <c r="P349" s="7"/>
      <c r="Q349" s="7"/>
      <c r="R349" s="14"/>
      <c r="S349" s="45"/>
      <c r="T349" s="14"/>
      <c r="U349" s="9"/>
      <c r="V349" s="9"/>
      <c r="W349" s="9"/>
      <c r="X349" s="9"/>
      <c r="Y349"/>
      <c r="Z349"/>
      <c r="AA349"/>
      <c r="AB349"/>
    </row>
    <row r="350" spans="1:28" s="11" customFormat="1" x14ac:dyDescent="0.15">
      <c r="A350" s="9"/>
      <c r="B350" s="9"/>
      <c r="C350" s="9"/>
      <c r="D350" s="9"/>
      <c r="H350" s="2"/>
      <c r="K350" s="1"/>
      <c r="N350" s="7"/>
      <c r="O350" s="7"/>
      <c r="P350" s="7"/>
      <c r="Q350" s="7"/>
      <c r="R350" s="14"/>
      <c r="S350" s="45"/>
      <c r="T350" s="14"/>
      <c r="U350" s="9"/>
      <c r="V350" s="9"/>
      <c r="W350" s="9"/>
      <c r="X350" s="9"/>
      <c r="Y350"/>
      <c r="Z350"/>
      <c r="AA350"/>
      <c r="AB350"/>
    </row>
    <row r="351" spans="1:28" s="11" customFormat="1" x14ac:dyDescent="0.15">
      <c r="A351" s="9"/>
      <c r="B351" s="9"/>
      <c r="C351" s="9"/>
      <c r="D351" s="9"/>
      <c r="H351" s="2"/>
      <c r="K351" s="1"/>
      <c r="N351" s="7"/>
      <c r="O351" s="7"/>
      <c r="P351" s="7"/>
      <c r="Q351" s="7"/>
      <c r="R351" s="14"/>
      <c r="S351" s="45"/>
      <c r="T351" s="14"/>
      <c r="U351" s="9"/>
      <c r="V351" s="9"/>
      <c r="W351" s="9"/>
      <c r="X351" s="9"/>
      <c r="Y351"/>
      <c r="Z351"/>
      <c r="AA351"/>
      <c r="AB351"/>
    </row>
    <row r="352" spans="1:28" s="11" customFormat="1" x14ac:dyDescent="0.15">
      <c r="A352" s="9"/>
      <c r="B352" s="9"/>
      <c r="C352" s="9"/>
      <c r="D352" s="9"/>
      <c r="H352" s="2"/>
      <c r="K352" s="1"/>
      <c r="N352" s="7"/>
      <c r="O352" s="7"/>
      <c r="P352" s="7"/>
      <c r="Q352" s="7"/>
      <c r="R352" s="14"/>
      <c r="S352" s="45"/>
      <c r="T352" s="14"/>
      <c r="U352" s="9"/>
      <c r="V352" s="9"/>
      <c r="W352" s="9"/>
      <c r="X352" s="9"/>
      <c r="Y352"/>
      <c r="Z352"/>
      <c r="AA352"/>
      <c r="AB352"/>
    </row>
    <row r="353" spans="1:28" s="11" customFormat="1" x14ac:dyDescent="0.15">
      <c r="A353" s="9"/>
      <c r="B353" s="9"/>
      <c r="C353" s="9"/>
      <c r="D353" s="9"/>
      <c r="H353" s="2"/>
      <c r="K353" s="1"/>
      <c r="N353" s="7"/>
      <c r="O353" s="7"/>
      <c r="P353" s="7"/>
      <c r="Q353" s="7"/>
      <c r="R353" s="14"/>
      <c r="S353" s="45"/>
      <c r="T353" s="14"/>
      <c r="U353" s="9"/>
      <c r="V353" s="9"/>
      <c r="W353" s="9"/>
      <c r="X353" s="9"/>
      <c r="Y353"/>
      <c r="Z353"/>
      <c r="AA353"/>
      <c r="AB353"/>
    </row>
    <row r="354" spans="1:28" s="11" customFormat="1" x14ac:dyDescent="0.15">
      <c r="A354" s="9"/>
      <c r="B354" s="9"/>
      <c r="C354" s="9"/>
      <c r="D354" s="9"/>
      <c r="H354" s="2"/>
      <c r="K354" s="1"/>
      <c r="N354" s="7"/>
      <c r="O354" s="7"/>
      <c r="P354" s="7"/>
      <c r="Q354" s="7"/>
      <c r="R354" s="14"/>
      <c r="S354" s="45"/>
      <c r="T354" s="14"/>
      <c r="U354" s="9"/>
      <c r="V354" s="9"/>
      <c r="W354" s="9"/>
      <c r="X354" s="9"/>
      <c r="Y354"/>
      <c r="Z354"/>
      <c r="AA354"/>
      <c r="AB354"/>
    </row>
    <row r="355" spans="1:28" s="11" customFormat="1" x14ac:dyDescent="0.15">
      <c r="A355" s="9"/>
      <c r="B355" s="9"/>
      <c r="C355" s="9"/>
      <c r="D355" s="9"/>
      <c r="H355" s="2"/>
      <c r="K355" s="1"/>
      <c r="N355" s="7"/>
      <c r="O355" s="7"/>
      <c r="P355" s="7"/>
      <c r="Q355" s="7"/>
      <c r="R355" s="14"/>
      <c r="S355" s="45"/>
      <c r="T355" s="14"/>
      <c r="U355" s="9"/>
      <c r="V355" s="9"/>
      <c r="W355" s="9"/>
      <c r="X355" s="9"/>
      <c r="Y355"/>
      <c r="Z355"/>
      <c r="AA355"/>
      <c r="AB355"/>
    </row>
    <row r="356" spans="1:28" s="11" customFormat="1" x14ac:dyDescent="0.15">
      <c r="A356" s="9"/>
      <c r="B356" s="9"/>
      <c r="C356" s="9"/>
      <c r="D356" s="9"/>
      <c r="H356" s="2"/>
      <c r="K356" s="1"/>
      <c r="N356" s="7"/>
      <c r="O356" s="7"/>
      <c r="P356" s="7"/>
      <c r="Q356" s="7"/>
      <c r="R356" s="14"/>
      <c r="S356" s="45"/>
      <c r="T356" s="14"/>
      <c r="U356" s="9"/>
      <c r="V356" s="9"/>
      <c r="W356" s="9"/>
      <c r="X356" s="9"/>
      <c r="Y356"/>
      <c r="Z356"/>
      <c r="AA356"/>
      <c r="AB356"/>
    </row>
    <row r="357" spans="1:28" s="11" customFormat="1" x14ac:dyDescent="0.15">
      <c r="A357" s="9"/>
      <c r="B357" s="9"/>
      <c r="C357" s="9"/>
      <c r="D357" s="9"/>
      <c r="H357" s="2"/>
      <c r="K357" s="1"/>
      <c r="N357" s="7"/>
      <c r="O357" s="7"/>
      <c r="P357" s="7"/>
      <c r="Q357" s="7"/>
      <c r="R357" s="14"/>
      <c r="S357" s="45"/>
      <c r="T357" s="14"/>
      <c r="U357" s="9"/>
      <c r="V357" s="9"/>
      <c r="W357" s="9"/>
      <c r="X357" s="9"/>
      <c r="Y357"/>
      <c r="Z357"/>
      <c r="AA357"/>
      <c r="AB357"/>
    </row>
    <row r="358" spans="1:28" s="11" customFormat="1" x14ac:dyDescent="0.15">
      <c r="A358" s="9"/>
      <c r="B358" s="9"/>
      <c r="C358" s="9"/>
      <c r="D358" s="9"/>
      <c r="H358" s="2"/>
      <c r="K358" s="1"/>
      <c r="N358" s="7"/>
      <c r="O358" s="7"/>
      <c r="P358" s="7"/>
      <c r="Q358" s="7"/>
      <c r="R358" s="14"/>
      <c r="S358" s="45"/>
      <c r="T358" s="14"/>
      <c r="U358" s="9"/>
      <c r="V358" s="9"/>
      <c r="W358" s="9"/>
      <c r="X358" s="9"/>
      <c r="Y358"/>
      <c r="Z358"/>
      <c r="AA358"/>
      <c r="AB358"/>
    </row>
    <row r="359" spans="1:28" s="11" customFormat="1" x14ac:dyDescent="0.15">
      <c r="A359" s="9"/>
      <c r="B359" s="9"/>
      <c r="C359" s="9"/>
      <c r="D359" s="9"/>
      <c r="H359" s="2"/>
      <c r="K359" s="1"/>
      <c r="N359" s="7"/>
      <c r="O359" s="7"/>
      <c r="P359" s="7"/>
      <c r="Q359" s="7"/>
      <c r="R359" s="14"/>
      <c r="S359" s="45"/>
      <c r="T359" s="14"/>
      <c r="U359" s="9"/>
      <c r="V359" s="9"/>
      <c r="W359" s="9"/>
      <c r="X359" s="9"/>
      <c r="Y359"/>
      <c r="Z359"/>
      <c r="AA359"/>
      <c r="AB359"/>
    </row>
    <row r="360" spans="1:28" s="11" customFormat="1" x14ac:dyDescent="0.15">
      <c r="A360" s="9"/>
      <c r="B360" s="9"/>
      <c r="C360" s="9"/>
      <c r="D360" s="9"/>
      <c r="H360" s="2"/>
      <c r="K360" s="1"/>
      <c r="N360" s="7"/>
      <c r="O360" s="7"/>
      <c r="P360" s="7"/>
      <c r="Q360" s="7"/>
      <c r="R360" s="14"/>
      <c r="S360" s="45"/>
      <c r="T360" s="14"/>
      <c r="U360" s="9"/>
      <c r="V360" s="9"/>
      <c r="W360" s="9"/>
      <c r="X360" s="9"/>
      <c r="Y360"/>
      <c r="Z360"/>
      <c r="AA360"/>
      <c r="AB360"/>
    </row>
    <row r="361" spans="1:28" s="11" customFormat="1" x14ac:dyDescent="0.15">
      <c r="A361" s="9"/>
      <c r="B361" s="9"/>
      <c r="C361" s="9"/>
      <c r="D361" s="9"/>
      <c r="H361" s="2"/>
      <c r="K361" s="1"/>
      <c r="N361" s="7"/>
      <c r="O361" s="7"/>
      <c r="P361" s="7"/>
      <c r="Q361" s="7"/>
      <c r="R361" s="14"/>
      <c r="S361" s="45"/>
      <c r="T361" s="14"/>
      <c r="U361" s="9"/>
      <c r="V361" s="9"/>
      <c r="W361" s="9"/>
      <c r="X361" s="9"/>
      <c r="Y361"/>
      <c r="Z361"/>
      <c r="AA361"/>
      <c r="AB361"/>
    </row>
    <row r="362" spans="1:28" s="11" customFormat="1" x14ac:dyDescent="0.15">
      <c r="A362" s="9"/>
      <c r="B362" s="9"/>
      <c r="C362" s="9"/>
      <c r="D362" s="9"/>
      <c r="H362" s="2"/>
      <c r="K362" s="1"/>
      <c r="N362" s="7"/>
      <c r="O362" s="7"/>
      <c r="P362" s="7"/>
      <c r="Q362" s="7"/>
      <c r="R362" s="14"/>
      <c r="S362" s="45"/>
      <c r="T362" s="14"/>
      <c r="U362" s="9"/>
      <c r="V362" s="9"/>
      <c r="W362" s="9"/>
      <c r="X362" s="9"/>
      <c r="Y362"/>
      <c r="Z362"/>
      <c r="AA362"/>
      <c r="AB362"/>
    </row>
    <row r="363" spans="1:28" s="11" customFormat="1" x14ac:dyDescent="0.15">
      <c r="A363" s="9"/>
      <c r="B363" s="9"/>
      <c r="C363" s="9"/>
      <c r="D363" s="9"/>
      <c r="H363" s="2"/>
      <c r="K363" s="1"/>
      <c r="N363" s="7"/>
      <c r="O363" s="7"/>
      <c r="P363" s="7"/>
      <c r="Q363" s="7"/>
      <c r="R363" s="14"/>
      <c r="S363" s="45"/>
      <c r="T363" s="14"/>
      <c r="U363" s="9"/>
      <c r="V363" s="9"/>
      <c r="W363" s="9"/>
      <c r="X363" s="9"/>
      <c r="Y363"/>
      <c r="Z363"/>
      <c r="AA363"/>
      <c r="AB363"/>
    </row>
    <row r="364" spans="1:28" s="11" customFormat="1" x14ac:dyDescent="0.15">
      <c r="A364" s="9"/>
      <c r="B364" s="9"/>
      <c r="C364" s="9"/>
      <c r="D364" s="9"/>
      <c r="H364" s="2"/>
      <c r="K364" s="1"/>
      <c r="N364" s="7"/>
      <c r="O364" s="7"/>
      <c r="P364" s="7"/>
      <c r="Q364" s="7"/>
      <c r="R364" s="14"/>
      <c r="S364" s="45"/>
      <c r="T364" s="14"/>
      <c r="U364" s="9"/>
      <c r="V364" s="9"/>
      <c r="W364" s="9"/>
      <c r="X364" s="9"/>
      <c r="Y364"/>
      <c r="Z364"/>
      <c r="AA364"/>
      <c r="AB364"/>
    </row>
    <row r="365" spans="1:28" s="11" customFormat="1" x14ac:dyDescent="0.15">
      <c r="A365" s="9"/>
      <c r="B365" s="9"/>
      <c r="C365" s="9"/>
      <c r="D365" s="9"/>
      <c r="H365" s="2"/>
      <c r="K365" s="1"/>
      <c r="N365" s="7"/>
      <c r="O365" s="7"/>
      <c r="P365" s="7"/>
      <c r="Q365" s="7"/>
      <c r="R365" s="14"/>
      <c r="S365" s="45"/>
      <c r="T365" s="14"/>
      <c r="U365" s="9"/>
      <c r="V365" s="9"/>
      <c r="W365" s="9"/>
      <c r="X365" s="9"/>
      <c r="Y365"/>
      <c r="Z365"/>
      <c r="AA365"/>
      <c r="AB365"/>
    </row>
    <row r="366" spans="1:28" s="11" customFormat="1" x14ac:dyDescent="0.15">
      <c r="A366" s="9"/>
      <c r="B366" s="9"/>
      <c r="C366" s="9"/>
      <c r="D366" s="9"/>
      <c r="H366" s="2"/>
      <c r="K366" s="1"/>
      <c r="N366" s="7"/>
      <c r="O366" s="7"/>
      <c r="P366" s="7"/>
      <c r="Q366" s="7"/>
      <c r="R366" s="14"/>
      <c r="S366" s="45"/>
      <c r="T366" s="14"/>
      <c r="U366" s="9"/>
      <c r="V366" s="9"/>
      <c r="W366" s="9"/>
      <c r="X366" s="9"/>
      <c r="Y366"/>
      <c r="Z366"/>
      <c r="AA366"/>
      <c r="AB366"/>
    </row>
    <row r="367" spans="1:28" s="11" customFormat="1" x14ac:dyDescent="0.15">
      <c r="A367" s="9"/>
      <c r="B367" s="9"/>
      <c r="C367" s="9"/>
      <c r="D367" s="9"/>
      <c r="H367" s="2"/>
      <c r="K367" s="1"/>
      <c r="N367" s="7"/>
      <c r="O367" s="7"/>
      <c r="P367" s="7"/>
      <c r="Q367" s="7"/>
      <c r="R367" s="14"/>
      <c r="S367" s="45"/>
      <c r="T367" s="14"/>
      <c r="U367" s="9"/>
      <c r="V367" s="9"/>
      <c r="W367" s="9"/>
      <c r="X367" s="9"/>
      <c r="Y367"/>
      <c r="Z367"/>
      <c r="AA367"/>
      <c r="AB367"/>
    </row>
    <row r="368" spans="1:28" s="11" customFormat="1" x14ac:dyDescent="0.15">
      <c r="A368" s="9"/>
      <c r="B368" s="9"/>
      <c r="C368" s="9"/>
      <c r="D368" s="9"/>
      <c r="H368" s="2"/>
      <c r="K368" s="1"/>
      <c r="N368" s="7"/>
      <c r="O368" s="7"/>
      <c r="P368" s="7"/>
      <c r="Q368" s="7"/>
      <c r="R368" s="14"/>
      <c r="S368" s="45"/>
      <c r="T368" s="14"/>
      <c r="U368" s="9"/>
      <c r="V368" s="9"/>
      <c r="W368" s="9"/>
      <c r="X368" s="9"/>
      <c r="Y368"/>
      <c r="Z368"/>
      <c r="AA368"/>
      <c r="AB368"/>
    </row>
    <row r="369" spans="1:28" s="11" customFormat="1" x14ac:dyDescent="0.15">
      <c r="A369" s="9"/>
      <c r="B369" s="9"/>
      <c r="C369" s="9"/>
      <c r="D369" s="9"/>
      <c r="H369" s="2"/>
      <c r="K369" s="1"/>
      <c r="N369" s="7"/>
      <c r="O369" s="7"/>
      <c r="P369" s="7"/>
      <c r="Q369" s="7"/>
      <c r="R369" s="14"/>
      <c r="S369" s="45"/>
      <c r="T369" s="14"/>
      <c r="U369" s="9"/>
      <c r="V369" s="9"/>
      <c r="W369" s="9"/>
      <c r="X369" s="9"/>
      <c r="Y369"/>
      <c r="Z369"/>
      <c r="AA369"/>
      <c r="AB369"/>
    </row>
    <row r="370" spans="1:28" s="11" customFormat="1" x14ac:dyDescent="0.15">
      <c r="A370" s="9"/>
      <c r="B370" s="9"/>
      <c r="C370" s="9"/>
      <c r="D370" s="9"/>
      <c r="H370" s="2"/>
      <c r="K370" s="1"/>
      <c r="N370" s="7"/>
      <c r="O370" s="7"/>
      <c r="P370" s="7"/>
      <c r="Q370" s="7"/>
      <c r="R370" s="14"/>
      <c r="S370" s="45"/>
      <c r="T370" s="14"/>
      <c r="U370" s="9"/>
      <c r="V370" s="9"/>
      <c r="W370" s="9"/>
      <c r="X370" s="9"/>
      <c r="Y370"/>
      <c r="Z370"/>
      <c r="AA370"/>
      <c r="AB370"/>
    </row>
    <row r="371" spans="1:28" s="11" customFormat="1" x14ac:dyDescent="0.15">
      <c r="A371" s="9"/>
      <c r="B371" s="9"/>
      <c r="C371" s="9"/>
      <c r="D371" s="9"/>
      <c r="H371" s="2"/>
      <c r="K371" s="1"/>
      <c r="N371" s="7"/>
      <c r="O371" s="7"/>
      <c r="P371" s="7"/>
      <c r="Q371" s="7"/>
      <c r="R371" s="14"/>
      <c r="S371" s="45"/>
      <c r="T371" s="14"/>
      <c r="U371" s="9"/>
      <c r="V371" s="9"/>
      <c r="W371" s="9"/>
      <c r="X371" s="9"/>
      <c r="Y371"/>
      <c r="Z371"/>
      <c r="AA371"/>
      <c r="AB371"/>
    </row>
    <row r="372" spans="1:28" s="11" customFormat="1" x14ac:dyDescent="0.15">
      <c r="A372" s="9"/>
      <c r="B372" s="9"/>
      <c r="C372" s="9"/>
      <c r="D372" s="9"/>
      <c r="H372" s="2"/>
      <c r="K372" s="1"/>
      <c r="N372" s="7"/>
      <c r="O372" s="7"/>
      <c r="P372" s="7"/>
      <c r="Q372" s="7"/>
      <c r="R372" s="14"/>
      <c r="S372" s="45"/>
      <c r="T372" s="14"/>
      <c r="U372" s="9"/>
      <c r="V372" s="9"/>
      <c r="W372" s="9"/>
      <c r="X372" s="9"/>
      <c r="Y372"/>
      <c r="Z372"/>
      <c r="AA372"/>
      <c r="AB372"/>
    </row>
    <row r="373" spans="1:28" s="11" customFormat="1" x14ac:dyDescent="0.15">
      <c r="A373" s="9"/>
      <c r="B373" s="9"/>
      <c r="C373" s="9"/>
      <c r="D373" s="9"/>
      <c r="H373" s="2"/>
      <c r="K373" s="1"/>
      <c r="N373" s="7"/>
      <c r="O373" s="7"/>
      <c r="P373" s="7"/>
      <c r="Q373" s="7"/>
      <c r="R373" s="14"/>
      <c r="S373" s="45"/>
      <c r="T373" s="14"/>
      <c r="U373" s="9"/>
      <c r="V373" s="9"/>
      <c r="W373" s="9"/>
      <c r="X373" s="9"/>
      <c r="Y373"/>
      <c r="Z373"/>
      <c r="AA373"/>
      <c r="AB373"/>
    </row>
    <row r="374" spans="1:28" s="11" customFormat="1" x14ac:dyDescent="0.15">
      <c r="A374" s="9"/>
      <c r="B374" s="9"/>
      <c r="C374" s="9"/>
      <c r="D374" s="9"/>
      <c r="H374" s="2"/>
      <c r="K374" s="1"/>
      <c r="N374" s="7"/>
      <c r="O374" s="7"/>
      <c r="P374" s="7"/>
      <c r="Q374" s="7"/>
      <c r="R374" s="14"/>
      <c r="S374" s="45"/>
      <c r="T374" s="14"/>
      <c r="U374" s="9"/>
      <c r="V374" s="9"/>
      <c r="W374" s="9"/>
      <c r="X374" s="9"/>
      <c r="Y374"/>
      <c r="Z374"/>
      <c r="AA374"/>
      <c r="AB374"/>
    </row>
    <row r="375" spans="1:28" s="11" customFormat="1" x14ac:dyDescent="0.15">
      <c r="A375" s="9"/>
      <c r="B375" s="9"/>
      <c r="C375" s="9"/>
      <c r="D375" s="9"/>
      <c r="H375" s="2"/>
      <c r="K375" s="1"/>
      <c r="N375" s="7"/>
      <c r="O375" s="7"/>
      <c r="P375" s="7"/>
      <c r="Q375" s="7"/>
      <c r="R375" s="14"/>
      <c r="S375" s="45"/>
      <c r="T375" s="14"/>
      <c r="U375" s="9"/>
      <c r="V375" s="9"/>
      <c r="W375" s="9"/>
      <c r="X375" s="9"/>
      <c r="Y375"/>
      <c r="Z375"/>
      <c r="AA375"/>
      <c r="AB375"/>
    </row>
    <row r="376" spans="1:28" s="11" customFormat="1" x14ac:dyDescent="0.15">
      <c r="A376" s="9"/>
      <c r="B376" s="9"/>
      <c r="C376" s="9"/>
      <c r="D376" s="9"/>
      <c r="H376" s="2"/>
      <c r="K376" s="1"/>
      <c r="N376" s="7"/>
      <c r="O376" s="7"/>
      <c r="P376" s="7"/>
      <c r="Q376" s="7"/>
      <c r="R376" s="14"/>
      <c r="S376" s="45"/>
      <c r="T376" s="14"/>
      <c r="U376" s="9"/>
      <c r="V376" s="9"/>
      <c r="W376" s="9"/>
      <c r="X376" s="9"/>
      <c r="Y376"/>
      <c r="Z376"/>
      <c r="AA376"/>
      <c r="AB376"/>
    </row>
    <row r="377" spans="1:28" s="11" customFormat="1" x14ac:dyDescent="0.15">
      <c r="A377" s="9"/>
      <c r="B377" s="9"/>
      <c r="C377" s="9"/>
      <c r="D377" s="9"/>
      <c r="H377" s="2"/>
      <c r="K377" s="1"/>
      <c r="N377" s="7"/>
      <c r="O377" s="7"/>
      <c r="P377" s="7"/>
      <c r="Q377" s="7"/>
      <c r="R377" s="14"/>
      <c r="S377" s="45"/>
      <c r="T377" s="14"/>
      <c r="U377" s="9"/>
      <c r="V377" s="9"/>
      <c r="W377" s="9"/>
      <c r="X377" s="9"/>
      <c r="Y377"/>
      <c r="Z377"/>
      <c r="AA377"/>
      <c r="AB377"/>
    </row>
    <row r="378" spans="1:28" s="11" customFormat="1" x14ac:dyDescent="0.15">
      <c r="A378" s="9"/>
      <c r="B378" s="9"/>
      <c r="C378" s="9"/>
      <c r="D378" s="9"/>
      <c r="H378" s="2"/>
      <c r="K378" s="1"/>
      <c r="N378" s="7"/>
      <c r="O378" s="7"/>
      <c r="P378" s="7"/>
      <c r="Q378" s="7"/>
      <c r="R378" s="14"/>
      <c r="S378" s="45"/>
      <c r="T378" s="14"/>
      <c r="U378" s="9"/>
      <c r="V378" s="9"/>
      <c r="W378" s="9"/>
      <c r="X378" s="9"/>
      <c r="Y378"/>
      <c r="Z378"/>
      <c r="AA378"/>
      <c r="AB378"/>
    </row>
    <row r="379" spans="1:28" s="11" customFormat="1" x14ac:dyDescent="0.15">
      <c r="A379" s="9"/>
      <c r="B379" s="9"/>
      <c r="C379" s="9"/>
      <c r="D379" s="9"/>
      <c r="H379" s="2"/>
      <c r="K379" s="1"/>
      <c r="N379" s="7"/>
      <c r="O379" s="7"/>
      <c r="P379" s="7"/>
      <c r="Q379" s="7"/>
      <c r="R379" s="14"/>
      <c r="S379" s="45"/>
      <c r="T379" s="14"/>
      <c r="U379" s="9"/>
      <c r="V379" s="9"/>
      <c r="W379" s="9"/>
      <c r="X379" s="9"/>
      <c r="Y379"/>
      <c r="Z379"/>
      <c r="AA379"/>
      <c r="AB379"/>
    </row>
    <row r="380" spans="1:28" s="11" customFormat="1" x14ac:dyDescent="0.15">
      <c r="A380" s="9"/>
      <c r="B380" s="9"/>
      <c r="C380" s="9"/>
      <c r="D380" s="9"/>
      <c r="H380" s="2"/>
      <c r="K380" s="1"/>
      <c r="N380" s="7"/>
      <c r="O380" s="7"/>
      <c r="P380" s="7"/>
      <c r="Q380" s="7"/>
      <c r="R380" s="14"/>
      <c r="S380" s="45"/>
      <c r="T380" s="14"/>
      <c r="U380" s="9"/>
      <c r="V380" s="9"/>
      <c r="W380" s="9"/>
      <c r="X380" s="9"/>
      <c r="Y380"/>
      <c r="Z380"/>
      <c r="AA380"/>
      <c r="AB380"/>
    </row>
    <row r="381" spans="1:28" s="11" customFormat="1" x14ac:dyDescent="0.15">
      <c r="A381" s="9"/>
      <c r="B381" s="9"/>
      <c r="C381" s="9"/>
      <c r="D381" s="9"/>
      <c r="H381" s="2"/>
      <c r="K381" s="1"/>
      <c r="N381" s="7"/>
      <c r="O381" s="7"/>
      <c r="P381" s="7"/>
      <c r="Q381" s="7"/>
      <c r="R381" s="14"/>
      <c r="S381" s="45"/>
      <c r="T381" s="14"/>
      <c r="U381" s="9"/>
      <c r="V381" s="9"/>
      <c r="W381" s="9"/>
      <c r="X381" s="9"/>
      <c r="Y381"/>
      <c r="Z381"/>
      <c r="AA381"/>
      <c r="AB381"/>
    </row>
    <row r="382" spans="1:28" s="11" customFormat="1" x14ac:dyDescent="0.15">
      <c r="A382" s="9"/>
      <c r="B382" s="9"/>
      <c r="C382" s="9"/>
      <c r="D382" s="9"/>
      <c r="H382" s="2"/>
      <c r="K382" s="1"/>
      <c r="N382" s="7"/>
      <c r="O382" s="7"/>
      <c r="P382" s="7"/>
      <c r="Q382" s="7"/>
      <c r="R382" s="14"/>
      <c r="S382" s="45"/>
      <c r="T382" s="14"/>
      <c r="U382" s="9"/>
      <c r="V382" s="9"/>
      <c r="W382" s="9"/>
      <c r="X382" s="9"/>
      <c r="Y382"/>
      <c r="Z382"/>
      <c r="AA382"/>
      <c r="AB382"/>
    </row>
    <row r="383" spans="1:28" s="11" customFormat="1" x14ac:dyDescent="0.15">
      <c r="A383" s="9"/>
      <c r="B383" s="9"/>
      <c r="C383" s="9"/>
      <c r="D383" s="9"/>
      <c r="H383" s="2"/>
      <c r="K383" s="1"/>
      <c r="N383" s="7"/>
      <c r="O383" s="7"/>
      <c r="P383" s="7"/>
      <c r="Q383" s="7"/>
      <c r="R383" s="14"/>
      <c r="S383" s="45"/>
      <c r="T383" s="14"/>
      <c r="U383" s="9"/>
      <c r="V383" s="9"/>
      <c r="W383" s="9"/>
      <c r="X383" s="9"/>
      <c r="Y383"/>
      <c r="Z383"/>
      <c r="AA383"/>
      <c r="AB383"/>
    </row>
    <row r="384" spans="1:28" s="11" customFormat="1" x14ac:dyDescent="0.15">
      <c r="A384" s="9"/>
      <c r="B384" s="9"/>
      <c r="C384" s="9"/>
      <c r="D384" s="9"/>
      <c r="H384" s="2"/>
      <c r="K384" s="1"/>
      <c r="N384" s="7"/>
      <c r="O384" s="7"/>
      <c r="P384" s="7"/>
      <c r="Q384" s="7"/>
      <c r="R384" s="14"/>
      <c r="S384" s="45"/>
      <c r="T384" s="14"/>
      <c r="U384" s="9"/>
      <c r="V384" s="9"/>
      <c r="W384" s="9"/>
      <c r="X384" s="9"/>
      <c r="Y384"/>
      <c r="Z384"/>
      <c r="AA384"/>
      <c r="AB384"/>
    </row>
    <row r="385" spans="1:28" s="11" customFormat="1" x14ac:dyDescent="0.15">
      <c r="A385" s="9"/>
      <c r="B385" s="9"/>
      <c r="C385" s="9"/>
      <c r="D385" s="9"/>
      <c r="H385" s="2"/>
      <c r="K385" s="1"/>
      <c r="N385" s="7"/>
      <c r="O385" s="7"/>
      <c r="P385" s="7"/>
      <c r="Q385" s="7"/>
      <c r="R385" s="14"/>
      <c r="S385" s="45"/>
      <c r="T385" s="14"/>
      <c r="U385" s="9"/>
      <c r="V385" s="9"/>
      <c r="W385" s="9"/>
      <c r="X385" s="9"/>
      <c r="Y385"/>
      <c r="Z385"/>
      <c r="AA385"/>
      <c r="AB385"/>
    </row>
    <row r="386" spans="1:28" s="11" customFormat="1" x14ac:dyDescent="0.15">
      <c r="A386" s="9"/>
      <c r="B386" s="9"/>
      <c r="C386" s="9"/>
      <c r="D386" s="9"/>
      <c r="H386" s="2"/>
      <c r="K386" s="1"/>
      <c r="N386" s="7"/>
      <c r="O386" s="7"/>
      <c r="P386" s="7"/>
      <c r="Q386" s="7"/>
      <c r="R386" s="14"/>
      <c r="S386" s="45"/>
      <c r="T386" s="14"/>
      <c r="U386" s="9"/>
      <c r="V386" s="9"/>
      <c r="W386" s="9"/>
      <c r="X386" s="9"/>
      <c r="Y386"/>
      <c r="Z386"/>
      <c r="AA386"/>
      <c r="AB386"/>
    </row>
    <row r="387" spans="1:28" s="11" customFormat="1" x14ac:dyDescent="0.15">
      <c r="A387" s="9"/>
      <c r="B387" s="9"/>
      <c r="C387" s="9"/>
      <c r="D387" s="9"/>
      <c r="H387" s="2"/>
      <c r="K387" s="1"/>
      <c r="N387" s="7"/>
      <c r="O387" s="7"/>
      <c r="P387" s="7"/>
      <c r="Q387" s="7"/>
      <c r="R387" s="14"/>
      <c r="S387" s="45"/>
      <c r="T387" s="14"/>
      <c r="U387" s="9"/>
      <c r="V387" s="9"/>
      <c r="W387" s="9"/>
      <c r="X387" s="9"/>
      <c r="Y387"/>
      <c r="Z387"/>
      <c r="AA387"/>
      <c r="AB387"/>
    </row>
    <row r="388" spans="1:28" s="11" customFormat="1" x14ac:dyDescent="0.15">
      <c r="A388" s="9"/>
      <c r="B388" s="9"/>
      <c r="C388" s="9"/>
      <c r="D388" s="9"/>
      <c r="H388" s="2"/>
      <c r="K388" s="1"/>
      <c r="N388" s="7"/>
      <c r="O388" s="7"/>
      <c r="P388" s="7"/>
      <c r="Q388" s="7"/>
      <c r="R388" s="14"/>
      <c r="S388" s="45"/>
      <c r="T388" s="14"/>
      <c r="U388" s="9"/>
      <c r="V388" s="9"/>
      <c r="W388" s="9"/>
      <c r="X388" s="9"/>
      <c r="Y388"/>
      <c r="Z388"/>
      <c r="AA388"/>
      <c r="AB388"/>
    </row>
    <row r="389" spans="1:28" s="11" customFormat="1" x14ac:dyDescent="0.15">
      <c r="A389" s="9"/>
      <c r="B389" s="9"/>
      <c r="C389" s="9"/>
      <c r="D389" s="9"/>
      <c r="H389" s="2"/>
      <c r="K389" s="1"/>
      <c r="N389" s="7"/>
      <c r="O389" s="7"/>
      <c r="P389" s="7"/>
      <c r="Q389" s="7"/>
      <c r="R389" s="14"/>
      <c r="S389" s="45"/>
      <c r="T389" s="14"/>
      <c r="U389" s="9"/>
      <c r="V389" s="9"/>
      <c r="W389" s="9"/>
      <c r="X389" s="9"/>
      <c r="Y389"/>
      <c r="Z389"/>
      <c r="AA389"/>
      <c r="AB389"/>
    </row>
    <row r="390" spans="1:28" s="11" customFormat="1" x14ac:dyDescent="0.15">
      <c r="A390" s="9"/>
      <c r="B390" s="9"/>
      <c r="C390" s="9"/>
      <c r="D390" s="9"/>
      <c r="H390" s="2"/>
      <c r="K390" s="1"/>
      <c r="N390" s="7"/>
      <c r="O390" s="7"/>
      <c r="P390" s="7"/>
      <c r="Q390" s="7"/>
      <c r="R390" s="14"/>
      <c r="S390" s="45"/>
      <c r="T390" s="14"/>
      <c r="U390" s="9"/>
      <c r="V390" s="9"/>
      <c r="W390" s="9"/>
      <c r="X390" s="9"/>
      <c r="Y390"/>
      <c r="Z390"/>
      <c r="AA390"/>
      <c r="AB390"/>
    </row>
    <row r="391" spans="1:28" s="11" customFormat="1" x14ac:dyDescent="0.15">
      <c r="A391" s="9"/>
      <c r="B391" s="9"/>
      <c r="C391" s="9"/>
      <c r="D391" s="9"/>
      <c r="H391" s="2"/>
      <c r="K391" s="1"/>
      <c r="N391" s="7"/>
      <c r="O391" s="7"/>
      <c r="P391" s="7"/>
      <c r="Q391" s="7"/>
      <c r="R391" s="14"/>
      <c r="S391" s="45"/>
      <c r="T391" s="14"/>
      <c r="U391" s="9"/>
      <c r="V391" s="9"/>
      <c r="W391" s="9"/>
      <c r="X391" s="9"/>
      <c r="Y391"/>
      <c r="Z391"/>
      <c r="AA391"/>
      <c r="AB391"/>
    </row>
    <row r="392" spans="1:28" s="11" customFormat="1" x14ac:dyDescent="0.15">
      <c r="A392" s="9"/>
      <c r="B392" s="9"/>
      <c r="C392" s="9"/>
      <c r="D392" s="9"/>
      <c r="H392" s="2"/>
      <c r="K392" s="1"/>
      <c r="N392" s="7"/>
      <c r="O392" s="7"/>
      <c r="P392" s="7"/>
      <c r="Q392" s="7"/>
      <c r="R392" s="14"/>
      <c r="S392" s="45"/>
      <c r="T392" s="14"/>
      <c r="U392" s="9"/>
      <c r="V392" s="9"/>
      <c r="W392" s="9"/>
      <c r="X392" s="9"/>
      <c r="Y392"/>
      <c r="Z392"/>
      <c r="AA392"/>
      <c r="AB392"/>
    </row>
    <row r="393" spans="1:28" s="11" customFormat="1" x14ac:dyDescent="0.15">
      <c r="A393" s="9"/>
      <c r="B393" s="9"/>
      <c r="C393" s="9"/>
      <c r="D393" s="9"/>
      <c r="H393" s="2"/>
      <c r="K393" s="1"/>
      <c r="N393" s="7"/>
      <c r="O393" s="7"/>
      <c r="P393" s="7"/>
      <c r="Q393" s="7"/>
      <c r="R393" s="14"/>
      <c r="S393" s="45"/>
      <c r="T393" s="14"/>
      <c r="U393" s="9"/>
      <c r="V393" s="9"/>
      <c r="W393" s="9"/>
      <c r="X393" s="9"/>
      <c r="Y393"/>
      <c r="Z393"/>
      <c r="AA393"/>
      <c r="AB393"/>
    </row>
    <row r="394" spans="1:28" s="11" customFormat="1" x14ac:dyDescent="0.15">
      <c r="A394" s="9"/>
      <c r="B394" s="9"/>
      <c r="C394" s="9"/>
      <c r="D394" s="9"/>
      <c r="H394" s="2"/>
      <c r="K394" s="1"/>
      <c r="N394" s="7"/>
      <c r="O394" s="7"/>
      <c r="P394" s="7"/>
      <c r="Q394" s="7"/>
      <c r="R394" s="14"/>
      <c r="S394" s="45"/>
      <c r="T394" s="14"/>
      <c r="U394" s="9"/>
      <c r="V394" s="9"/>
      <c r="W394" s="9"/>
      <c r="X394" s="9"/>
      <c r="Y394"/>
      <c r="Z394"/>
      <c r="AA394"/>
      <c r="AB394"/>
    </row>
    <row r="395" spans="1:28" s="11" customFormat="1" x14ac:dyDescent="0.15">
      <c r="A395" s="9"/>
      <c r="B395" s="9"/>
      <c r="C395" s="9"/>
      <c r="D395" s="9"/>
      <c r="H395" s="2"/>
      <c r="K395" s="1"/>
      <c r="N395" s="7"/>
      <c r="O395" s="7"/>
      <c r="P395" s="7"/>
      <c r="Q395" s="7"/>
      <c r="R395" s="14"/>
      <c r="S395" s="45"/>
      <c r="T395" s="14"/>
      <c r="U395" s="9"/>
      <c r="V395" s="9"/>
      <c r="W395" s="9"/>
      <c r="X395" s="9"/>
      <c r="Y395"/>
      <c r="Z395"/>
      <c r="AA395"/>
      <c r="AB395"/>
    </row>
    <row r="396" spans="1:28" s="11" customFormat="1" x14ac:dyDescent="0.15">
      <c r="A396" s="9"/>
      <c r="B396" s="9"/>
      <c r="C396" s="9"/>
      <c r="D396" s="9"/>
      <c r="H396" s="2"/>
      <c r="K396" s="1"/>
      <c r="N396" s="7"/>
      <c r="O396" s="7"/>
      <c r="P396" s="7"/>
      <c r="Q396" s="7"/>
      <c r="R396" s="14"/>
      <c r="S396" s="45"/>
      <c r="T396" s="14"/>
      <c r="U396" s="9"/>
      <c r="V396" s="9"/>
      <c r="W396" s="9"/>
      <c r="X396" s="9"/>
      <c r="Y396"/>
      <c r="Z396"/>
      <c r="AA396"/>
      <c r="AB396"/>
    </row>
    <row r="397" spans="1:28" s="11" customFormat="1" x14ac:dyDescent="0.15">
      <c r="A397" s="9"/>
      <c r="B397" s="9"/>
      <c r="C397" s="9"/>
      <c r="D397" s="9"/>
      <c r="H397" s="2"/>
      <c r="K397" s="1"/>
      <c r="N397" s="7"/>
      <c r="O397" s="7"/>
      <c r="P397" s="7"/>
      <c r="Q397" s="7"/>
      <c r="R397" s="14"/>
      <c r="S397" s="45"/>
      <c r="T397" s="14"/>
      <c r="U397" s="9"/>
      <c r="V397" s="9"/>
      <c r="W397" s="9"/>
      <c r="X397" s="9"/>
      <c r="Y397"/>
      <c r="Z397"/>
      <c r="AA397"/>
      <c r="AB397"/>
    </row>
    <row r="398" spans="1:28" s="11" customFormat="1" x14ac:dyDescent="0.15">
      <c r="A398" s="9"/>
      <c r="B398" s="9"/>
      <c r="C398" s="9"/>
      <c r="D398" s="9"/>
      <c r="H398" s="2"/>
      <c r="K398" s="1"/>
      <c r="N398" s="7"/>
      <c r="O398" s="7"/>
      <c r="P398" s="7"/>
      <c r="Q398" s="7"/>
      <c r="R398" s="14"/>
      <c r="S398" s="45"/>
      <c r="T398" s="14"/>
      <c r="U398" s="9"/>
      <c r="V398" s="9"/>
      <c r="W398" s="9"/>
      <c r="X398" s="9"/>
      <c r="Y398"/>
      <c r="Z398"/>
      <c r="AA398"/>
      <c r="AB398"/>
    </row>
    <row r="399" spans="1:28" s="11" customFormat="1" x14ac:dyDescent="0.15">
      <c r="A399" s="9"/>
      <c r="B399" s="9"/>
      <c r="C399" s="9"/>
      <c r="D399" s="9"/>
      <c r="H399" s="2"/>
      <c r="K399" s="1"/>
      <c r="N399" s="7"/>
      <c r="O399" s="7"/>
      <c r="P399" s="7"/>
      <c r="Q399" s="7"/>
      <c r="R399" s="14"/>
      <c r="S399" s="45"/>
      <c r="T399" s="14"/>
      <c r="U399" s="9"/>
      <c r="V399" s="9"/>
      <c r="W399" s="9"/>
      <c r="X399" s="9"/>
      <c r="Y399"/>
      <c r="Z399"/>
      <c r="AA399"/>
      <c r="AB399"/>
    </row>
    <row r="400" spans="1:28" s="11" customFormat="1" x14ac:dyDescent="0.15">
      <c r="A400" s="9"/>
      <c r="B400" s="9"/>
      <c r="C400" s="9"/>
      <c r="D400" s="9"/>
      <c r="H400" s="2"/>
      <c r="K400" s="1"/>
      <c r="N400" s="7"/>
      <c r="O400" s="7"/>
      <c r="P400" s="7"/>
      <c r="Q400" s="7"/>
      <c r="R400" s="14"/>
      <c r="S400" s="45"/>
      <c r="T400" s="14"/>
      <c r="U400" s="9"/>
      <c r="V400" s="9"/>
      <c r="W400" s="9"/>
      <c r="X400" s="9"/>
      <c r="Y400"/>
      <c r="Z400"/>
      <c r="AA400"/>
      <c r="AB400"/>
    </row>
    <row r="401" spans="1:28" s="11" customFormat="1" x14ac:dyDescent="0.15">
      <c r="A401" s="9"/>
      <c r="B401" s="9"/>
      <c r="C401" s="9"/>
      <c r="D401" s="9"/>
      <c r="H401" s="2"/>
      <c r="K401" s="1"/>
      <c r="N401" s="7"/>
      <c r="O401" s="7"/>
      <c r="P401" s="7"/>
      <c r="Q401" s="7"/>
      <c r="R401" s="14"/>
      <c r="S401" s="45"/>
      <c r="T401" s="14"/>
      <c r="U401" s="9"/>
      <c r="V401" s="9"/>
      <c r="W401" s="9"/>
      <c r="X401" s="9"/>
      <c r="Y401"/>
      <c r="Z401"/>
      <c r="AA401"/>
      <c r="AB401"/>
    </row>
    <row r="402" spans="1:28" s="11" customFormat="1" x14ac:dyDescent="0.15">
      <c r="A402" s="9"/>
      <c r="B402" s="9"/>
      <c r="C402" s="9"/>
      <c r="D402" s="9"/>
      <c r="H402" s="2"/>
      <c r="K402" s="1"/>
      <c r="N402" s="7"/>
      <c r="O402" s="7"/>
      <c r="P402" s="7"/>
      <c r="Q402" s="7"/>
      <c r="R402" s="14"/>
      <c r="S402" s="45"/>
      <c r="T402" s="14"/>
      <c r="U402" s="9"/>
      <c r="V402" s="9"/>
      <c r="W402" s="9"/>
      <c r="X402" s="9"/>
      <c r="Y402"/>
      <c r="Z402"/>
      <c r="AA402"/>
      <c r="AB402"/>
    </row>
    <row r="403" spans="1:28" s="11" customFormat="1" x14ac:dyDescent="0.15">
      <c r="A403" s="9"/>
      <c r="B403" s="9"/>
      <c r="C403" s="9"/>
      <c r="D403" s="9"/>
      <c r="H403" s="2"/>
      <c r="K403" s="1"/>
      <c r="N403" s="7"/>
      <c r="O403" s="7"/>
      <c r="P403" s="7"/>
      <c r="Q403" s="7"/>
      <c r="R403" s="14"/>
      <c r="S403" s="45"/>
      <c r="T403" s="14"/>
      <c r="U403" s="9"/>
      <c r="V403" s="9"/>
      <c r="W403" s="9"/>
      <c r="X403" s="9"/>
      <c r="Y403"/>
      <c r="Z403"/>
      <c r="AA403"/>
      <c r="AB403"/>
    </row>
    <row r="404" spans="1:28" s="11" customFormat="1" x14ac:dyDescent="0.15">
      <c r="A404" s="9"/>
      <c r="B404" s="9"/>
      <c r="C404" s="9"/>
      <c r="D404" s="9"/>
      <c r="H404" s="2"/>
      <c r="K404" s="1"/>
      <c r="N404" s="7"/>
      <c r="O404" s="7"/>
      <c r="P404" s="7"/>
      <c r="Q404" s="7"/>
      <c r="R404" s="14"/>
      <c r="S404" s="45"/>
      <c r="T404" s="14"/>
      <c r="U404" s="9"/>
      <c r="V404" s="9"/>
      <c r="W404" s="9"/>
      <c r="X404" s="9"/>
      <c r="Y404"/>
      <c r="Z404"/>
      <c r="AA404"/>
      <c r="AB404"/>
    </row>
    <row r="405" spans="1:28" s="11" customFormat="1" x14ac:dyDescent="0.15">
      <c r="A405" s="9"/>
      <c r="B405" s="9"/>
      <c r="C405" s="9"/>
      <c r="D405" s="9"/>
      <c r="H405" s="2"/>
      <c r="K405" s="1"/>
      <c r="N405" s="7"/>
      <c r="O405" s="7"/>
      <c r="P405" s="7"/>
      <c r="Q405" s="7"/>
      <c r="R405" s="14"/>
      <c r="S405" s="45"/>
      <c r="T405" s="14"/>
      <c r="U405" s="9"/>
      <c r="V405" s="9"/>
      <c r="W405" s="9"/>
      <c r="X405" s="9"/>
      <c r="Y405"/>
      <c r="Z405"/>
      <c r="AA405"/>
      <c r="AB405"/>
    </row>
    <row r="406" spans="1:28" s="11" customFormat="1" x14ac:dyDescent="0.15">
      <c r="A406" s="9"/>
      <c r="B406" s="9"/>
      <c r="C406" s="9"/>
      <c r="D406" s="9"/>
      <c r="H406" s="2"/>
      <c r="K406" s="1"/>
      <c r="N406" s="7"/>
      <c r="O406" s="7"/>
      <c r="P406" s="7"/>
      <c r="Q406" s="7"/>
      <c r="R406" s="14"/>
      <c r="S406" s="45"/>
      <c r="T406" s="14"/>
      <c r="U406" s="9"/>
      <c r="V406" s="9"/>
      <c r="W406" s="9"/>
      <c r="X406" s="9"/>
      <c r="Y406"/>
      <c r="Z406"/>
      <c r="AA406"/>
      <c r="AB406"/>
    </row>
    <row r="407" spans="1:28" s="11" customFormat="1" x14ac:dyDescent="0.15">
      <c r="A407" s="9"/>
      <c r="B407" s="9"/>
      <c r="C407" s="9"/>
      <c r="D407" s="9"/>
      <c r="H407" s="2"/>
      <c r="K407" s="1"/>
      <c r="N407" s="7"/>
      <c r="O407" s="7"/>
      <c r="P407" s="7"/>
      <c r="Q407" s="7"/>
      <c r="R407" s="14"/>
      <c r="S407" s="45"/>
      <c r="T407" s="14"/>
      <c r="U407" s="9"/>
      <c r="V407" s="9"/>
      <c r="W407" s="9"/>
      <c r="X407" s="9"/>
      <c r="Y407"/>
      <c r="Z407"/>
      <c r="AA407"/>
      <c r="AB407"/>
    </row>
    <row r="408" spans="1:28" s="11" customFormat="1" x14ac:dyDescent="0.15">
      <c r="A408" s="9"/>
      <c r="B408" s="9"/>
      <c r="C408" s="9"/>
      <c r="D408" s="9"/>
      <c r="H408" s="2"/>
      <c r="K408" s="1"/>
      <c r="N408" s="7"/>
      <c r="O408" s="7"/>
      <c r="P408" s="7"/>
      <c r="Q408" s="7"/>
      <c r="R408" s="14"/>
      <c r="S408" s="45"/>
      <c r="T408" s="14"/>
      <c r="U408" s="9"/>
      <c r="V408" s="9"/>
      <c r="W408" s="9"/>
      <c r="X408" s="9"/>
      <c r="Y408"/>
      <c r="Z408"/>
      <c r="AA408"/>
      <c r="AB408"/>
    </row>
    <row r="409" spans="1:28" s="11" customFormat="1" x14ac:dyDescent="0.15">
      <c r="A409" s="9"/>
      <c r="B409" s="9"/>
      <c r="C409" s="9"/>
      <c r="D409" s="9"/>
      <c r="H409" s="2"/>
      <c r="K409" s="1"/>
      <c r="N409" s="7"/>
      <c r="O409" s="7"/>
      <c r="P409" s="7"/>
      <c r="Q409" s="7"/>
      <c r="R409" s="14"/>
      <c r="S409" s="45"/>
      <c r="T409" s="14"/>
      <c r="U409" s="9"/>
      <c r="V409" s="9"/>
      <c r="W409" s="9"/>
      <c r="X409" s="9"/>
      <c r="Y409"/>
      <c r="Z409"/>
      <c r="AA409"/>
      <c r="AB409"/>
    </row>
    <row r="410" spans="1:28" s="11" customFormat="1" x14ac:dyDescent="0.15">
      <c r="A410" s="9"/>
      <c r="B410" s="9"/>
      <c r="C410" s="9"/>
      <c r="D410" s="9"/>
      <c r="H410" s="2"/>
      <c r="K410" s="1"/>
      <c r="N410" s="7"/>
      <c r="O410" s="7"/>
      <c r="P410" s="7"/>
      <c r="Q410" s="7"/>
      <c r="R410" s="14"/>
      <c r="S410" s="45"/>
      <c r="T410" s="14"/>
      <c r="U410" s="9"/>
      <c r="V410" s="9"/>
      <c r="W410" s="9"/>
      <c r="X410" s="9"/>
      <c r="Y410"/>
      <c r="Z410"/>
      <c r="AA410"/>
      <c r="AB410"/>
    </row>
    <row r="411" spans="1:28" s="11" customFormat="1" x14ac:dyDescent="0.15">
      <c r="A411" s="9"/>
      <c r="B411" s="9"/>
      <c r="C411" s="9"/>
      <c r="D411" s="9"/>
      <c r="H411" s="2"/>
      <c r="K411" s="1"/>
      <c r="N411" s="7"/>
      <c r="O411" s="7"/>
      <c r="P411" s="7"/>
      <c r="Q411" s="7"/>
      <c r="R411" s="14"/>
      <c r="S411" s="45"/>
      <c r="T411" s="14"/>
      <c r="U411" s="9"/>
      <c r="V411" s="9"/>
      <c r="W411" s="9"/>
      <c r="X411" s="9"/>
      <c r="Y411"/>
      <c r="Z411"/>
      <c r="AA411"/>
      <c r="AB411"/>
    </row>
    <row r="412" spans="1:28" s="11" customFormat="1" x14ac:dyDescent="0.15">
      <c r="A412" s="9"/>
      <c r="B412" s="9"/>
      <c r="C412" s="9"/>
      <c r="D412" s="9"/>
      <c r="H412" s="2"/>
      <c r="K412" s="1"/>
      <c r="N412" s="7"/>
      <c r="O412" s="7"/>
      <c r="P412" s="7"/>
      <c r="Q412" s="7"/>
      <c r="R412" s="14"/>
      <c r="S412" s="45"/>
      <c r="T412" s="14"/>
      <c r="U412" s="9"/>
      <c r="V412" s="9"/>
      <c r="W412" s="9"/>
      <c r="X412" s="9"/>
      <c r="Y412"/>
      <c r="Z412"/>
      <c r="AA412"/>
      <c r="AB412"/>
    </row>
    <row r="413" spans="1:28" s="11" customFormat="1" x14ac:dyDescent="0.15">
      <c r="A413" s="9"/>
      <c r="B413" s="9"/>
      <c r="C413" s="9"/>
      <c r="D413" s="9"/>
      <c r="H413" s="2"/>
      <c r="K413" s="1"/>
      <c r="N413" s="7"/>
      <c r="O413" s="7"/>
      <c r="P413" s="7"/>
      <c r="Q413" s="7"/>
      <c r="R413" s="14"/>
      <c r="S413" s="45"/>
      <c r="T413" s="14"/>
      <c r="U413" s="9"/>
      <c r="V413" s="9"/>
      <c r="W413" s="9"/>
      <c r="X413" s="9"/>
      <c r="Y413"/>
      <c r="Z413"/>
      <c r="AA413"/>
      <c r="AB413"/>
    </row>
    <row r="414" spans="1:28" s="11" customFormat="1" x14ac:dyDescent="0.15">
      <c r="A414" s="9"/>
      <c r="B414" s="9"/>
      <c r="C414" s="9"/>
      <c r="D414" s="9"/>
      <c r="H414" s="2"/>
      <c r="K414" s="1"/>
      <c r="N414" s="7"/>
      <c r="O414" s="7"/>
      <c r="P414" s="7"/>
      <c r="Q414" s="7"/>
      <c r="R414" s="14"/>
      <c r="S414" s="45"/>
      <c r="T414" s="14"/>
      <c r="U414" s="9"/>
      <c r="V414" s="9"/>
      <c r="W414" s="9"/>
      <c r="X414" s="9"/>
      <c r="Y414"/>
      <c r="Z414"/>
      <c r="AA414"/>
      <c r="AB414"/>
    </row>
    <row r="415" spans="1:28" s="11" customFormat="1" x14ac:dyDescent="0.15">
      <c r="A415" s="9"/>
      <c r="B415" s="9"/>
      <c r="C415" s="9"/>
      <c r="D415" s="9"/>
      <c r="H415" s="2"/>
      <c r="K415" s="1"/>
      <c r="N415" s="7"/>
      <c r="O415" s="7"/>
      <c r="P415" s="7"/>
      <c r="Q415" s="7"/>
      <c r="R415" s="14"/>
      <c r="S415" s="45"/>
      <c r="T415" s="14"/>
      <c r="U415" s="9"/>
      <c r="V415" s="9"/>
      <c r="W415" s="9"/>
      <c r="X415" s="9"/>
      <c r="Y415"/>
      <c r="Z415"/>
      <c r="AA415"/>
      <c r="AB415"/>
    </row>
    <row r="416" spans="1:28" s="11" customFormat="1" x14ac:dyDescent="0.15">
      <c r="A416" s="9"/>
      <c r="B416" s="9"/>
      <c r="C416" s="9"/>
      <c r="D416" s="9"/>
      <c r="H416" s="2"/>
      <c r="K416" s="1"/>
      <c r="N416" s="7"/>
      <c r="O416" s="7"/>
      <c r="P416" s="7"/>
      <c r="Q416" s="7"/>
      <c r="R416" s="14"/>
      <c r="S416" s="45"/>
      <c r="T416" s="14"/>
      <c r="U416" s="9"/>
      <c r="V416" s="9"/>
      <c r="W416" s="9"/>
      <c r="X416" s="9"/>
      <c r="Y416"/>
      <c r="Z416"/>
      <c r="AA416"/>
      <c r="AB416"/>
    </row>
    <row r="417" spans="1:28" s="11" customFormat="1" x14ac:dyDescent="0.15">
      <c r="A417" s="9"/>
      <c r="B417" s="9"/>
      <c r="C417" s="9"/>
      <c r="D417" s="9"/>
      <c r="H417" s="2"/>
      <c r="K417" s="1"/>
      <c r="N417" s="7"/>
      <c r="O417" s="7"/>
      <c r="P417" s="7"/>
      <c r="Q417" s="7"/>
      <c r="R417" s="14"/>
      <c r="S417" s="45"/>
      <c r="T417" s="14"/>
      <c r="U417" s="9"/>
      <c r="V417" s="9"/>
      <c r="W417" s="9"/>
      <c r="X417" s="9"/>
      <c r="Y417"/>
      <c r="Z417"/>
      <c r="AA417"/>
      <c r="AB417"/>
    </row>
    <row r="418" spans="1:28" s="11" customFormat="1" x14ac:dyDescent="0.15">
      <c r="A418" s="9"/>
      <c r="B418" s="9"/>
      <c r="C418" s="9"/>
      <c r="D418" s="9"/>
      <c r="H418" s="2"/>
      <c r="K418" s="1"/>
      <c r="N418" s="7"/>
      <c r="O418" s="7"/>
      <c r="P418" s="7"/>
      <c r="Q418" s="7"/>
      <c r="R418" s="14"/>
      <c r="S418" s="45"/>
      <c r="T418" s="14"/>
      <c r="U418" s="9"/>
      <c r="V418" s="9"/>
      <c r="W418" s="9"/>
      <c r="X418" s="9"/>
      <c r="Y418"/>
      <c r="Z418"/>
      <c r="AA418"/>
      <c r="AB418"/>
    </row>
    <row r="419" spans="1:28" s="11" customFormat="1" x14ac:dyDescent="0.15">
      <c r="A419" s="9"/>
      <c r="B419" s="9"/>
      <c r="C419" s="9"/>
      <c r="D419" s="9"/>
      <c r="H419" s="2"/>
      <c r="K419" s="1"/>
      <c r="N419" s="7"/>
      <c r="O419" s="7"/>
      <c r="P419" s="7"/>
      <c r="Q419" s="7"/>
      <c r="R419" s="14"/>
      <c r="S419" s="45"/>
      <c r="T419" s="14"/>
      <c r="U419" s="9"/>
      <c r="V419" s="9"/>
      <c r="W419" s="9"/>
      <c r="X419" s="9"/>
      <c r="Y419"/>
      <c r="Z419"/>
      <c r="AA419"/>
      <c r="AB419"/>
    </row>
    <row r="420" spans="1:28" s="11" customFormat="1" x14ac:dyDescent="0.15">
      <c r="A420" s="9"/>
      <c r="B420" s="9"/>
      <c r="C420" s="9"/>
      <c r="D420" s="9"/>
      <c r="H420" s="2"/>
      <c r="K420" s="1"/>
      <c r="N420" s="7"/>
      <c r="O420" s="7"/>
      <c r="P420" s="7"/>
      <c r="Q420" s="7"/>
      <c r="R420" s="14"/>
      <c r="S420" s="45"/>
      <c r="T420" s="14"/>
      <c r="U420" s="9"/>
      <c r="V420" s="9"/>
      <c r="W420" s="9"/>
      <c r="X420" s="9"/>
      <c r="Y420"/>
      <c r="Z420"/>
      <c r="AA420"/>
      <c r="AB420"/>
    </row>
    <row r="421" spans="1:28" s="11" customFormat="1" x14ac:dyDescent="0.15">
      <c r="A421" s="9"/>
      <c r="B421" s="9"/>
      <c r="C421" s="9"/>
      <c r="D421" s="9"/>
      <c r="H421" s="2"/>
      <c r="K421" s="1"/>
      <c r="N421" s="7"/>
      <c r="O421" s="7"/>
      <c r="P421" s="7"/>
      <c r="Q421" s="7"/>
      <c r="R421" s="14"/>
      <c r="S421" s="45"/>
      <c r="T421" s="14"/>
      <c r="U421" s="9"/>
      <c r="V421" s="9"/>
      <c r="W421" s="9"/>
      <c r="X421" s="9"/>
      <c r="Y421"/>
      <c r="Z421"/>
      <c r="AA421"/>
      <c r="AB421"/>
    </row>
    <row r="422" spans="1:28" s="11" customFormat="1" x14ac:dyDescent="0.15">
      <c r="A422" s="9"/>
      <c r="B422" s="9"/>
      <c r="C422" s="9"/>
      <c r="D422" s="9"/>
      <c r="H422" s="2"/>
      <c r="K422" s="1"/>
      <c r="N422" s="7"/>
      <c r="O422" s="7"/>
      <c r="P422" s="7"/>
      <c r="Q422" s="7"/>
      <c r="R422" s="14"/>
      <c r="S422" s="45"/>
      <c r="T422" s="14"/>
      <c r="U422" s="9"/>
      <c r="V422" s="9"/>
      <c r="W422" s="9"/>
      <c r="X422" s="9"/>
      <c r="Y422"/>
      <c r="Z422"/>
      <c r="AA422"/>
      <c r="AB422"/>
    </row>
    <row r="423" spans="1:28" s="11" customFormat="1" x14ac:dyDescent="0.15">
      <c r="A423" s="9"/>
      <c r="B423" s="9"/>
      <c r="C423" s="9"/>
      <c r="D423" s="9"/>
      <c r="H423" s="2"/>
      <c r="K423" s="1"/>
      <c r="N423" s="7"/>
      <c r="O423" s="7"/>
      <c r="P423" s="7"/>
      <c r="Q423" s="7"/>
      <c r="R423" s="14"/>
      <c r="S423" s="45"/>
      <c r="T423" s="14"/>
      <c r="U423" s="9"/>
      <c r="V423" s="9"/>
      <c r="W423" s="9"/>
      <c r="X423" s="9"/>
      <c r="Y423"/>
      <c r="Z423"/>
      <c r="AA423"/>
      <c r="AB423"/>
    </row>
    <row r="424" spans="1:28" s="11" customFormat="1" x14ac:dyDescent="0.15">
      <c r="A424" s="9"/>
      <c r="B424" s="9"/>
      <c r="C424" s="9"/>
      <c r="D424" s="9"/>
      <c r="H424" s="2"/>
      <c r="K424" s="1"/>
      <c r="N424" s="7"/>
      <c r="O424" s="7"/>
      <c r="P424" s="7"/>
      <c r="Q424" s="7"/>
      <c r="R424" s="14"/>
      <c r="S424" s="45"/>
      <c r="T424" s="14"/>
      <c r="U424" s="9"/>
      <c r="V424" s="9"/>
      <c r="W424" s="9"/>
      <c r="X424" s="9"/>
      <c r="Y424"/>
      <c r="Z424"/>
      <c r="AA424"/>
      <c r="AB424"/>
    </row>
    <row r="425" spans="1:28" s="11" customFormat="1" x14ac:dyDescent="0.15">
      <c r="A425" s="9"/>
      <c r="B425" s="9"/>
      <c r="C425" s="9"/>
      <c r="D425" s="9"/>
      <c r="H425" s="2"/>
      <c r="K425" s="1"/>
      <c r="N425" s="7"/>
      <c r="O425" s="7"/>
      <c r="P425" s="7"/>
      <c r="Q425" s="7"/>
      <c r="R425" s="14"/>
      <c r="S425" s="45"/>
      <c r="T425" s="14"/>
      <c r="U425" s="9"/>
      <c r="V425" s="9"/>
      <c r="W425" s="9"/>
      <c r="X425" s="9"/>
      <c r="Y425"/>
      <c r="Z425"/>
      <c r="AA425"/>
      <c r="AB425"/>
    </row>
    <row r="426" spans="1:28" s="11" customFormat="1" x14ac:dyDescent="0.15">
      <c r="A426" s="9"/>
      <c r="B426" s="9"/>
      <c r="C426" s="9"/>
      <c r="D426" s="9"/>
      <c r="H426" s="2"/>
      <c r="K426" s="1"/>
      <c r="N426" s="7"/>
      <c r="O426" s="7"/>
      <c r="P426" s="7"/>
      <c r="Q426" s="7"/>
      <c r="R426" s="14"/>
      <c r="S426" s="45"/>
      <c r="T426" s="14"/>
      <c r="U426" s="9"/>
      <c r="V426" s="9"/>
      <c r="W426" s="9"/>
      <c r="X426" s="9"/>
      <c r="Y426"/>
      <c r="Z426"/>
      <c r="AA426"/>
      <c r="AB426"/>
    </row>
    <row r="427" spans="1:28" s="11" customFormat="1" x14ac:dyDescent="0.15">
      <c r="A427" s="9"/>
      <c r="B427" s="9"/>
      <c r="C427" s="9"/>
      <c r="D427" s="9"/>
      <c r="H427" s="2"/>
      <c r="K427" s="1"/>
      <c r="N427" s="7"/>
      <c r="O427" s="7"/>
      <c r="P427" s="7"/>
      <c r="Q427" s="7"/>
      <c r="R427" s="14"/>
      <c r="S427" s="45"/>
      <c r="T427" s="14"/>
      <c r="U427" s="9"/>
      <c r="V427" s="9"/>
      <c r="W427" s="9"/>
      <c r="X427" s="9"/>
      <c r="Y427"/>
      <c r="Z427"/>
      <c r="AA427"/>
      <c r="AB427"/>
    </row>
    <row r="428" spans="1:28" s="11" customFormat="1" x14ac:dyDescent="0.15">
      <c r="A428" s="9"/>
      <c r="B428" s="9"/>
      <c r="C428" s="9"/>
      <c r="D428" s="9"/>
      <c r="H428" s="2"/>
      <c r="K428" s="1"/>
      <c r="N428" s="7"/>
      <c r="O428" s="7"/>
      <c r="P428" s="7"/>
      <c r="Q428" s="7"/>
      <c r="R428" s="14"/>
      <c r="S428" s="45"/>
      <c r="T428" s="14"/>
      <c r="U428" s="9"/>
      <c r="V428" s="9"/>
      <c r="W428" s="9"/>
      <c r="X428" s="9"/>
      <c r="Y428"/>
      <c r="Z428"/>
      <c r="AA428"/>
      <c r="AB428"/>
    </row>
    <row r="429" spans="1:28" s="11" customFormat="1" x14ac:dyDescent="0.15">
      <c r="A429" s="9"/>
      <c r="B429" s="9"/>
      <c r="C429" s="9"/>
      <c r="D429" s="9"/>
      <c r="H429" s="2"/>
      <c r="K429" s="1"/>
      <c r="N429" s="7"/>
      <c r="O429" s="7"/>
      <c r="P429" s="7"/>
      <c r="Q429" s="7"/>
      <c r="R429" s="14"/>
      <c r="S429" s="45"/>
      <c r="T429" s="14"/>
      <c r="U429" s="9"/>
      <c r="V429" s="9"/>
      <c r="W429" s="9"/>
      <c r="X429" s="9"/>
      <c r="Y429"/>
      <c r="Z429"/>
      <c r="AA429"/>
      <c r="AB429"/>
    </row>
    <row r="430" spans="1:28" s="11" customFormat="1" x14ac:dyDescent="0.15">
      <c r="A430" s="9"/>
      <c r="B430" s="9"/>
      <c r="C430" s="9"/>
      <c r="D430" s="9"/>
      <c r="H430" s="2"/>
      <c r="K430" s="1"/>
      <c r="N430" s="7"/>
      <c r="O430" s="7"/>
      <c r="P430" s="7"/>
      <c r="Q430" s="7"/>
      <c r="R430" s="14"/>
      <c r="S430" s="45"/>
      <c r="T430" s="14"/>
      <c r="U430" s="9"/>
      <c r="V430" s="9"/>
      <c r="W430" s="9"/>
      <c r="X430" s="9"/>
      <c r="Y430"/>
      <c r="Z430"/>
      <c r="AA430"/>
      <c r="AB430"/>
    </row>
    <row r="431" spans="1:28" s="11" customFormat="1" x14ac:dyDescent="0.15">
      <c r="A431" s="9"/>
      <c r="B431" s="9"/>
      <c r="C431" s="9"/>
      <c r="D431" s="9"/>
      <c r="H431" s="2"/>
      <c r="K431" s="1"/>
      <c r="N431" s="7"/>
      <c r="O431" s="7"/>
      <c r="P431" s="7"/>
      <c r="Q431" s="7"/>
      <c r="R431" s="14"/>
      <c r="S431" s="45"/>
      <c r="T431" s="14"/>
      <c r="U431" s="9"/>
      <c r="V431" s="9"/>
      <c r="W431" s="9"/>
      <c r="X431" s="9"/>
      <c r="Y431"/>
      <c r="Z431"/>
      <c r="AA431"/>
      <c r="AB431"/>
    </row>
    <row r="432" spans="1:28" s="11" customFormat="1" x14ac:dyDescent="0.15">
      <c r="A432" s="9"/>
      <c r="B432" s="9"/>
      <c r="C432" s="9"/>
      <c r="D432" s="9"/>
      <c r="H432" s="2"/>
      <c r="K432" s="1"/>
      <c r="N432" s="7"/>
      <c r="O432" s="7"/>
      <c r="P432" s="7"/>
      <c r="Q432" s="7"/>
      <c r="R432" s="14"/>
      <c r="S432" s="45"/>
      <c r="T432" s="14"/>
      <c r="U432" s="9"/>
      <c r="V432" s="9"/>
      <c r="W432" s="9"/>
      <c r="X432" s="9"/>
      <c r="Y432"/>
      <c r="Z432"/>
      <c r="AA432"/>
      <c r="AB432"/>
    </row>
    <row r="433" spans="1:28" s="11" customFormat="1" x14ac:dyDescent="0.15">
      <c r="A433" s="9"/>
      <c r="B433" s="9"/>
      <c r="C433" s="9"/>
      <c r="D433" s="9"/>
      <c r="H433" s="2"/>
      <c r="K433" s="1"/>
      <c r="N433" s="7"/>
      <c r="O433" s="7"/>
      <c r="P433" s="7"/>
      <c r="Q433" s="7"/>
      <c r="R433" s="14"/>
      <c r="S433" s="45"/>
      <c r="T433" s="14"/>
      <c r="U433" s="9"/>
      <c r="V433" s="9"/>
      <c r="W433" s="9"/>
      <c r="X433" s="9"/>
      <c r="Y433"/>
      <c r="Z433"/>
      <c r="AA433"/>
      <c r="AB433"/>
    </row>
    <row r="434" spans="1:28" s="11" customFormat="1" x14ac:dyDescent="0.15">
      <c r="A434" s="9"/>
      <c r="B434" s="9"/>
      <c r="C434" s="9"/>
      <c r="D434" s="9"/>
      <c r="H434" s="2"/>
      <c r="K434" s="1"/>
      <c r="N434" s="7"/>
      <c r="O434" s="7"/>
      <c r="P434" s="7"/>
      <c r="Q434" s="7"/>
      <c r="R434" s="14"/>
      <c r="S434" s="45"/>
      <c r="T434" s="14"/>
      <c r="U434" s="9"/>
      <c r="V434" s="9"/>
      <c r="W434" s="9"/>
      <c r="X434" s="9"/>
      <c r="Y434"/>
      <c r="Z434"/>
      <c r="AA434"/>
      <c r="AB434"/>
    </row>
    <row r="435" spans="1:28" s="11" customFormat="1" x14ac:dyDescent="0.15">
      <c r="A435" s="9"/>
      <c r="B435" s="9"/>
      <c r="C435" s="9"/>
      <c r="D435" s="9"/>
      <c r="H435" s="2"/>
      <c r="K435" s="1"/>
      <c r="N435" s="7"/>
      <c r="O435" s="7"/>
      <c r="P435" s="7"/>
      <c r="Q435" s="7"/>
      <c r="R435" s="14"/>
      <c r="S435" s="45"/>
      <c r="T435" s="14"/>
      <c r="U435" s="9"/>
      <c r="V435" s="9"/>
      <c r="W435" s="9"/>
      <c r="X435" s="9"/>
      <c r="Y435"/>
      <c r="Z435"/>
      <c r="AA435"/>
      <c r="AB435"/>
    </row>
    <row r="436" spans="1:28" s="11" customFormat="1" x14ac:dyDescent="0.15">
      <c r="A436" s="9"/>
      <c r="B436" s="9"/>
      <c r="C436" s="9"/>
      <c r="D436" s="9"/>
      <c r="H436" s="2"/>
      <c r="K436" s="1"/>
      <c r="N436" s="7"/>
      <c r="O436" s="7"/>
      <c r="P436" s="7"/>
      <c r="Q436" s="7"/>
      <c r="R436" s="14"/>
      <c r="S436" s="45"/>
      <c r="T436" s="14"/>
      <c r="U436" s="9"/>
      <c r="V436" s="9"/>
      <c r="W436" s="9"/>
      <c r="X436" s="9"/>
      <c r="Y436"/>
      <c r="Z436"/>
      <c r="AA436"/>
      <c r="AB436"/>
    </row>
    <row r="437" spans="1:28" s="11" customFormat="1" x14ac:dyDescent="0.15">
      <c r="A437" s="9"/>
      <c r="B437" s="9"/>
      <c r="C437" s="9"/>
      <c r="D437" s="9"/>
      <c r="H437" s="2"/>
      <c r="K437" s="1"/>
      <c r="N437" s="7"/>
      <c r="O437" s="7"/>
      <c r="P437" s="7"/>
      <c r="Q437" s="7"/>
      <c r="R437" s="14"/>
      <c r="S437" s="45"/>
      <c r="T437" s="14"/>
      <c r="U437" s="9"/>
      <c r="V437" s="9"/>
      <c r="W437" s="9"/>
      <c r="X437" s="9"/>
      <c r="Y437"/>
      <c r="Z437"/>
      <c r="AA437"/>
      <c r="AB437"/>
    </row>
    <row r="438" spans="1:28" s="11" customFormat="1" x14ac:dyDescent="0.15">
      <c r="A438" s="9"/>
      <c r="B438" s="9"/>
      <c r="C438" s="9"/>
      <c r="D438" s="9"/>
      <c r="H438" s="2"/>
      <c r="K438" s="1"/>
      <c r="N438" s="7"/>
      <c r="O438" s="7"/>
      <c r="P438" s="7"/>
      <c r="Q438" s="7"/>
      <c r="R438" s="14"/>
      <c r="S438" s="45"/>
      <c r="T438" s="14"/>
      <c r="U438" s="9"/>
      <c r="V438" s="9"/>
      <c r="W438" s="9"/>
      <c r="X438" s="9"/>
      <c r="Y438"/>
      <c r="Z438"/>
      <c r="AA438"/>
      <c r="AB438"/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8"/>
  <sheetViews>
    <sheetView topLeftCell="B1" zoomScale="129" zoomScaleNormal="129" workbookViewId="0">
      <selection activeCell="N31" sqref="N31"/>
    </sheetView>
  </sheetViews>
  <sheetFormatPr baseColWidth="10" defaultRowHeight="13" x14ac:dyDescent="0.15"/>
  <cols>
    <col min="1" max="1" width="12.5" style="9" customWidth="1"/>
    <col min="2" max="4" width="10.6640625" style="9" customWidth="1"/>
    <col min="5" max="7" width="10.6640625" style="11" customWidth="1"/>
    <col min="8" max="8" width="10.6640625" style="2" customWidth="1"/>
    <col min="9" max="9" width="10.6640625" style="11" customWidth="1"/>
    <col min="10" max="12" width="12.1640625" style="11" customWidth="1"/>
    <col min="13" max="13" width="10.6640625" style="11" customWidth="1"/>
    <col min="14" max="16" width="10.6640625" style="7" customWidth="1"/>
    <col min="17" max="17" width="13.6640625" style="7" customWidth="1"/>
    <col min="18" max="18" width="13.6640625" style="14" customWidth="1"/>
    <col min="19" max="19" width="13.6640625" style="45" customWidth="1"/>
    <col min="20" max="20" width="10.6640625" style="14" customWidth="1"/>
    <col min="21" max="24" width="10.6640625" style="9" customWidth="1"/>
  </cols>
  <sheetData>
    <row r="1" spans="1:24" s="33" customFormat="1" ht="16" x14ac:dyDescent="0.2">
      <c r="K1" s="46"/>
      <c r="R1" s="46"/>
    </row>
    <row r="2" spans="1:24" s="33" customFormat="1" ht="16" x14ac:dyDescent="0.2">
      <c r="A2" s="41" t="s">
        <v>33</v>
      </c>
      <c r="B2" s="34"/>
      <c r="C2" s="34"/>
      <c r="D2" s="34"/>
      <c r="E2" s="35"/>
      <c r="F2" s="35"/>
      <c r="G2" s="36"/>
      <c r="H2" s="37"/>
      <c r="I2" s="35"/>
      <c r="J2" s="35"/>
      <c r="K2" s="35"/>
      <c r="L2" s="35"/>
      <c r="M2" s="35"/>
      <c r="N2" s="28"/>
      <c r="O2" s="38"/>
      <c r="P2" s="38"/>
      <c r="Q2" s="38"/>
      <c r="R2" s="34"/>
      <c r="S2" s="38"/>
      <c r="T2" s="34"/>
      <c r="U2" s="39"/>
      <c r="V2" s="39"/>
      <c r="W2" s="39"/>
      <c r="X2" s="39"/>
    </row>
    <row r="3" spans="1:24" s="4" customFormat="1" ht="67" customHeight="1" x14ac:dyDescent="0.15">
      <c r="A3" s="40"/>
      <c r="B3" s="8"/>
      <c r="C3" s="8"/>
      <c r="D3" s="8"/>
      <c r="E3" s="6"/>
      <c r="F3" s="6"/>
      <c r="G3" s="20" t="s">
        <v>16</v>
      </c>
      <c r="H3" s="6" t="s">
        <v>17</v>
      </c>
      <c r="I3" s="6" t="s">
        <v>17</v>
      </c>
      <c r="J3" s="6" t="s">
        <v>16</v>
      </c>
      <c r="K3" s="6" t="s">
        <v>16</v>
      </c>
      <c r="L3" s="6" t="s">
        <v>16</v>
      </c>
      <c r="M3" s="6" t="s">
        <v>16</v>
      </c>
      <c r="N3" s="5" t="s">
        <v>18</v>
      </c>
      <c r="O3" s="8" t="s">
        <v>18</v>
      </c>
      <c r="P3" s="8" t="s">
        <v>18</v>
      </c>
      <c r="Q3" s="8" t="s">
        <v>18</v>
      </c>
      <c r="R3" s="8" t="s">
        <v>18</v>
      </c>
      <c r="S3" s="8" t="s">
        <v>18</v>
      </c>
      <c r="T3" s="8" t="s">
        <v>18</v>
      </c>
      <c r="U3" s="27" t="s">
        <v>10</v>
      </c>
      <c r="V3" s="16" t="s">
        <v>26</v>
      </c>
      <c r="W3" s="26" t="s">
        <v>24</v>
      </c>
      <c r="X3" s="26" t="s">
        <v>25</v>
      </c>
    </row>
    <row r="4" spans="1:24" s="3" customFormat="1" ht="53" customHeight="1" x14ac:dyDescent="0.15">
      <c r="A4" s="18" t="s">
        <v>0</v>
      </c>
      <c r="B4" s="18" t="s">
        <v>3</v>
      </c>
      <c r="C4" s="18" t="s">
        <v>4</v>
      </c>
      <c r="D4" s="18" t="s">
        <v>30</v>
      </c>
      <c r="E4" s="17" t="s">
        <v>8</v>
      </c>
      <c r="F4" s="17" t="s">
        <v>9</v>
      </c>
      <c r="G4" s="17" t="s">
        <v>2</v>
      </c>
      <c r="H4" s="19" t="s">
        <v>7</v>
      </c>
      <c r="I4" s="17" t="s">
        <v>5</v>
      </c>
      <c r="J4" s="17" t="s">
        <v>6</v>
      </c>
      <c r="K4" s="42" t="s">
        <v>31</v>
      </c>
      <c r="L4" s="43" t="s">
        <v>32</v>
      </c>
      <c r="M4" s="17" t="s">
        <v>12</v>
      </c>
      <c r="N4" s="17" t="s">
        <v>2</v>
      </c>
      <c r="O4" s="17" t="s">
        <v>7</v>
      </c>
      <c r="P4" s="17" t="s">
        <v>5</v>
      </c>
      <c r="Q4" s="17" t="s">
        <v>6</v>
      </c>
      <c r="R4" s="42" t="s">
        <v>31</v>
      </c>
      <c r="S4" s="43" t="s">
        <v>32</v>
      </c>
      <c r="T4" s="21" t="s">
        <v>12</v>
      </c>
      <c r="U4" s="18"/>
      <c r="V4" s="18"/>
      <c r="W4" s="18"/>
      <c r="X4" s="18"/>
    </row>
    <row r="5" spans="1:24" ht="53" customHeight="1" x14ac:dyDescent="0.1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x14ac:dyDescent="0.15">
      <c r="A6" s="9" t="s">
        <v>23</v>
      </c>
      <c r="B6" s="9">
        <v>21217514</v>
      </c>
      <c r="C6" s="9">
        <v>21504598</v>
      </c>
      <c r="D6" s="9">
        <f t="shared" ref="D6:D24" si="0">(C6-B6)/1000</f>
        <v>287.084</v>
      </c>
      <c r="E6" s="11">
        <v>35.4219133706045</v>
      </c>
      <c r="F6" s="11">
        <v>0.20745483047834201</v>
      </c>
      <c r="G6" s="11">
        <v>8.6710606151483294</v>
      </c>
      <c r="H6" s="11">
        <v>2.4893314366998602</v>
      </c>
      <c r="I6" s="11">
        <v>1.6646147670785798</v>
      </c>
      <c r="J6" s="11">
        <v>3.31404810632114</v>
      </c>
      <c r="K6" s="1">
        <v>1406</v>
      </c>
      <c r="L6" s="9">
        <v>35</v>
      </c>
      <c r="M6" s="9" t="s">
        <v>13</v>
      </c>
      <c r="N6" s="11">
        <v>3.4625138383693703</v>
      </c>
      <c r="O6" s="11">
        <v>0.99403578528827008</v>
      </c>
      <c r="P6" s="11">
        <v>0.49098427047272697</v>
      </c>
      <c r="Q6" s="11">
        <v>1.4970873001038099</v>
      </c>
      <c r="R6" s="1">
        <v>1509</v>
      </c>
      <c r="S6" s="9">
        <v>15</v>
      </c>
      <c r="T6" s="9"/>
      <c r="W6" s="9" t="s">
        <v>28</v>
      </c>
      <c r="X6" s="9" t="s">
        <v>29</v>
      </c>
    </row>
    <row r="7" spans="1:24" x14ac:dyDescent="0.15">
      <c r="A7" s="9" t="s">
        <v>23</v>
      </c>
      <c r="B7" s="9">
        <v>21504598</v>
      </c>
      <c r="C7" s="9">
        <v>21804457</v>
      </c>
      <c r="D7" s="9">
        <f t="shared" si="0"/>
        <v>299.85899999999998</v>
      </c>
      <c r="E7" s="11">
        <v>34.868271860201396</v>
      </c>
      <c r="F7" s="11">
        <v>0.21295173686596999</v>
      </c>
      <c r="G7" s="11">
        <v>5.92974682637578</v>
      </c>
      <c r="H7" s="11">
        <v>1.7780938833570399</v>
      </c>
      <c r="I7" s="11">
        <v>1.08108108108108</v>
      </c>
      <c r="J7" s="11">
        <v>2.475106685633</v>
      </c>
      <c r="K7" s="1">
        <v>1406</v>
      </c>
      <c r="L7" s="9">
        <v>25</v>
      </c>
      <c r="M7" s="9"/>
      <c r="N7" s="11">
        <v>2.6519996939592398</v>
      </c>
      <c r="O7" s="11">
        <v>0.79522862823061602</v>
      </c>
      <c r="P7" s="11">
        <v>0.34528567490589801</v>
      </c>
      <c r="Q7" s="11">
        <v>1.2451715815553301</v>
      </c>
      <c r="R7" s="1">
        <v>1509</v>
      </c>
      <c r="S7" s="9">
        <v>12</v>
      </c>
      <c r="T7" s="9"/>
      <c r="W7" s="9" t="s">
        <v>28</v>
      </c>
      <c r="X7" s="9" t="s">
        <v>29</v>
      </c>
    </row>
    <row r="8" spans="1:24" x14ac:dyDescent="0.15">
      <c r="A8" s="9" t="s">
        <v>23</v>
      </c>
      <c r="B8" s="9">
        <v>21804457</v>
      </c>
      <c r="C8" s="9">
        <v>22063080</v>
      </c>
      <c r="D8" s="9">
        <f t="shared" si="0"/>
        <v>258.62299999999999</v>
      </c>
      <c r="E8" s="11">
        <v>35.197816134620105</v>
      </c>
      <c r="F8" s="11">
        <v>0.22282762350723201</v>
      </c>
      <c r="G8" s="11">
        <v>6.32519167860863</v>
      </c>
      <c r="H8" s="11">
        <v>1.63584637268848</v>
      </c>
      <c r="I8" s="11">
        <v>0.96729517882696292</v>
      </c>
      <c r="J8" s="11">
        <v>2.3043975665500001</v>
      </c>
      <c r="K8" s="1">
        <v>1406</v>
      </c>
      <c r="L8" s="9">
        <v>23</v>
      </c>
      <c r="M8" s="9"/>
      <c r="N8" s="11">
        <v>6.9229883088265698</v>
      </c>
      <c r="O8" s="11">
        <v>1.7904509283819598</v>
      </c>
      <c r="P8" s="11">
        <v>1.11508894240683</v>
      </c>
      <c r="Q8" s="11">
        <v>2.4658129143570897</v>
      </c>
      <c r="R8" s="1">
        <v>1508</v>
      </c>
      <c r="S8" s="9">
        <v>27</v>
      </c>
      <c r="T8" s="9" t="s">
        <v>13</v>
      </c>
      <c r="W8" s="9" t="s">
        <v>28</v>
      </c>
      <c r="X8" s="9" t="s">
        <v>29</v>
      </c>
    </row>
    <row r="9" spans="1:24" x14ac:dyDescent="0.15">
      <c r="A9" s="9" t="s">
        <v>23</v>
      </c>
      <c r="B9" s="9">
        <v>22063080</v>
      </c>
      <c r="C9" s="9">
        <v>22366933</v>
      </c>
      <c r="D9" s="9">
        <f t="shared" si="0"/>
        <v>303.85300000000001</v>
      </c>
      <c r="E9" s="11">
        <v>35.0006911213938</v>
      </c>
      <c r="F9" s="11">
        <v>0.219798078229932</v>
      </c>
      <c r="G9" s="11">
        <v>6.0858755806779703</v>
      </c>
      <c r="H9" s="11">
        <v>1.8492176386913199</v>
      </c>
      <c r="I9" s="11">
        <v>1.1384012626855</v>
      </c>
      <c r="J9" s="11">
        <v>2.5600340146971399</v>
      </c>
      <c r="K9" s="1">
        <v>1406</v>
      </c>
      <c r="L9" s="9">
        <v>26</v>
      </c>
      <c r="M9" s="9"/>
      <c r="N9" s="11">
        <v>4.8012727877354298</v>
      </c>
      <c r="O9" s="11">
        <v>1.4588859416445599</v>
      </c>
      <c r="P9" s="11">
        <v>0.84925630707864996</v>
      </c>
      <c r="Q9" s="11">
        <v>2.0685155762104701</v>
      </c>
      <c r="R9" s="1">
        <v>1508</v>
      </c>
      <c r="S9" s="9">
        <v>22</v>
      </c>
      <c r="T9" s="9" t="s">
        <v>13</v>
      </c>
      <c r="W9" s="9" t="s">
        <v>28</v>
      </c>
      <c r="X9" s="9" t="s">
        <v>29</v>
      </c>
    </row>
    <row r="10" spans="1:24" x14ac:dyDescent="0.15">
      <c r="A10" s="9" t="s">
        <v>23</v>
      </c>
      <c r="B10" s="9">
        <v>22366933</v>
      </c>
      <c r="C10" s="9">
        <v>22653398</v>
      </c>
      <c r="D10" s="9">
        <f t="shared" si="0"/>
        <v>286.46499999999997</v>
      </c>
      <c r="E10" s="11">
        <v>36.739089455642201</v>
      </c>
      <c r="F10" s="11">
        <v>0.210658681346578</v>
      </c>
      <c r="G10" s="11">
        <v>4.4412413027837703</v>
      </c>
      <c r="H10" s="11">
        <v>1.2722646310432602</v>
      </c>
      <c r="I10" s="11">
        <v>0.15707551249374699</v>
      </c>
      <c r="J10" s="11">
        <v>2.3874537495927699</v>
      </c>
      <c r="K10" s="1">
        <v>393</v>
      </c>
      <c r="L10" s="9">
        <v>5</v>
      </c>
      <c r="M10" s="9"/>
      <c r="N10" s="11">
        <v>2.3067063858951902</v>
      </c>
      <c r="O10" s="11">
        <v>0.66079295154185003</v>
      </c>
      <c r="P10" s="11">
        <v>0</v>
      </c>
      <c r="Q10" s="11">
        <v>1.40855056890639</v>
      </c>
      <c r="R10" s="1">
        <v>454</v>
      </c>
      <c r="S10" s="9">
        <v>3</v>
      </c>
      <c r="T10" s="9"/>
      <c r="W10" s="31" t="s">
        <v>28</v>
      </c>
      <c r="X10" s="9" t="s">
        <v>29</v>
      </c>
    </row>
    <row r="11" spans="1:24" x14ac:dyDescent="0.15">
      <c r="A11" s="9" t="s">
        <v>23</v>
      </c>
      <c r="B11" s="9">
        <v>22653398</v>
      </c>
      <c r="C11" s="9">
        <v>22948992</v>
      </c>
      <c r="D11" s="9">
        <f t="shared" si="0"/>
        <v>295.59399999999999</v>
      </c>
      <c r="E11" s="11">
        <v>35.189025524789002</v>
      </c>
      <c r="F11" s="11">
        <v>0.200390299063292</v>
      </c>
      <c r="G11" s="11">
        <v>1.7216321399797099</v>
      </c>
      <c r="H11" s="11">
        <v>0.50890585241730302</v>
      </c>
      <c r="I11" s="11">
        <v>0</v>
      </c>
      <c r="J11" s="11">
        <v>1.2142133797076999</v>
      </c>
      <c r="K11" s="1">
        <v>393</v>
      </c>
      <c r="L11" s="9">
        <v>2</v>
      </c>
      <c r="M11" s="9" t="s">
        <v>14</v>
      </c>
      <c r="N11" s="11">
        <v>0.74515576102646108</v>
      </c>
      <c r="O11" s="11">
        <v>0.22026431718061701</v>
      </c>
      <c r="P11" s="11">
        <v>0</v>
      </c>
      <c r="Q11" s="11">
        <v>0.65198237885462595</v>
      </c>
      <c r="R11" s="1">
        <v>454</v>
      </c>
      <c r="S11" s="9">
        <v>1</v>
      </c>
      <c r="T11" s="9" t="s">
        <v>14</v>
      </c>
      <c r="W11" s="9" t="s">
        <v>29</v>
      </c>
      <c r="X11" s="9" t="s">
        <v>29</v>
      </c>
    </row>
    <row r="12" spans="1:24" x14ac:dyDescent="0.15">
      <c r="A12" s="9" t="s">
        <v>23</v>
      </c>
      <c r="B12" s="9">
        <v>22948992</v>
      </c>
      <c r="C12" s="9">
        <v>23267652</v>
      </c>
      <c r="D12" s="9">
        <f t="shared" si="0"/>
        <v>318.66000000000003</v>
      </c>
      <c r="E12" s="11">
        <v>34.948738628197404</v>
      </c>
      <c r="F12" s="11">
        <v>0.226109582592947</v>
      </c>
      <c r="G12" s="11">
        <v>3.7395802789207697</v>
      </c>
      <c r="H12" s="11">
        <v>1.19165839126117</v>
      </c>
      <c r="I12" s="11">
        <v>0.51741418414398999</v>
      </c>
      <c r="J12" s="11">
        <v>1.8659025983783499</v>
      </c>
      <c r="K12" s="1">
        <v>1007</v>
      </c>
      <c r="L12" s="9">
        <v>12</v>
      </c>
      <c r="M12" s="9"/>
      <c r="N12" s="11">
        <v>2.7648732311844499</v>
      </c>
      <c r="O12" s="11">
        <v>0.88105726872246704</v>
      </c>
      <c r="P12" s="11">
        <v>1.76211453744494E-2</v>
      </c>
      <c r="Q12" s="11">
        <v>1.7444933920704799</v>
      </c>
      <c r="R12" s="1">
        <v>454</v>
      </c>
      <c r="S12" s="9">
        <v>4</v>
      </c>
      <c r="T12" s="9"/>
      <c r="W12" s="9" t="s">
        <v>29</v>
      </c>
      <c r="X12" s="9" t="s">
        <v>29</v>
      </c>
    </row>
    <row r="13" spans="1:24" x14ac:dyDescent="0.15">
      <c r="A13" s="9" t="s">
        <v>23</v>
      </c>
      <c r="B13" s="9">
        <v>23267652</v>
      </c>
      <c r="C13" s="9">
        <v>23562130</v>
      </c>
      <c r="D13" s="9">
        <f t="shared" si="0"/>
        <v>294.47800000000001</v>
      </c>
      <c r="E13" s="11">
        <v>37.027428101834097</v>
      </c>
      <c r="F13" s="11">
        <v>0.21044282254176899</v>
      </c>
      <c r="G13" s="11">
        <v>2.6567643488231698</v>
      </c>
      <c r="H13" s="11">
        <v>0.78236130867709797</v>
      </c>
      <c r="I13" s="11">
        <v>0.32001532083239098</v>
      </c>
      <c r="J13" s="11">
        <v>1.24470729652181</v>
      </c>
      <c r="K13" s="1">
        <v>1406</v>
      </c>
      <c r="L13" s="9">
        <v>11</v>
      </c>
      <c r="M13" s="9" t="s">
        <v>14</v>
      </c>
      <c r="N13" s="11">
        <v>1.8003063675861799</v>
      </c>
      <c r="O13" s="11">
        <v>0.53015241882041098</v>
      </c>
      <c r="P13" s="11">
        <v>0.16277553581825502</v>
      </c>
      <c r="Q13" s="11">
        <v>0.89752930182256696</v>
      </c>
      <c r="R13" s="1">
        <v>1509</v>
      </c>
      <c r="S13" s="9">
        <v>8</v>
      </c>
      <c r="T13" s="9"/>
      <c r="W13" s="9" t="s">
        <v>29</v>
      </c>
      <c r="X13" s="9" t="s">
        <v>29</v>
      </c>
    </row>
    <row r="14" spans="1:24" x14ac:dyDescent="0.15">
      <c r="A14" s="9" t="s">
        <v>23</v>
      </c>
      <c r="B14" s="9">
        <v>23562130</v>
      </c>
      <c r="C14" s="9">
        <v>23842797</v>
      </c>
      <c r="D14" s="9">
        <f t="shared" si="0"/>
        <v>280.66699999999997</v>
      </c>
      <c r="E14" s="11">
        <v>37.660866219162898</v>
      </c>
      <c r="F14" s="11">
        <v>0.21321108861808399</v>
      </c>
      <c r="G14" s="11">
        <v>3.0409062095122299</v>
      </c>
      <c r="H14" s="11">
        <v>0.85348506401138002</v>
      </c>
      <c r="I14" s="11">
        <v>0.37058042918421102</v>
      </c>
      <c r="J14" s="11">
        <v>1.33638969883855</v>
      </c>
      <c r="K14" s="1">
        <v>1406</v>
      </c>
      <c r="L14" s="9">
        <v>12</v>
      </c>
      <c r="M14" s="9" t="s">
        <v>14</v>
      </c>
      <c r="N14" s="11">
        <v>2.5972308060700402</v>
      </c>
      <c r="O14" s="11">
        <v>0.72895957587806492</v>
      </c>
      <c r="P14" s="11">
        <v>0.29817199542103501</v>
      </c>
      <c r="Q14" s="11">
        <v>1.1597471563350998</v>
      </c>
      <c r="R14" s="1">
        <v>1509</v>
      </c>
      <c r="S14" s="9">
        <v>11</v>
      </c>
      <c r="T14" s="9"/>
      <c r="W14" s="9" t="s">
        <v>29</v>
      </c>
      <c r="X14" s="9" t="s">
        <v>29</v>
      </c>
    </row>
    <row r="15" spans="1:24" x14ac:dyDescent="0.15">
      <c r="A15" s="9" t="s">
        <v>23</v>
      </c>
      <c r="B15" s="9">
        <v>23842797</v>
      </c>
      <c r="C15" s="9">
        <v>24095745</v>
      </c>
      <c r="D15" s="9">
        <f t="shared" si="0"/>
        <v>252.94800000000001</v>
      </c>
      <c r="E15" s="11">
        <v>36.039280645505599</v>
      </c>
      <c r="F15" s="11">
        <v>0.220510294673257</v>
      </c>
      <c r="G15" s="11">
        <v>5.3423866129194097</v>
      </c>
      <c r="H15" s="11">
        <v>1.35135135135135</v>
      </c>
      <c r="I15" s="11">
        <v>0.74370967785634901</v>
      </c>
      <c r="J15" s="11">
        <v>1.9589930248463501</v>
      </c>
      <c r="K15" s="1">
        <v>1406</v>
      </c>
      <c r="L15" s="9">
        <v>19</v>
      </c>
      <c r="M15" s="9"/>
      <c r="N15" s="11">
        <v>1.83390077236067</v>
      </c>
      <c r="O15" s="11">
        <v>0.46388336646785999</v>
      </c>
      <c r="P15" s="11">
        <v>0.120233759464109</v>
      </c>
      <c r="Q15" s="11">
        <v>0.80753297347160991</v>
      </c>
      <c r="R15" s="1">
        <v>1509</v>
      </c>
      <c r="S15" s="9">
        <v>7</v>
      </c>
      <c r="T15" s="9"/>
      <c r="W15" s="9" t="s">
        <v>29</v>
      </c>
      <c r="X15" s="9" t="s">
        <v>29</v>
      </c>
    </row>
    <row r="16" spans="1:24" x14ac:dyDescent="0.15">
      <c r="A16" s="9" t="s">
        <v>23</v>
      </c>
      <c r="B16" s="9">
        <v>24095745</v>
      </c>
      <c r="C16" s="9">
        <v>24379765</v>
      </c>
      <c r="D16" s="9">
        <f t="shared" si="0"/>
        <v>284.02</v>
      </c>
      <c r="E16" s="11">
        <v>36.174085719013696</v>
      </c>
      <c r="F16" s="11">
        <v>0.20665534495141899</v>
      </c>
      <c r="G16" s="11">
        <v>5.5091793119318497</v>
      </c>
      <c r="H16" s="11">
        <v>1.5647226173541999</v>
      </c>
      <c r="I16" s="11">
        <v>0.91086665083542995</v>
      </c>
      <c r="J16" s="11">
        <v>2.2185785838729699</v>
      </c>
      <c r="K16" s="1">
        <v>1406</v>
      </c>
      <c r="L16" s="9">
        <v>22</v>
      </c>
      <c r="M16" s="9"/>
      <c r="N16" s="11">
        <v>1.3999468846152501</v>
      </c>
      <c r="O16" s="11">
        <v>0.39761431411530801</v>
      </c>
      <c r="P16" s="11">
        <v>7.9456600672297498E-2</v>
      </c>
      <c r="Q16" s="11">
        <v>0.71577202755831904</v>
      </c>
      <c r="R16" s="1">
        <v>1509</v>
      </c>
      <c r="S16" s="9">
        <v>6</v>
      </c>
      <c r="T16" s="9" t="s">
        <v>14</v>
      </c>
      <c r="W16" s="9" t="s">
        <v>29</v>
      </c>
      <c r="X16" s="9" t="s">
        <v>29</v>
      </c>
    </row>
    <row r="17" spans="1:24" x14ac:dyDescent="0.15">
      <c r="A17" s="9" t="s">
        <v>23</v>
      </c>
      <c r="B17" s="9">
        <v>24379765</v>
      </c>
      <c r="C17" s="9">
        <v>24667070</v>
      </c>
      <c r="D17" s="9">
        <f t="shared" si="0"/>
        <v>287.30500000000001</v>
      </c>
      <c r="E17" s="11">
        <v>35.492471441598902</v>
      </c>
      <c r="F17" s="11">
        <v>0.20753481600186799</v>
      </c>
      <c r="G17" s="11">
        <v>4.9510804044664303</v>
      </c>
      <c r="H17" s="11">
        <v>1.42247510668563</v>
      </c>
      <c r="I17" s="11">
        <v>0.79904790385496305</v>
      </c>
      <c r="J17" s="11">
        <v>2.0459023095163</v>
      </c>
      <c r="K17" s="1">
        <v>1406</v>
      </c>
      <c r="L17" s="9">
        <v>20</v>
      </c>
      <c r="M17" s="9"/>
      <c r="N17" s="11">
        <v>2.0759102530854299</v>
      </c>
      <c r="O17" s="11">
        <v>0.59642147117296207</v>
      </c>
      <c r="P17" s="11">
        <v>0.20675944333995999</v>
      </c>
      <c r="Q17" s="11">
        <v>0.98608349900596404</v>
      </c>
      <c r="R17" s="1">
        <v>1509</v>
      </c>
      <c r="S17" s="9">
        <v>9</v>
      </c>
      <c r="T17" s="9"/>
      <c r="W17" s="9" t="s">
        <v>29</v>
      </c>
      <c r="X17" s="9" t="s">
        <v>29</v>
      </c>
    </row>
    <row r="18" spans="1:24" x14ac:dyDescent="0.15">
      <c r="A18" s="9" t="s">
        <v>23</v>
      </c>
      <c r="B18" s="9">
        <v>24667070</v>
      </c>
      <c r="C18" s="9">
        <v>24956332</v>
      </c>
      <c r="D18" s="9">
        <f t="shared" si="0"/>
        <v>289.262</v>
      </c>
      <c r="E18" s="11">
        <v>36.600602220124898</v>
      </c>
      <c r="F18" s="11">
        <v>0.22094281400468799</v>
      </c>
      <c r="G18" s="11">
        <v>5.4093424231726699</v>
      </c>
      <c r="H18" s="11">
        <v>1.5647226173541999</v>
      </c>
      <c r="I18" s="11">
        <v>0.91086665083542995</v>
      </c>
      <c r="J18" s="11">
        <v>2.2185785838729699</v>
      </c>
      <c r="K18" s="1">
        <v>1406</v>
      </c>
      <c r="L18" s="9">
        <v>22</v>
      </c>
      <c r="M18" s="9"/>
      <c r="N18" s="11">
        <v>1.37457716374133</v>
      </c>
      <c r="O18" s="11">
        <v>0.39761431411530801</v>
      </c>
      <c r="P18" s="11">
        <v>7.9456600672297498E-2</v>
      </c>
      <c r="Q18" s="11">
        <v>0.71577202755831904</v>
      </c>
      <c r="R18" s="1">
        <v>1509</v>
      </c>
      <c r="S18" s="9">
        <v>6</v>
      </c>
      <c r="T18" s="9" t="s">
        <v>14</v>
      </c>
      <c r="W18" s="9" t="s">
        <v>29</v>
      </c>
      <c r="X18" s="9" t="s">
        <v>29</v>
      </c>
    </row>
    <row r="19" spans="1:24" x14ac:dyDescent="0.15">
      <c r="A19" s="9" t="s">
        <v>23</v>
      </c>
      <c r="B19" s="9">
        <v>24956332</v>
      </c>
      <c r="C19" s="9">
        <v>25223372</v>
      </c>
      <c r="D19" s="9">
        <f t="shared" si="0"/>
        <v>267.04000000000002</v>
      </c>
      <c r="E19" s="11">
        <v>35.485187667811303</v>
      </c>
      <c r="F19" s="11">
        <v>0.217525627959757</v>
      </c>
      <c r="G19" s="11">
        <v>5.0604639413099504</v>
      </c>
      <c r="H19" s="11">
        <v>1.35135135135135</v>
      </c>
      <c r="I19" s="11">
        <v>0.74370967785634901</v>
      </c>
      <c r="J19" s="11">
        <v>1.9589930248463501</v>
      </c>
      <c r="K19" s="1">
        <v>1406</v>
      </c>
      <c r="L19" s="9">
        <v>19</v>
      </c>
      <c r="M19" s="9"/>
      <c r="N19" s="11">
        <v>2.9779270907112201</v>
      </c>
      <c r="O19" s="11">
        <v>0.79522862823061602</v>
      </c>
      <c r="P19" s="11">
        <v>0.34528567490589801</v>
      </c>
      <c r="Q19" s="11">
        <v>1.2451715815553301</v>
      </c>
      <c r="R19" s="1">
        <v>1509</v>
      </c>
      <c r="S19" s="9">
        <v>12</v>
      </c>
      <c r="T19" s="9"/>
      <c r="W19" s="9" t="s">
        <v>29</v>
      </c>
      <c r="X19" s="9" t="s">
        <v>29</v>
      </c>
    </row>
    <row r="20" spans="1:24" x14ac:dyDescent="0.15">
      <c r="A20" s="9" t="s">
        <v>23</v>
      </c>
      <c r="B20" s="9">
        <v>25223372</v>
      </c>
      <c r="C20" s="9">
        <v>25509823</v>
      </c>
      <c r="D20" s="9">
        <f t="shared" si="0"/>
        <v>286.45100000000002</v>
      </c>
      <c r="E20" s="11">
        <v>36.127518746596301</v>
      </c>
      <c r="F20" s="11">
        <v>0.216621983211367</v>
      </c>
      <c r="G20" s="11">
        <v>6.2073013396905594</v>
      </c>
      <c r="H20" s="11">
        <v>1.7780938833570399</v>
      </c>
      <c r="I20" s="11">
        <v>1.08108108108108</v>
      </c>
      <c r="J20" s="11">
        <v>2.475106685633</v>
      </c>
      <c r="K20" s="1">
        <v>1406</v>
      </c>
      <c r="L20" s="9">
        <v>25</v>
      </c>
      <c r="M20" s="9"/>
      <c r="N20" s="11">
        <v>1.15672176058382</v>
      </c>
      <c r="O20" s="11">
        <v>0.33134526176275697</v>
      </c>
      <c r="P20" s="11">
        <v>4.0908334267754504E-2</v>
      </c>
      <c r="Q20" s="11">
        <v>0.62178218925775997</v>
      </c>
      <c r="R20" s="1">
        <v>1509</v>
      </c>
      <c r="S20" s="9">
        <v>5</v>
      </c>
      <c r="T20" s="9" t="s">
        <v>14</v>
      </c>
      <c r="U20" s="9" t="s">
        <v>11</v>
      </c>
      <c r="W20" s="9" t="s">
        <v>29</v>
      </c>
      <c r="X20" s="9" t="s">
        <v>29</v>
      </c>
    </row>
    <row r="21" spans="1:24" x14ac:dyDescent="0.15">
      <c r="A21" s="9" t="s">
        <v>23</v>
      </c>
      <c r="B21" s="9">
        <v>25509823</v>
      </c>
      <c r="C21" s="9">
        <v>25802059</v>
      </c>
      <c r="D21" s="9">
        <f t="shared" si="0"/>
        <v>292.23599999999999</v>
      </c>
      <c r="E21" s="11">
        <v>37.474720860123803</v>
      </c>
      <c r="F21" s="11">
        <v>0.22027065496808201</v>
      </c>
      <c r="G21" s="11">
        <v>6.8145551362759909</v>
      </c>
      <c r="H21" s="11">
        <v>1.9914651493598901</v>
      </c>
      <c r="I21" s="11">
        <v>1.2538161351797199</v>
      </c>
      <c r="J21" s="11">
        <v>2.7291141635400602</v>
      </c>
      <c r="K21" s="1">
        <v>1406</v>
      </c>
      <c r="L21" s="9">
        <v>28</v>
      </c>
      <c r="M21" s="9"/>
      <c r="N21" s="11">
        <v>1.36058854325533</v>
      </c>
      <c r="O21" s="11">
        <v>0.39761431411530801</v>
      </c>
      <c r="P21" s="11">
        <v>7.9456600672297498E-2</v>
      </c>
      <c r="Q21" s="11">
        <v>0.71577202755831904</v>
      </c>
      <c r="R21" s="1">
        <v>1509</v>
      </c>
      <c r="S21" s="9">
        <v>6</v>
      </c>
      <c r="T21" s="9" t="s">
        <v>14</v>
      </c>
      <c r="U21" s="9" t="s">
        <v>11</v>
      </c>
      <c r="W21" s="9" t="s">
        <v>29</v>
      </c>
      <c r="X21" s="9" t="s">
        <v>29</v>
      </c>
    </row>
    <row r="22" spans="1:24" x14ac:dyDescent="0.15">
      <c r="A22" s="9" t="s">
        <v>23</v>
      </c>
      <c r="B22" s="9">
        <v>25802059</v>
      </c>
      <c r="C22" s="9">
        <v>26089734</v>
      </c>
      <c r="D22" s="9">
        <f t="shared" si="0"/>
        <v>287.67500000000001</v>
      </c>
      <c r="E22" s="11">
        <v>35.399199098986401</v>
      </c>
      <c r="F22" s="11">
        <v>0.238185421067512</v>
      </c>
      <c r="G22" s="11">
        <v>10.136660578934499</v>
      </c>
      <c r="H22" s="11">
        <v>2.9160739687055499</v>
      </c>
      <c r="I22" s="11">
        <v>2.02346205509471</v>
      </c>
      <c r="J22" s="11">
        <v>3.8086858823163898</v>
      </c>
      <c r="K22" s="1">
        <v>1406</v>
      </c>
      <c r="L22" s="9">
        <v>41</v>
      </c>
      <c r="M22" s="9" t="s">
        <v>13</v>
      </c>
      <c r="N22" s="11">
        <v>2.5339603438523399</v>
      </c>
      <c r="O22" s="11">
        <v>0.72895957587806492</v>
      </c>
      <c r="P22" s="11">
        <v>0.29817199542103501</v>
      </c>
      <c r="Q22" s="11">
        <v>1.1597471563350998</v>
      </c>
      <c r="R22" s="1">
        <v>1509</v>
      </c>
      <c r="S22" s="9">
        <v>11</v>
      </c>
      <c r="T22" s="9"/>
      <c r="U22" s="9" t="s">
        <v>11</v>
      </c>
      <c r="W22" s="9" t="s">
        <v>29</v>
      </c>
      <c r="X22" s="9" t="s">
        <v>29</v>
      </c>
    </row>
    <row r="23" spans="1:24" x14ac:dyDescent="0.15">
      <c r="A23" s="9" t="s">
        <v>23</v>
      </c>
      <c r="B23" s="9">
        <v>26089734</v>
      </c>
      <c r="C23" s="9">
        <v>26379888</v>
      </c>
      <c r="D23" s="9">
        <f t="shared" si="0"/>
        <v>290.154</v>
      </c>
      <c r="E23" s="11">
        <v>35.5327325050404</v>
      </c>
      <c r="F23" s="11">
        <v>0.23594970515688199</v>
      </c>
      <c r="G23" s="11">
        <v>13.236658985890999</v>
      </c>
      <c r="H23" s="11">
        <v>3.8406827880512098</v>
      </c>
      <c r="I23" s="11">
        <v>2.8162873621930999</v>
      </c>
      <c r="J23" s="11">
        <v>4.86507821390932</v>
      </c>
      <c r="K23" s="1">
        <v>1406</v>
      </c>
      <c r="L23" s="9">
        <v>54</v>
      </c>
      <c r="M23" s="9" t="s">
        <v>13</v>
      </c>
      <c r="N23" s="11">
        <v>2.96909472724291</v>
      </c>
      <c r="O23" s="11">
        <v>0.86149768058316811</v>
      </c>
      <c r="P23" s="11">
        <v>0.39318220676544702</v>
      </c>
      <c r="Q23" s="11">
        <v>1.32981315440089</v>
      </c>
      <c r="R23" s="1">
        <v>1509</v>
      </c>
      <c r="S23" s="9">
        <v>13</v>
      </c>
      <c r="T23" s="9"/>
      <c r="U23" s="9" t="s">
        <v>11</v>
      </c>
      <c r="W23" s="9" t="s">
        <v>29</v>
      </c>
      <c r="X23" s="9" t="s">
        <v>29</v>
      </c>
    </row>
    <row r="24" spans="1:24" x14ac:dyDescent="0.15">
      <c r="A24" s="9" t="s">
        <v>23</v>
      </c>
      <c r="B24" s="9">
        <v>26379888</v>
      </c>
      <c r="C24" s="9">
        <v>26656310</v>
      </c>
      <c r="D24" s="9">
        <f t="shared" si="0"/>
        <v>276.42200000000003</v>
      </c>
      <c r="E24" s="11">
        <v>38.5528700578461</v>
      </c>
      <c r="F24" s="11">
        <v>0.219523227335786</v>
      </c>
      <c r="G24" s="11">
        <v>11.8358195424294</v>
      </c>
      <c r="H24" s="11">
        <v>3.27169274537696</v>
      </c>
      <c r="I24" s="11">
        <v>2.3262185798772799</v>
      </c>
      <c r="J24" s="11">
        <v>4.2171669108766396</v>
      </c>
      <c r="K24" s="1">
        <v>1406</v>
      </c>
      <c r="L24" s="9">
        <v>46</v>
      </c>
      <c r="M24" s="9" t="s">
        <v>13</v>
      </c>
      <c r="N24" s="11">
        <v>1.9179027028156501</v>
      </c>
      <c r="O24" s="11">
        <v>0.53015241882041098</v>
      </c>
      <c r="P24" s="11">
        <v>0.16277553581825502</v>
      </c>
      <c r="Q24" s="11">
        <v>0.89752930182256696</v>
      </c>
      <c r="R24" s="1">
        <v>1509</v>
      </c>
      <c r="S24" s="9">
        <v>8</v>
      </c>
      <c r="T24" s="9"/>
      <c r="U24" s="9" t="s">
        <v>11</v>
      </c>
      <c r="W24" s="9" t="s">
        <v>29</v>
      </c>
      <c r="X24" s="9" t="s">
        <v>29</v>
      </c>
    </row>
    <row r="25" spans="1:24" x14ac:dyDescent="0.15">
      <c r="A25" s="24"/>
      <c r="B25" s="24"/>
      <c r="C25" s="24"/>
      <c r="D25" s="24"/>
      <c r="E25" s="23"/>
      <c r="F25" s="23"/>
      <c r="G25" s="23"/>
      <c r="H25" s="23"/>
      <c r="I25" s="23"/>
      <c r="J25" s="23"/>
      <c r="K25" s="1"/>
      <c r="L25" s="24"/>
      <c r="M25" s="24"/>
      <c r="N25" s="23"/>
      <c r="O25" s="23"/>
      <c r="P25" s="23"/>
      <c r="Q25" s="23"/>
      <c r="R25" s="1"/>
      <c r="S25" s="24"/>
      <c r="T25" s="24"/>
    </row>
    <row r="26" spans="1:24" s="3" customFormat="1" ht="42" x14ac:dyDescent="0.15">
      <c r="A26" s="49"/>
      <c r="B26" s="49"/>
      <c r="C26" s="49"/>
      <c r="D26" s="49"/>
      <c r="E26" s="50"/>
      <c r="F26" s="50"/>
      <c r="G26" s="51" t="s">
        <v>36</v>
      </c>
      <c r="H26" s="50"/>
      <c r="I26" s="50"/>
      <c r="J26" s="50"/>
      <c r="L26" s="50"/>
      <c r="M26" s="50"/>
      <c r="N26" s="51" t="s">
        <v>37</v>
      </c>
      <c r="O26" s="49"/>
      <c r="P26" s="49"/>
      <c r="Q26" s="49"/>
      <c r="R26" s="49"/>
      <c r="S26" s="49"/>
      <c r="T26" s="49"/>
      <c r="U26" s="52"/>
      <c r="V26" s="52"/>
      <c r="W26" s="52"/>
      <c r="X26" s="52"/>
    </row>
    <row r="27" spans="1:24" x14ac:dyDescent="0.15">
      <c r="A27" s="24"/>
      <c r="B27" s="24"/>
      <c r="C27" s="24"/>
      <c r="D27" s="24"/>
      <c r="E27" s="23"/>
      <c r="F27" s="23"/>
      <c r="G27" s="23">
        <f>AVERAGE(G6:G24)</f>
        <v>6.1639709083080056</v>
      </c>
      <c r="H27"/>
      <c r="I27"/>
      <c r="J27"/>
      <c r="K27"/>
      <c r="L27"/>
      <c r="M27"/>
      <c r="N27" s="23">
        <f>AVERAGE(N6:N24)</f>
        <v>2.5080830222587838</v>
      </c>
      <c r="O27" s="25"/>
      <c r="P27" s="25"/>
      <c r="Q27" s="25"/>
      <c r="R27" s="24"/>
      <c r="S27" s="25"/>
      <c r="T27" s="24"/>
    </row>
    <row r="28" spans="1:24" x14ac:dyDescent="0.15">
      <c r="A28" s="24"/>
      <c r="B28" s="24"/>
      <c r="C28" s="24"/>
      <c r="D28" s="24"/>
      <c r="E28" s="23"/>
      <c r="F28" s="23"/>
      <c r="G28" s="23"/>
      <c r="H28" s="23"/>
      <c r="I28" s="23"/>
      <c r="J28" s="23"/>
      <c r="K28" s="1"/>
      <c r="L28" s="23"/>
      <c r="M28" s="23"/>
      <c r="N28" s="25"/>
      <c r="O28" s="25"/>
      <c r="P28" s="25"/>
      <c r="Q28" s="25"/>
      <c r="R28" s="24"/>
      <c r="S28" s="25"/>
      <c r="T28" s="24"/>
    </row>
    <row r="29" spans="1:24" x14ac:dyDescent="0.15">
      <c r="A29" s="24"/>
      <c r="B29" s="24"/>
      <c r="C29" s="24"/>
      <c r="D29" s="24"/>
      <c r="E29" s="23"/>
      <c r="F29" s="23"/>
      <c r="G29" s="23" t="s">
        <v>39</v>
      </c>
      <c r="H29" s="23"/>
      <c r="I29" s="23"/>
      <c r="J29" s="23"/>
      <c r="K29" s="1"/>
      <c r="L29" s="23"/>
      <c r="M29" s="23"/>
      <c r="N29" s="23" t="s">
        <v>39</v>
      </c>
      <c r="O29" s="25"/>
      <c r="P29" s="25"/>
      <c r="Q29" s="25"/>
      <c r="R29" s="24"/>
      <c r="S29" s="25"/>
      <c r="T29" s="24"/>
    </row>
    <row r="30" spans="1:24" x14ac:dyDescent="0.15">
      <c r="A30" s="24"/>
      <c r="B30" s="24"/>
      <c r="C30" s="24"/>
      <c r="D30" s="24"/>
      <c r="E30" s="23"/>
      <c r="F30" s="23"/>
      <c r="G30" s="23">
        <v>5.0999999999999996</v>
      </c>
      <c r="H30" s="23"/>
      <c r="I30" s="23"/>
      <c r="J30" s="23"/>
      <c r="K30" s="1"/>
      <c r="L30" s="23"/>
      <c r="M30" s="23"/>
      <c r="N30" s="23">
        <v>5.0999999999999996</v>
      </c>
      <c r="O30" s="25"/>
      <c r="P30" s="25"/>
      <c r="Q30" s="25"/>
      <c r="R30" s="24"/>
      <c r="S30" s="25"/>
      <c r="T30" s="24"/>
    </row>
    <row r="31" spans="1:24" x14ac:dyDescent="0.15">
      <c r="A31" s="24"/>
      <c r="B31" s="24"/>
      <c r="C31" s="24"/>
      <c r="D31" s="24"/>
      <c r="E31" s="23"/>
      <c r="F31" s="23"/>
      <c r="G31" s="23"/>
      <c r="H31" s="23"/>
      <c r="I31" s="23"/>
      <c r="J31" s="23"/>
      <c r="K31" s="1"/>
      <c r="L31" s="23"/>
      <c r="M31" s="23"/>
      <c r="N31" s="48"/>
      <c r="O31" s="25"/>
      <c r="P31" s="25"/>
      <c r="Q31" s="25"/>
      <c r="R31" s="24"/>
      <c r="S31" s="25"/>
      <c r="T31" s="24"/>
    </row>
    <row r="32" spans="1:24" x14ac:dyDescent="0.15">
      <c r="A32" s="24"/>
      <c r="B32" s="24"/>
      <c r="C32" s="24"/>
      <c r="D32" s="24"/>
      <c r="E32" s="23"/>
      <c r="F32" s="23"/>
      <c r="G32" s="23" t="s">
        <v>38</v>
      </c>
      <c r="H32" s="23"/>
      <c r="I32" s="23"/>
      <c r="J32" s="23"/>
      <c r="K32" s="1"/>
      <c r="L32" s="23"/>
      <c r="M32" s="23"/>
      <c r="N32" s="25" t="s">
        <v>38</v>
      </c>
      <c r="O32" s="25"/>
      <c r="P32" s="25"/>
      <c r="Q32" s="25"/>
      <c r="R32" s="24"/>
      <c r="S32" s="25"/>
      <c r="T32" s="24"/>
    </row>
    <row r="33" spans="1:28" x14ac:dyDescent="0.15">
      <c r="A33" s="24"/>
      <c r="B33" s="24"/>
      <c r="C33" s="24"/>
      <c r="D33" s="24"/>
      <c r="E33" s="23"/>
      <c r="F33" s="23"/>
      <c r="G33" s="23"/>
      <c r="H33"/>
      <c r="I33"/>
      <c r="J33"/>
      <c r="K33"/>
      <c r="L33"/>
      <c r="M33"/>
      <c r="O33" s="25"/>
      <c r="P33" s="25"/>
      <c r="Q33" s="25"/>
      <c r="R33" s="24"/>
      <c r="S33" s="25"/>
      <c r="T33" s="24"/>
    </row>
    <row r="34" spans="1:28" x14ac:dyDescent="0.15">
      <c r="A34" s="24"/>
      <c r="B34" s="24"/>
      <c r="C34" s="24"/>
      <c r="D34" s="24"/>
      <c r="E34" s="23"/>
      <c r="F34" s="23"/>
      <c r="G34" s="23">
        <f>G27*G30</f>
        <v>31.436251632370826</v>
      </c>
      <c r="H34"/>
      <c r="I34"/>
      <c r="J34"/>
      <c r="K34"/>
      <c r="L34"/>
      <c r="M34"/>
      <c r="N34" s="23">
        <f>N27*N30</f>
        <v>12.791223413519797</v>
      </c>
      <c r="O34" s="25"/>
      <c r="P34" s="25"/>
      <c r="Q34" s="25"/>
      <c r="R34" s="24"/>
      <c r="S34" s="25"/>
      <c r="T34" s="24"/>
    </row>
    <row r="35" spans="1:28" x14ac:dyDescent="0.15">
      <c r="A35" s="24"/>
      <c r="B35" s="24"/>
      <c r="C35" s="24"/>
      <c r="D35" s="24"/>
      <c r="E35" s="23"/>
      <c r="F35" s="23"/>
      <c r="G35" s="23"/>
      <c r="H35" s="23"/>
      <c r="I35" s="23"/>
      <c r="J35" s="23"/>
      <c r="K35" s="1"/>
      <c r="L35" s="23"/>
      <c r="M35" s="23"/>
      <c r="N35" s="25"/>
      <c r="O35" s="25"/>
      <c r="P35" s="25"/>
      <c r="Q35" s="25"/>
      <c r="R35" s="24"/>
      <c r="S35" s="25"/>
      <c r="T35" s="24"/>
    </row>
    <row r="36" spans="1:28" s="9" customFormat="1" x14ac:dyDescent="0.15">
      <c r="A36" s="24"/>
      <c r="B36" s="24"/>
      <c r="C36" s="24"/>
      <c r="D36" s="24"/>
      <c r="E36" s="23"/>
      <c r="F36" s="23"/>
      <c r="G36" s="23"/>
      <c r="H36" s="23"/>
      <c r="I36" s="23"/>
      <c r="J36" s="23"/>
      <c r="K36" s="1"/>
      <c r="L36" s="23"/>
      <c r="M36" s="23"/>
      <c r="N36" s="25"/>
      <c r="O36" s="25"/>
      <c r="P36" s="25"/>
      <c r="Q36" s="25"/>
      <c r="R36" s="24"/>
      <c r="S36" s="25"/>
      <c r="T36" s="24"/>
      <c r="Y36"/>
      <c r="Z36"/>
      <c r="AA36"/>
      <c r="AB36"/>
    </row>
    <row r="37" spans="1:28" s="9" customFormat="1" x14ac:dyDescent="0.15">
      <c r="A37" s="24"/>
      <c r="B37" s="24"/>
      <c r="C37" s="24"/>
      <c r="D37" s="24"/>
      <c r="E37" s="23"/>
      <c r="F37" s="23"/>
      <c r="G37" s="23"/>
      <c r="H37" s="23"/>
      <c r="I37" s="23"/>
      <c r="J37" s="23"/>
      <c r="K37" s="1"/>
      <c r="L37" s="23"/>
      <c r="M37" s="23"/>
      <c r="N37" s="25"/>
      <c r="O37" s="25"/>
      <c r="P37" s="25"/>
      <c r="Q37" s="25"/>
      <c r="R37" s="24"/>
      <c r="S37" s="25"/>
      <c r="T37" s="24"/>
      <c r="Y37"/>
      <c r="Z37"/>
      <c r="AA37"/>
      <c r="AB37"/>
    </row>
    <row r="38" spans="1:28" s="9" customFormat="1" x14ac:dyDescent="0.15">
      <c r="A38" s="24"/>
      <c r="B38" s="24"/>
      <c r="C38" s="24"/>
      <c r="D38" s="24"/>
      <c r="E38" s="23"/>
      <c r="F38" s="23"/>
      <c r="G38" s="23"/>
      <c r="H38" s="23"/>
      <c r="I38" s="23"/>
      <c r="J38" s="23"/>
      <c r="K38" s="1"/>
      <c r="L38" s="23"/>
      <c r="M38" s="23"/>
      <c r="N38" s="25"/>
      <c r="O38" s="25"/>
      <c r="P38" s="25"/>
      <c r="Q38" s="25"/>
      <c r="R38" s="24"/>
      <c r="S38" s="25"/>
      <c r="T38" s="24"/>
      <c r="Y38"/>
      <c r="Z38"/>
      <c r="AA38"/>
      <c r="AB38"/>
    </row>
    <row r="39" spans="1:28" s="9" customFormat="1" x14ac:dyDescent="0.15">
      <c r="A39" s="24"/>
      <c r="B39" s="24"/>
      <c r="C39" s="24"/>
      <c r="D39" s="24"/>
      <c r="E39" s="23"/>
      <c r="F39" s="23"/>
      <c r="G39" s="23"/>
      <c r="H39" s="23"/>
      <c r="I39" s="23"/>
      <c r="J39" s="23"/>
      <c r="K39" s="1"/>
      <c r="L39" s="23"/>
      <c r="M39" s="23"/>
      <c r="N39" s="25"/>
      <c r="O39" s="25"/>
      <c r="P39" s="25"/>
      <c r="Q39" s="25"/>
      <c r="R39" s="24"/>
      <c r="S39" s="25"/>
      <c r="T39" s="24"/>
      <c r="Y39"/>
      <c r="Z39"/>
      <c r="AA39"/>
      <c r="AB39"/>
    </row>
    <row r="40" spans="1:28" s="9" customFormat="1" x14ac:dyDescent="0.15">
      <c r="A40" s="24"/>
      <c r="B40" s="24"/>
      <c r="C40" s="24"/>
      <c r="D40" s="24"/>
      <c r="E40" s="23"/>
      <c r="F40" s="23"/>
      <c r="G40" s="23"/>
      <c r="H40" s="23"/>
      <c r="I40" s="23"/>
      <c r="J40" s="23"/>
      <c r="K40" s="1"/>
      <c r="L40" s="23"/>
      <c r="M40" s="23"/>
      <c r="N40" s="25"/>
      <c r="O40" s="25"/>
      <c r="P40" s="25"/>
      <c r="Q40" s="25"/>
      <c r="R40" s="24"/>
      <c r="S40" s="25"/>
      <c r="T40" s="24"/>
      <c r="Y40"/>
      <c r="Z40"/>
      <c r="AA40"/>
      <c r="AB40"/>
    </row>
    <row r="41" spans="1:28" s="9" customFormat="1" x14ac:dyDescent="0.15">
      <c r="A41" s="24"/>
      <c r="B41" s="24"/>
      <c r="C41" s="24"/>
      <c r="D41" s="24"/>
      <c r="E41" s="23"/>
      <c r="F41" s="23"/>
      <c r="G41" s="23"/>
      <c r="H41" s="23"/>
      <c r="I41" s="23"/>
      <c r="J41" s="23"/>
      <c r="K41" s="1"/>
      <c r="L41" s="23"/>
      <c r="M41" s="23"/>
      <c r="N41" s="25"/>
      <c r="O41" s="25"/>
      <c r="P41" s="25"/>
      <c r="Q41" s="25"/>
      <c r="R41" s="24"/>
      <c r="S41" s="25"/>
      <c r="T41" s="24"/>
      <c r="Y41"/>
      <c r="Z41"/>
      <c r="AA41"/>
      <c r="AB41"/>
    </row>
    <row r="42" spans="1:28" s="9" customFormat="1" x14ac:dyDescent="0.15">
      <c r="A42" s="24"/>
      <c r="B42" s="24"/>
      <c r="C42" s="24"/>
      <c r="D42" s="24"/>
      <c r="E42" s="23"/>
      <c r="F42" s="23"/>
      <c r="G42" s="23"/>
      <c r="H42" s="23"/>
      <c r="I42" s="23"/>
      <c r="J42" s="23"/>
      <c r="K42" s="1"/>
      <c r="L42" s="23"/>
      <c r="M42" s="23"/>
      <c r="N42" s="25"/>
      <c r="O42" s="25"/>
      <c r="P42" s="25"/>
      <c r="Q42" s="25"/>
      <c r="R42" s="24"/>
      <c r="S42" s="25"/>
      <c r="T42" s="24"/>
      <c r="Y42"/>
      <c r="Z42"/>
      <c r="AA42"/>
      <c r="AB42"/>
    </row>
    <row r="43" spans="1:28" s="9" customFormat="1" x14ac:dyDescent="0.15">
      <c r="A43" s="24"/>
      <c r="B43" s="24"/>
      <c r="C43" s="24"/>
      <c r="D43" s="24"/>
      <c r="E43" s="23"/>
      <c r="F43" s="23"/>
      <c r="G43" s="23"/>
      <c r="H43" s="23"/>
      <c r="I43" s="23"/>
      <c r="J43" s="23"/>
      <c r="K43" s="1"/>
      <c r="L43" s="23"/>
      <c r="M43" s="23"/>
      <c r="N43" s="25"/>
      <c r="O43" s="25"/>
      <c r="P43" s="25"/>
      <c r="Q43" s="25"/>
      <c r="R43" s="24"/>
      <c r="S43" s="25"/>
      <c r="T43" s="24"/>
      <c r="Y43"/>
      <c r="Z43"/>
      <c r="AA43"/>
      <c r="AB43"/>
    </row>
    <row r="44" spans="1:28" s="9" customFormat="1" x14ac:dyDescent="0.15">
      <c r="A44" s="24"/>
      <c r="B44" s="24"/>
      <c r="C44" s="24"/>
      <c r="D44" s="24"/>
      <c r="E44" s="23"/>
      <c r="F44" s="23"/>
      <c r="G44" s="23"/>
      <c r="H44" s="23"/>
      <c r="I44" s="23"/>
      <c r="J44" s="23"/>
      <c r="K44" s="1"/>
      <c r="L44" s="23"/>
      <c r="M44" s="23"/>
      <c r="N44" s="25"/>
      <c r="O44" s="25"/>
      <c r="P44" s="25"/>
      <c r="Q44" s="25"/>
      <c r="R44" s="24"/>
      <c r="S44" s="25"/>
      <c r="T44" s="24"/>
      <c r="Y44"/>
      <c r="Z44"/>
      <c r="AA44"/>
      <c r="AB44"/>
    </row>
    <row r="45" spans="1:28" s="9" customFormat="1" x14ac:dyDescent="0.15">
      <c r="A45" s="24"/>
      <c r="B45" s="24"/>
      <c r="C45" s="24"/>
      <c r="D45" s="24"/>
      <c r="E45" s="23"/>
      <c r="F45" s="23"/>
      <c r="G45" s="23"/>
      <c r="H45" s="23"/>
      <c r="I45" s="23"/>
      <c r="J45" s="23"/>
      <c r="K45" s="1"/>
      <c r="L45" s="23"/>
      <c r="M45" s="23"/>
      <c r="N45" s="25"/>
      <c r="O45" s="25"/>
      <c r="P45" s="25"/>
      <c r="Q45" s="25"/>
      <c r="R45" s="24"/>
      <c r="S45" s="25"/>
      <c r="T45" s="24"/>
      <c r="Y45"/>
      <c r="Z45"/>
      <c r="AA45"/>
      <c r="AB45"/>
    </row>
    <row r="46" spans="1:28" s="9" customFormat="1" x14ac:dyDescent="0.15">
      <c r="A46" s="24"/>
      <c r="B46" s="24"/>
      <c r="C46" s="24"/>
      <c r="D46" s="24"/>
      <c r="E46" s="23"/>
      <c r="F46" s="23"/>
      <c r="G46" s="23"/>
      <c r="H46" s="23"/>
      <c r="I46" s="23"/>
      <c r="J46" s="23"/>
      <c r="K46" s="1"/>
      <c r="L46" s="23"/>
      <c r="M46" s="23"/>
      <c r="N46" s="25"/>
      <c r="O46" s="25"/>
      <c r="P46" s="25"/>
      <c r="Q46" s="25"/>
      <c r="R46" s="24"/>
      <c r="S46" s="25"/>
      <c r="T46" s="24"/>
      <c r="Y46"/>
      <c r="Z46"/>
      <c r="AA46"/>
      <c r="AB46"/>
    </row>
    <row r="47" spans="1:28" s="9" customFormat="1" x14ac:dyDescent="0.15">
      <c r="A47" s="24"/>
      <c r="B47" s="24"/>
      <c r="C47" s="24"/>
      <c r="D47" s="24"/>
      <c r="E47" s="23"/>
      <c r="F47" s="23"/>
      <c r="G47" s="23"/>
      <c r="H47" s="23"/>
      <c r="I47" s="23"/>
      <c r="J47" s="23"/>
      <c r="K47" s="1"/>
      <c r="L47" s="23"/>
      <c r="M47" s="23"/>
      <c r="N47" s="25"/>
      <c r="O47" s="25"/>
      <c r="P47" s="25"/>
      <c r="Q47" s="25"/>
      <c r="R47" s="24"/>
      <c r="S47" s="25"/>
      <c r="T47" s="24"/>
      <c r="Y47"/>
      <c r="Z47"/>
      <c r="AA47"/>
      <c r="AB47"/>
    </row>
    <row r="48" spans="1:28" s="9" customFormat="1" x14ac:dyDescent="0.15">
      <c r="A48" s="24"/>
      <c r="B48" s="24"/>
      <c r="C48" s="24"/>
      <c r="D48" s="24"/>
      <c r="E48" s="23"/>
      <c r="F48" s="23"/>
      <c r="G48" s="23"/>
      <c r="H48" s="23"/>
      <c r="I48" s="23"/>
      <c r="J48" s="23"/>
      <c r="K48" s="1"/>
      <c r="L48" s="23"/>
      <c r="M48" s="23"/>
      <c r="N48" s="25"/>
      <c r="O48" s="25"/>
      <c r="P48" s="25"/>
      <c r="Q48" s="25"/>
      <c r="R48" s="24"/>
      <c r="S48" s="25"/>
      <c r="T48" s="24"/>
      <c r="Y48"/>
      <c r="Z48"/>
      <c r="AA48"/>
      <c r="AB48"/>
    </row>
    <row r="49" spans="1:28" s="9" customFormat="1" x14ac:dyDescent="0.15">
      <c r="A49" s="24"/>
      <c r="B49" s="24"/>
      <c r="C49" s="24"/>
      <c r="D49" s="24"/>
      <c r="E49" s="23"/>
      <c r="F49" s="23"/>
      <c r="G49" s="23"/>
      <c r="H49" s="23"/>
      <c r="I49" s="23"/>
      <c r="J49" s="23"/>
      <c r="K49" s="1"/>
      <c r="L49" s="23"/>
      <c r="M49" s="23"/>
      <c r="N49" s="25"/>
      <c r="O49" s="25"/>
      <c r="P49" s="25"/>
      <c r="Q49" s="25"/>
      <c r="R49" s="24"/>
      <c r="S49" s="25"/>
      <c r="T49" s="24"/>
      <c r="Y49"/>
      <c r="Z49"/>
      <c r="AA49"/>
      <c r="AB49"/>
    </row>
    <row r="50" spans="1:28" s="9" customFormat="1" x14ac:dyDescent="0.15">
      <c r="A50" s="24"/>
      <c r="B50" s="24"/>
      <c r="C50" s="24"/>
      <c r="D50" s="24"/>
      <c r="E50" s="23"/>
      <c r="F50" s="23"/>
      <c r="G50" s="23"/>
      <c r="H50" s="23"/>
      <c r="I50" s="23"/>
      <c r="J50" s="23"/>
      <c r="K50" s="1"/>
      <c r="L50" s="23"/>
      <c r="M50" s="23"/>
      <c r="N50" s="25"/>
      <c r="O50" s="25"/>
      <c r="P50" s="25"/>
      <c r="Q50" s="25"/>
      <c r="R50" s="24"/>
      <c r="S50" s="25"/>
      <c r="T50" s="24"/>
      <c r="Y50"/>
      <c r="Z50"/>
      <c r="AA50"/>
      <c r="AB50"/>
    </row>
    <row r="51" spans="1:28" s="9" customFormat="1" x14ac:dyDescent="0.15">
      <c r="A51" s="24"/>
      <c r="B51" s="24"/>
      <c r="C51" s="24"/>
      <c r="D51" s="24"/>
      <c r="E51" s="23"/>
      <c r="F51" s="23"/>
      <c r="G51" s="23"/>
      <c r="H51" s="23"/>
      <c r="I51" s="23"/>
      <c r="J51" s="23"/>
      <c r="K51" s="1"/>
      <c r="L51" s="23"/>
      <c r="M51" s="23"/>
      <c r="N51" s="25"/>
      <c r="O51" s="25"/>
      <c r="P51" s="25"/>
      <c r="Q51" s="25"/>
      <c r="R51" s="24"/>
      <c r="S51" s="25"/>
      <c r="T51" s="24"/>
      <c r="Y51"/>
      <c r="Z51"/>
      <c r="AA51"/>
      <c r="AB51"/>
    </row>
    <row r="52" spans="1:28" s="9" customFormat="1" x14ac:dyDescent="0.15">
      <c r="A52" s="24"/>
      <c r="B52" s="24"/>
      <c r="C52" s="24"/>
      <c r="D52" s="24"/>
      <c r="E52" s="23"/>
      <c r="F52" s="23"/>
      <c r="G52" s="23"/>
      <c r="H52" s="23"/>
      <c r="I52" s="23"/>
      <c r="J52" s="23"/>
      <c r="K52" s="1"/>
      <c r="L52" s="23"/>
      <c r="M52" s="23"/>
      <c r="N52" s="25"/>
      <c r="O52" s="25"/>
      <c r="P52" s="25"/>
      <c r="Q52" s="25"/>
      <c r="R52" s="24"/>
      <c r="S52" s="25"/>
      <c r="T52" s="24"/>
      <c r="Y52"/>
      <c r="Z52"/>
      <c r="AA52"/>
      <c r="AB52"/>
    </row>
    <row r="53" spans="1:28" s="9" customFormat="1" x14ac:dyDescent="0.15">
      <c r="A53" s="24"/>
      <c r="B53" s="24"/>
      <c r="C53" s="24"/>
      <c r="D53" s="24"/>
      <c r="E53" s="23"/>
      <c r="F53" s="23"/>
      <c r="G53" s="23"/>
      <c r="H53" s="23"/>
      <c r="I53" s="23"/>
      <c r="J53" s="23"/>
      <c r="K53" s="1"/>
      <c r="L53" s="23"/>
      <c r="M53" s="23"/>
      <c r="N53" s="25"/>
      <c r="O53" s="25"/>
      <c r="P53" s="25"/>
      <c r="Q53" s="25"/>
      <c r="R53" s="24"/>
      <c r="S53" s="25"/>
      <c r="T53" s="24"/>
      <c r="Y53"/>
      <c r="Z53"/>
      <c r="AA53"/>
      <c r="AB53"/>
    </row>
    <row r="54" spans="1:28" s="9" customFormat="1" x14ac:dyDescent="0.15">
      <c r="A54" s="24"/>
      <c r="B54" s="24"/>
      <c r="C54" s="24"/>
      <c r="D54" s="24"/>
      <c r="E54" s="23"/>
      <c r="F54" s="23"/>
      <c r="G54" s="23"/>
      <c r="H54" s="23"/>
      <c r="I54" s="23"/>
      <c r="J54" s="23"/>
      <c r="K54" s="1"/>
      <c r="L54" s="23"/>
      <c r="M54" s="23"/>
      <c r="N54" s="25"/>
      <c r="O54" s="25"/>
      <c r="P54" s="25"/>
      <c r="Q54" s="25"/>
      <c r="R54" s="24"/>
      <c r="S54" s="25"/>
      <c r="T54" s="24"/>
      <c r="Y54"/>
      <c r="Z54"/>
      <c r="AA54"/>
      <c r="AB54"/>
    </row>
    <row r="55" spans="1:28" s="9" customFormat="1" x14ac:dyDescent="0.15">
      <c r="A55" s="24"/>
      <c r="B55" s="24"/>
      <c r="C55" s="24"/>
      <c r="D55" s="24"/>
      <c r="E55" s="23"/>
      <c r="F55" s="23"/>
      <c r="G55" s="23"/>
      <c r="H55" s="23"/>
      <c r="I55" s="23"/>
      <c r="J55" s="23"/>
      <c r="K55" s="1"/>
      <c r="L55" s="23"/>
      <c r="M55" s="23"/>
      <c r="N55" s="25"/>
      <c r="O55" s="25"/>
      <c r="P55" s="25"/>
      <c r="Q55" s="25"/>
      <c r="R55" s="24"/>
      <c r="S55" s="25"/>
      <c r="T55" s="24"/>
      <c r="Y55"/>
      <c r="Z55"/>
      <c r="AA55"/>
      <c r="AB55"/>
    </row>
    <row r="56" spans="1:28" s="9" customFormat="1" x14ac:dyDescent="0.15">
      <c r="A56" s="24"/>
      <c r="B56" s="24"/>
      <c r="C56" s="24"/>
      <c r="D56" s="24"/>
      <c r="E56" s="23"/>
      <c r="F56" s="23"/>
      <c r="G56" s="23"/>
      <c r="H56" s="23"/>
      <c r="I56" s="23"/>
      <c r="J56" s="23"/>
      <c r="K56" s="1"/>
      <c r="L56" s="23"/>
      <c r="M56" s="23"/>
      <c r="N56" s="25"/>
      <c r="O56" s="25"/>
      <c r="P56" s="25"/>
      <c r="Q56" s="25"/>
      <c r="R56" s="24"/>
      <c r="S56" s="25"/>
      <c r="T56" s="24"/>
      <c r="Y56"/>
      <c r="Z56"/>
      <c r="AA56"/>
      <c r="AB56"/>
    </row>
    <row r="57" spans="1:28" s="9" customFormat="1" x14ac:dyDescent="0.15">
      <c r="A57" s="24"/>
      <c r="B57" s="24"/>
      <c r="C57" s="24"/>
      <c r="D57" s="24"/>
      <c r="E57" s="23"/>
      <c r="F57" s="23"/>
      <c r="G57" s="23"/>
      <c r="H57" s="23"/>
      <c r="I57" s="23"/>
      <c r="J57" s="23"/>
      <c r="K57" s="1"/>
      <c r="L57" s="23"/>
      <c r="M57" s="23"/>
      <c r="N57" s="25"/>
      <c r="O57" s="25"/>
      <c r="P57" s="25"/>
      <c r="Q57" s="25"/>
      <c r="R57" s="24"/>
      <c r="S57" s="25"/>
      <c r="T57" s="24"/>
      <c r="Y57"/>
      <c r="Z57"/>
      <c r="AA57"/>
      <c r="AB57"/>
    </row>
    <row r="58" spans="1:28" s="9" customFormat="1" x14ac:dyDescent="0.15">
      <c r="A58" s="24"/>
      <c r="B58" s="24"/>
      <c r="C58" s="24"/>
      <c r="D58" s="24"/>
      <c r="E58" s="23"/>
      <c r="F58" s="23"/>
      <c r="G58" s="23"/>
      <c r="H58" s="23"/>
      <c r="I58" s="23"/>
      <c r="J58" s="23"/>
      <c r="K58" s="1"/>
      <c r="L58" s="23"/>
      <c r="M58" s="23"/>
      <c r="N58" s="25"/>
      <c r="O58" s="25"/>
      <c r="P58" s="25"/>
      <c r="Q58" s="25"/>
      <c r="R58" s="24"/>
      <c r="S58" s="25"/>
      <c r="T58" s="24"/>
      <c r="Y58"/>
      <c r="Z58"/>
      <c r="AA58"/>
      <c r="AB58"/>
    </row>
    <row r="59" spans="1:28" s="9" customFormat="1" x14ac:dyDescent="0.15">
      <c r="A59" s="24"/>
      <c r="B59" s="24"/>
      <c r="C59" s="24"/>
      <c r="D59" s="24"/>
      <c r="E59" s="23"/>
      <c r="F59" s="23"/>
      <c r="G59" s="23"/>
      <c r="H59" s="23"/>
      <c r="I59" s="23"/>
      <c r="J59" s="23"/>
      <c r="K59" s="1"/>
      <c r="L59" s="23"/>
      <c r="M59" s="23"/>
      <c r="N59" s="25"/>
      <c r="O59" s="25"/>
      <c r="P59" s="25"/>
      <c r="Q59" s="25"/>
      <c r="R59" s="24"/>
      <c r="S59" s="25"/>
      <c r="T59" s="24"/>
      <c r="Y59"/>
      <c r="Z59"/>
      <c r="AA59"/>
      <c r="AB59"/>
    </row>
    <row r="60" spans="1:28" s="9" customFormat="1" x14ac:dyDescent="0.15">
      <c r="A60" s="24"/>
      <c r="B60" s="24"/>
      <c r="C60" s="24"/>
      <c r="D60" s="24"/>
      <c r="E60" s="23"/>
      <c r="F60" s="23"/>
      <c r="G60" s="23"/>
      <c r="H60" s="23"/>
      <c r="I60" s="23"/>
      <c r="J60" s="23"/>
      <c r="K60" s="1"/>
      <c r="L60" s="23"/>
      <c r="M60" s="23"/>
      <c r="N60" s="25"/>
      <c r="O60" s="25"/>
      <c r="P60" s="25"/>
      <c r="Q60" s="25"/>
      <c r="R60" s="24"/>
      <c r="S60" s="25"/>
      <c r="T60" s="24"/>
      <c r="Y60"/>
      <c r="Z60"/>
      <c r="AA60"/>
      <c r="AB60"/>
    </row>
    <row r="61" spans="1:28" s="9" customFormat="1" x14ac:dyDescent="0.15">
      <c r="A61" s="24"/>
      <c r="B61" s="24"/>
      <c r="C61" s="24"/>
      <c r="D61" s="24"/>
      <c r="E61" s="23"/>
      <c r="F61" s="23"/>
      <c r="G61" s="23"/>
      <c r="H61" s="23"/>
      <c r="I61" s="23"/>
      <c r="J61" s="23"/>
      <c r="K61" s="1"/>
      <c r="L61" s="23"/>
      <c r="M61" s="23"/>
      <c r="N61" s="25"/>
      <c r="O61" s="25"/>
      <c r="P61" s="25"/>
      <c r="Q61" s="25"/>
      <c r="R61" s="24"/>
      <c r="S61" s="25"/>
      <c r="T61" s="24"/>
      <c r="Y61"/>
      <c r="Z61"/>
      <c r="AA61"/>
      <c r="AB61"/>
    </row>
    <row r="62" spans="1:28" s="9" customFormat="1" x14ac:dyDescent="0.15">
      <c r="A62" s="24"/>
      <c r="B62" s="24"/>
      <c r="C62" s="24"/>
      <c r="D62" s="24"/>
      <c r="E62" s="23"/>
      <c r="F62" s="23"/>
      <c r="G62" s="23"/>
      <c r="H62" s="23"/>
      <c r="I62" s="23"/>
      <c r="J62" s="23"/>
      <c r="K62" s="1"/>
      <c r="L62" s="23"/>
      <c r="M62" s="23"/>
      <c r="N62" s="25"/>
      <c r="O62" s="25"/>
      <c r="P62" s="25"/>
      <c r="Q62" s="25"/>
      <c r="R62" s="24"/>
      <c r="S62" s="25"/>
      <c r="T62" s="24"/>
      <c r="Y62"/>
      <c r="Z62"/>
      <c r="AA62"/>
      <c r="AB62"/>
    </row>
    <row r="63" spans="1:28" s="9" customFormat="1" x14ac:dyDescent="0.15">
      <c r="A63" s="24"/>
      <c r="B63" s="24"/>
      <c r="C63" s="24"/>
      <c r="D63" s="24"/>
      <c r="E63" s="23"/>
      <c r="F63" s="23"/>
      <c r="G63" s="23"/>
      <c r="H63" s="23"/>
      <c r="I63" s="23"/>
      <c r="J63" s="23"/>
      <c r="K63" s="1"/>
      <c r="L63" s="23"/>
      <c r="M63" s="23"/>
      <c r="N63" s="25"/>
      <c r="O63" s="25"/>
      <c r="P63" s="25"/>
      <c r="Q63" s="25"/>
      <c r="R63" s="24"/>
      <c r="S63" s="25"/>
      <c r="T63" s="24"/>
      <c r="Y63"/>
      <c r="Z63"/>
      <c r="AA63"/>
      <c r="AB63"/>
    </row>
    <row r="64" spans="1:28" s="9" customFormat="1" x14ac:dyDescent="0.15">
      <c r="A64" s="24"/>
      <c r="B64" s="24"/>
      <c r="C64" s="24"/>
      <c r="D64" s="24"/>
      <c r="E64" s="23"/>
      <c r="F64" s="23"/>
      <c r="G64" s="23"/>
      <c r="H64" s="23"/>
      <c r="I64" s="23"/>
      <c r="J64" s="23"/>
      <c r="K64" s="1"/>
      <c r="L64" s="23"/>
      <c r="M64" s="23"/>
      <c r="N64" s="25"/>
      <c r="O64" s="25"/>
      <c r="P64" s="25"/>
      <c r="Q64" s="25"/>
      <c r="R64" s="24"/>
      <c r="S64" s="25"/>
      <c r="T64" s="24"/>
      <c r="Y64"/>
      <c r="Z64"/>
      <c r="AA64"/>
      <c r="AB64"/>
    </row>
    <row r="65" spans="1:28" s="9" customFormat="1" x14ac:dyDescent="0.15">
      <c r="A65" s="24"/>
      <c r="B65" s="24"/>
      <c r="C65" s="24"/>
      <c r="D65" s="24"/>
      <c r="E65" s="23"/>
      <c r="F65" s="23"/>
      <c r="G65" s="23"/>
      <c r="H65" s="23"/>
      <c r="I65" s="23"/>
      <c r="J65" s="23"/>
      <c r="K65" s="1"/>
      <c r="L65" s="23"/>
      <c r="M65" s="23"/>
      <c r="N65" s="25"/>
      <c r="O65" s="25"/>
      <c r="P65" s="25"/>
      <c r="Q65" s="25"/>
      <c r="R65" s="24"/>
      <c r="S65" s="25"/>
      <c r="T65" s="24"/>
      <c r="Y65"/>
      <c r="Z65"/>
      <c r="AA65"/>
      <c r="AB65"/>
    </row>
    <row r="66" spans="1:28" s="9" customFormat="1" x14ac:dyDescent="0.15">
      <c r="A66" s="24"/>
      <c r="B66" s="24"/>
      <c r="C66" s="24"/>
      <c r="D66" s="24"/>
      <c r="E66" s="23"/>
      <c r="F66" s="23"/>
      <c r="G66" s="23"/>
      <c r="H66" s="23"/>
      <c r="I66" s="23"/>
      <c r="J66" s="23"/>
      <c r="K66" s="1"/>
      <c r="L66" s="23"/>
      <c r="M66" s="23"/>
      <c r="N66" s="25"/>
      <c r="O66" s="25"/>
      <c r="P66" s="25"/>
      <c r="Q66" s="25"/>
      <c r="R66" s="24"/>
      <c r="S66" s="25"/>
      <c r="T66" s="24"/>
      <c r="Y66"/>
      <c r="Z66"/>
      <c r="AA66"/>
      <c r="AB66"/>
    </row>
    <row r="67" spans="1:28" s="9" customFormat="1" x14ac:dyDescent="0.15">
      <c r="A67" s="24"/>
      <c r="B67" s="24"/>
      <c r="C67" s="24"/>
      <c r="D67" s="24"/>
      <c r="E67" s="23"/>
      <c r="F67" s="23"/>
      <c r="G67" s="23"/>
      <c r="H67" s="23"/>
      <c r="I67" s="23"/>
      <c r="J67" s="23"/>
      <c r="K67" s="1"/>
      <c r="L67" s="23"/>
      <c r="M67" s="23"/>
      <c r="N67" s="25"/>
      <c r="O67" s="25"/>
      <c r="P67" s="25"/>
      <c r="Q67" s="25"/>
      <c r="R67" s="24"/>
      <c r="S67" s="25"/>
      <c r="T67" s="24"/>
      <c r="Y67"/>
      <c r="Z67"/>
      <c r="AA67"/>
      <c r="AB67"/>
    </row>
    <row r="68" spans="1:28" s="9" customFormat="1" x14ac:dyDescent="0.15">
      <c r="A68" s="24"/>
      <c r="B68" s="24"/>
      <c r="C68" s="24"/>
      <c r="D68" s="24"/>
      <c r="E68" s="23"/>
      <c r="F68" s="23"/>
      <c r="G68" s="23"/>
      <c r="H68" s="23"/>
      <c r="I68" s="23"/>
      <c r="J68" s="23"/>
      <c r="K68" s="1"/>
      <c r="L68" s="23"/>
      <c r="M68" s="23"/>
      <c r="N68" s="25"/>
      <c r="O68" s="25"/>
      <c r="P68" s="25"/>
      <c r="Q68" s="25"/>
      <c r="R68" s="24"/>
      <c r="S68" s="25"/>
      <c r="T68" s="24"/>
      <c r="Y68"/>
      <c r="Z68"/>
      <c r="AA68"/>
      <c r="AB68"/>
    </row>
    <row r="69" spans="1:28" s="9" customFormat="1" x14ac:dyDescent="0.15">
      <c r="A69" s="24"/>
      <c r="B69" s="24"/>
      <c r="C69" s="24"/>
      <c r="D69" s="24"/>
      <c r="E69" s="23"/>
      <c r="F69" s="23"/>
      <c r="G69" s="23"/>
      <c r="H69" s="23"/>
      <c r="I69" s="23"/>
      <c r="J69" s="23"/>
      <c r="K69" s="1"/>
      <c r="L69" s="23"/>
      <c r="M69" s="23"/>
      <c r="N69" s="25"/>
      <c r="O69" s="25"/>
      <c r="P69" s="25"/>
      <c r="Q69" s="25"/>
      <c r="R69" s="24"/>
      <c r="S69" s="25"/>
      <c r="T69" s="24"/>
      <c r="Y69"/>
      <c r="Z69"/>
      <c r="AA69"/>
      <c r="AB69"/>
    </row>
    <row r="70" spans="1:28" s="9" customFormat="1" x14ac:dyDescent="0.15">
      <c r="A70" s="24"/>
      <c r="B70" s="24"/>
      <c r="C70" s="24"/>
      <c r="D70" s="24"/>
      <c r="E70" s="23"/>
      <c r="F70" s="23"/>
      <c r="G70" s="23"/>
      <c r="H70" s="23"/>
      <c r="I70" s="23"/>
      <c r="J70" s="23"/>
      <c r="K70" s="1"/>
      <c r="L70" s="23"/>
      <c r="M70" s="23"/>
      <c r="N70" s="25"/>
      <c r="O70" s="25"/>
      <c r="P70" s="25"/>
      <c r="Q70" s="25"/>
      <c r="R70" s="24"/>
      <c r="S70" s="25"/>
      <c r="T70" s="24"/>
      <c r="Y70"/>
      <c r="Z70"/>
      <c r="AA70"/>
      <c r="AB70"/>
    </row>
    <row r="71" spans="1:28" s="9" customFormat="1" x14ac:dyDescent="0.15">
      <c r="A71" s="24"/>
      <c r="B71" s="24"/>
      <c r="C71" s="24"/>
      <c r="D71" s="24"/>
      <c r="E71" s="23"/>
      <c r="F71" s="23"/>
      <c r="G71" s="23"/>
      <c r="H71" s="23"/>
      <c r="I71" s="23"/>
      <c r="J71" s="23"/>
      <c r="K71" s="1"/>
      <c r="L71" s="23"/>
      <c r="M71" s="23"/>
      <c r="N71" s="25"/>
      <c r="O71" s="25"/>
      <c r="P71" s="25"/>
      <c r="Q71" s="25"/>
      <c r="R71" s="24"/>
      <c r="S71" s="25"/>
      <c r="T71" s="24"/>
      <c r="Y71"/>
      <c r="Z71"/>
      <c r="AA71"/>
      <c r="AB71"/>
    </row>
    <row r="72" spans="1:28" s="9" customFormat="1" x14ac:dyDescent="0.15">
      <c r="A72" s="24"/>
      <c r="B72" s="24"/>
      <c r="C72" s="24"/>
      <c r="D72" s="24"/>
      <c r="E72" s="23"/>
      <c r="F72" s="23"/>
      <c r="G72" s="23"/>
      <c r="H72" s="23"/>
      <c r="I72" s="23"/>
      <c r="J72" s="23"/>
      <c r="K72" s="1"/>
      <c r="L72" s="23"/>
      <c r="M72" s="23"/>
      <c r="N72" s="25"/>
      <c r="O72" s="25"/>
      <c r="P72" s="25"/>
      <c r="Q72" s="25"/>
      <c r="R72" s="24"/>
      <c r="S72" s="25"/>
      <c r="T72" s="24"/>
      <c r="Y72"/>
      <c r="Z72"/>
      <c r="AA72"/>
      <c r="AB72"/>
    </row>
    <row r="73" spans="1:28" s="9" customFormat="1" x14ac:dyDescent="0.15">
      <c r="A73" s="24"/>
      <c r="B73" s="24"/>
      <c r="C73" s="24"/>
      <c r="D73" s="24"/>
      <c r="E73" s="23"/>
      <c r="F73" s="23"/>
      <c r="G73" s="23"/>
      <c r="H73" s="23"/>
      <c r="I73" s="23"/>
      <c r="J73" s="23"/>
      <c r="K73" s="1"/>
      <c r="L73" s="23"/>
      <c r="M73" s="23"/>
      <c r="N73" s="25"/>
      <c r="O73" s="25"/>
      <c r="P73" s="25"/>
      <c r="Q73" s="25"/>
      <c r="R73" s="24"/>
      <c r="S73" s="25"/>
      <c r="T73" s="24"/>
      <c r="Y73"/>
      <c r="Z73"/>
      <c r="AA73"/>
      <c r="AB73"/>
    </row>
    <row r="74" spans="1:28" s="9" customFormat="1" x14ac:dyDescent="0.15">
      <c r="A74" s="24"/>
      <c r="B74" s="24"/>
      <c r="C74" s="24"/>
      <c r="D74" s="24"/>
      <c r="E74" s="23"/>
      <c r="F74" s="23"/>
      <c r="G74" s="23"/>
      <c r="H74" s="23"/>
      <c r="I74" s="23"/>
      <c r="J74" s="23"/>
      <c r="K74" s="1"/>
      <c r="L74" s="23"/>
      <c r="M74" s="23"/>
      <c r="N74" s="25"/>
      <c r="O74" s="25"/>
      <c r="P74" s="25"/>
      <c r="Q74" s="25"/>
      <c r="R74" s="24"/>
      <c r="S74" s="25"/>
      <c r="T74" s="24"/>
      <c r="Y74"/>
      <c r="Z74"/>
      <c r="AA74"/>
      <c r="AB74"/>
    </row>
    <row r="75" spans="1:28" s="9" customFormat="1" x14ac:dyDescent="0.15">
      <c r="A75" s="24"/>
      <c r="B75" s="24"/>
      <c r="C75" s="24"/>
      <c r="D75" s="24"/>
      <c r="E75" s="23"/>
      <c r="F75" s="23"/>
      <c r="G75" s="23"/>
      <c r="H75" s="23"/>
      <c r="I75" s="23"/>
      <c r="J75" s="23"/>
      <c r="K75" s="1"/>
      <c r="L75" s="23"/>
      <c r="M75" s="23"/>
      <c r="N75" s="25"/>
      <c r="O75" s="25"/>
      <c r="P75" s="25"/>
      <c r="Q75" s="25"/>
      <c r="R75" s="24"/>
      <c r="S75" s="25"/>
      <c r="T75" s="24"/>
      <c r="Y75"/>
      <c r="Z75"/>
      <c r="AA75"/>
      <c r="AB75"/>
    </row>
    <row r="76" spans="1:28" s="9" customFormat="1" x14ac:dyDescent="0.15">
      <c r="A76" s="24"/>
      <c r="B76" s="24"/>
      <c r="C76" s="24"/>
      <c r="D76" s="24"/>
      <c r="E76" s="23"/>
      <c r="F76" s="23"/>
      <c r="G76" s="23"/>
      <c r="H76" s="23"/>
      <c r="I76" s="23"/>
      <c r="J76" s="23"/>
      <c r="K76" s="1"/>
      <c r="L76" s="23"/>
      <c r="M76" s="23"/>
      <c r="N76" s="25"/>
      <c r="O76" s="25"/>
      <c r="P76" s="25"/>
      <c r="Q76" s="25"/>
      <c r="R76" s="24"/>
      <c r="S76" s="25"/>
      <c r="T76" s="24"/>
      <c r="Y76"/>
      <c r="Z76"/>
      <c r="AA76"/>
      <c r="AB76"/>
    </row>
    <row r="77" spans="1:28" s="9" customFormat="1" x14ac:dyDescent="0.15">
      <c r="A77" s="24"/>
      <c r="B77" s="24"/>
      <c r="C77" s="24"/>
      <c r="D77" s="24"/>
      <c r="E77" s="23"/>
      <c r="F77" s="23"/>
      <c r="G77" s="23"/>
      <c r="H77" s="23"/>
      <c r="I77" s="23"/>
      <c r="J77" s="23"/>
      <c r="K77" s="1"/>
      <c r="L77" s="23"/>
      <c r="M77" s="23"/>
      <c r="N77" s="25"/>
      <c r="O77" s="25"/>
      <c r="P77" s="25"/>
      <c r="Q77" s="25"/>
      <c r="R77" s="24"/>
      <c r="S77" s="25"/>
      <c r="T77" s="24"/>
      <c r="Y77"/>
      <c r="Z77"/>
      <c r="AA77"/>
      <c r="AB77"/>
    </row>
    <row r="78" spans="1:28" s="9" customFormat="1" x14ac:dyDescent="0.15">
      <c r="A78" s="24"/>
      <c r="B78" s="24"/>
      <c r="C78" s="24"/>
      <c r="D78" s="24"/>
      <c r="E78" s="23"/>
      <c r="F78" s="23"/>
      <c r="G78" s="23"/>
      <c r="H78" s="23"/>
      <c r="I78" s="23"/>
      <c r="J78" s="23"/>
      <c r="K78" s="1"/>
      <c r="L78" s="23"/>
      <c r="M78" s="23"/>
      <c r="N78" s="25"/>
      <c r="O78" s="25"/>
      <c r="P78" s="25"/>
      <c r="Q78" s="25"/>
      <c r="R78" s="24"/>
      <c r="S78" s="25"/>
      <c r="T78" s="24"/>
      <c r="Y78"/>
      <c r="Z78"/>
      <c r="AA78"/>
      <c r="AB78"/>
    </row>
    <row r="79" spans="1:28" s="9" customFormat="1" x14ac:dyDescent="0.15">
      <c r="A79" s="24"/>
      <c r="B79" s="24"/>
      <c r="C79" s="24"/>
      <c r="D79" s="24"/>
      <c r="E79" s="23"/>
      <c r="F79" s="23"/>
      <c r="G79" s="23"/>
      <c r="H79" s="23"/>
      <c r="I79" s="23"/>
      <c r="J79" s="23"/>
      <c r="K79" s="1"/>
      <c r="L79" s="23"/>
      <c r="M79" s="23"/>
      <c r="N79" s="25"/>
      <c r="O79" s="25"/>
      <c r="P79" s="25"/>
      <c r="Q79" s="25"/>
      <c r="R79" s="24"/>
      <c r="S79" s="25"/>
      <c r="T79" s="24"/>
      <c r="Y79"/>
      <c r="Z79"/>
      <c r="AA79"/>
      <c r="AB79"/>
    </row>
    <row r="80" spans="1:28" s="9" customFormat="1" x14ac:dyDescent="0.15">
      <c r="A80" s="24"/>
      <c r="B80" s="24"/>
      <c r="C80" s="24"/>
      <c r="D80" s="24"/>
      <c r="E80" s="23"/>
      <c r="F80" s="23"/>
      <c r="G80" s="23"/>
      <c r="H80" s="23"/>
      <c r="I80" s="23"/>
      <c r="J80" s="23"/>
      <c r="K80" s="1"/>
      <c r="L80" s="23"/>
      <c r="M80" s="23"/>
      <c r="N80" s="25"/>
      <c r="O80" s="25"/>
      <c r="P80" s="25"/>
      <c r="Q80" s="25"/>
      <c r="R80" s="24"/>
      <c r="S80" s="25"/>
      <c r="T80" s="24"/>
      <c r="Y80"/>
      <c r="Z80"/>
      <c r="AA80"/>
      <c r="AB80"/>
    </row>
    <row r="81" spans="1:28" s="9" customFormat="1" x14ac:dyDescent="0.15">
      <c r="A81" s="24"/>
      <c r="B81" s="24"/>
      <c r="C81" s="24"/>
      <c r="D81" s="24"/>
      <c r="E81" s="23"/>
      <c r="F81" s="23"/>
      <c r="G81" s="23"/>
      <c r="H81" s="23"/>
      <c r="I81" s="23"/>
      <c r="J81" s="23"/>
      <c r="K81" s="1"/>
      <c r="L81" s="23"/>
      <c r="M81" s="23"/>
      <c r="N81" s="25"/>
      <c r="O81" s="25"/>
      <c r="P81" s="25"/>
      <c r="Q81" s="25"/>
      <c r="R81" s="24"/>
      <c r="S81" s="25"/>
      <c r="T81" s="24"/>
      <c r="Y81"/>
      <c r="Z81"/>
      <c r="AA81"/>
      <c r="AB81"/>
    </row>
    <row r="82" spans="1:28" s="9" customFormat="1" x14ac:dyDescent="0.15">
      <c r="A82" s="24"/>
      <c r="B82" s="24"/>
      <c r="C82" s="24"/>
      <c r="D82" s="24"/>
      <c r="E82" s="23"/>
      <c r="F82" s="23"/>
      <c r="G82" s="23"/>
      <c r="H82" s="23"/>
      <c r="I82" s="23"/>
      <c r="J82" s="23"/>
      <c r="K82" s="1"/>
      <c r="L82" s="23"/>
      <c r="M82" s="23"/>
      <c r="N82" s="25"/>
      <c r="O82" s="25"/>
      <c r="P82" s="25"/>
      <c r="Q82" s="25"/>
      <c r="R82" s="24"/>
      <c r="S82" s="25"/>
      <c r="T82" s="24"/>
      <c r="Y82"/>
      <c r="Z82"/>
      <c r="AA82"/>
      <c r="AB82"/>
    </row>
    <row r="83" spans="1:28" s="9" customFormat="1" x14ac:dyDescent="0.15">
      <c r="A83" s="24"/>
      <c r="B83" s="24"/>
      <c r="C83" s="24"/>
      <c r="D83" s="24"/>
      <c r="E83" s="23"/>
      <c r="F83" s="23"/>
      <c r="G83" s="23"/>
      <c r="H83" s="23"/>
      <c r="I83" s="23"/>
      <c r="J83" s="23"/>
      <c r="K83" s="1"/>
      <c r="L83" s="23"/>
      <c r="M83" s="23"/>
      <c r="N83" s="25"/>
      <c r="O83" s="25"/>
      <c r="P83" s="25"/>
      <c r="Q83" s="25"/>
      <c r="R83" s="24"/>
      <c r="S83" s="25"/>
      <c r="T83" s="24"/>
      <c r="Y83"/>
      <c r="Z83"/>
      <c r="AA83"/>
      <c r="AB83"/>
    </row>
    <row r="84" spans="1:28" s="9" customFormat="1" x14ac:dyDescent="0.15">
      <c r="A84" s="24"/>
      <c r="B84" s="24"/>
      <c r="C84" s="24"/>
      <c r="D84" s="24"/>
      <c r="E84" s="23"/>
      <c r="F84" s="23"/>
      <c r="G84" s="23"/>
      <c r="H84" s="23"/>
      <c r="I84" s="23"/>
      <c r="J84" s="23"/>
      <c r="K84" s="1"/>
      <c r="L84" s="23"/>
      <c r="M84" s="23"/>
      <c r="N84" s="25"/>
      <c r="O84" s="25"/>
      <c r="P84" s="25"/>
      <c r="Q84" s="25"/>
      <c r="R84" s="24"/>
      <c r="S84" s="25"/>
      <c r="T84" s="24"/>
      <c r="Y84"/>
      <c r="Z84"/>
      <c r="AA84"/>
      <c r="AB84"/>
    </row>
    <row r="85" spans="1:28" s="9" customFormat="1" x14ac:dyDescent="0.15">
      <c r="A85" s="24"/>
      <c r="B85" s="24"/>
      <c r="C85" s="24"/>
      <c r="D85" s="24"/>
      <c r="E85" s="23"/>
      <c r="F85" s="23"/>
      <c r="G85" s="23"/>
      <c r="H85" s="23"/>
      <c r="I85" s="23"/>
      <c r="J85" s="23"/>
      <c r="K85" s="1"/>
      <c r="L85" s="23"/>
      <c r="M85" s="23"/>
      <c r="N85" s="25"/>
      <c r="O85" s="25"/>
      <c r="P85" s="25"/>
      <c r="Q85" s="25"/>
      <c r="R85" s="24"/>
      <c r="S85" s="25"/>
      <c r="T85" s="24"/>
      <c r="Y85"/>
      <c r="Z85"/>
      <c r="AA85"/>
      <c r="AB85"/>
    </row>
    <row r="86" spans="1:28" s="9" customFormat="1" x14ac:dyDescent="0.15">
      <c r="A86" s="24"/>
      <c r="B86" s="24"/>
      <c r="C86" s="24"/>
      <c r="D86" s="24"/>
      <c r="E86" s="23"/>
      <c r="F86" s="23"/>
      <c r="G86" s="23"/>
      <c r="H86" s="23"/>
      <c r="I86" s="23"/>
      <c r="J86" s="23"/>
      <c r="K86" s="1"/>
      <c r="L86" s="23"/>
      <c r="M86" s="23"/>
      <c r="N86" s="25"/>
      <c r="O86" s="25"/>
      <c r="P86" s="25"/>
      <c r="Q86" s="25"/>
      <c r="R86" s="24"/>
      <c r="S86" s="25"/>
      <c r="T86" s="24"/>
      <c r="Y86"/>
      <c r="Z86"/>
      <c r="AA86"/>
      <c r="AB86"/>
    </row>
    <row r="87" spans="1:28" s="9" customFormat="1" x14ac:dyDescent="0.15">
      <c r="A87" s="24"/>
      <c r="B87" s="24"/>
      <c r="C87" s="24"/>
      <c r="D87" s="24"/>
      <c r="E87" s="23"/>
      <c r="F87" s="23"/>
      <c r="G87" s="23"/>
      <c r="H87" s="23"/>
      <c r="I87" s="23"/>
      <c r="J87" s="23"/>
      <c r="K87" s="1"/>
      <c r="L87" s="23"/>
      <c r="M87" s="23"/>
      <c r="N87" s="25"/>
      <c r="O87" s="25"/>
      <c r="P87" s="25"/>
      <c r="Q87" s="25"/>
      <c r="R87" s="24"/>
      <c r="S87" s="25"/>
      <c r="T87" s="24"/>
      <c r="Y87"/>
      <c r="Z87"/>
      <c r="AA87"/>
      <c r="AB87"/>
    </row>
    <row r="88" spans="1:28" s="9" customFormat="1" x14ac:dyDescent="0.15">
      <c r="A88" s="24"/>
      <c r="B88" s="24"/>
      <c r="C88" s="24"/>
      <c r="D88" s="24"/>
      <c r="E88" s="23"/>
      <c r="F88" s="23"/>
      <c r="G88" s="23"/>
      <c r="H88" s="23"/>
      <c r="I88" s="23"/>
      <c r="J88" s="23"/>
      <c r="K88" s="1"/>
      <c r="L88" s="23"/>
      <c r="M88" s="23"/>
      <c r="N88" s="25"/>
      <c r="O88" s="25"/>
      <c r="P88" s="25"/>
      <c r="Q88" s="25"/>
      <c r="R88" s="24"/>
      <c r="S88" s="25"/>
      <c r="T88" s="24"/>
      <c r="Y88"/>
      <c r="Z88"/>
      <c r="AA88"/>
      <c r="AB88"/>
    </row>
    <row r="89" spans="1:28" s="9" customFormat="1" x14ac:dyDescent="0.15">
      <c r="A89" s="24"/>
      <c r="B89" s="24"/>
      <c r="C89" s="24"/>
      <c r="D89" s="24"/>
      <c r="E89" s="23"/>
      <c r="F89" s="23"/>
      <c r="G89" s="23"/>
      <c r="H89" s="23"/>
      <c r="I89" s="23"/>
      <c r="J89" s="23"/>
      <c r="K89" s="1"/>
      <c r="L89" s="23"/>
      <c r="M89" s="23"/>
      <c r="N89" s="25"/>
      <c r="O89" s="25"/>
      <c r="P89" s="25"/>
      <c r="Q89" s="25"/>
      <c r="R89" s="24"/>
      <c r="S89" s="25"/>
      <c r="T89" s="24"/>
      <c r="Y89"/>
      <c r="Z89"/>
      <c r="AA89"/>
      <c r="AB89"/>
    </row>
    <row r="90" spans="1:28" s="9" customFormat="1" x14ac:dyDescent="0.15">
      <c r="A90" s="24"/>
      <c r="B90" s="24"/>
      <c r="C90" s="24"/>
      <c r="D90" s="24"/>
      <c r="E90" s="23"/>
      <c r="F90" s="23"/>
      <c r="G90" s="23"/>
      <c r="H90" s="23"/>
      <c r="I90" s="23"/>
      <c r="J90" s="23"/>
      <c r="K90" s="1"/>
      <c r="L90" s="23"/>
      <c r="M90" s="23"/>
      <c r="N90" s="25"/>
      <c r="O90" s="25"/>
      <c r="P90" s="25"/>
      <c r="Q90" s="25"/>
      <c r="R90" s="24"/>
      <c r="S90" s="25"/>
      <c r="T90" s="24"/>
      <c r="Y90"/>
      <c r="Z90"/>
      <c r="AA90"/>
      <c r="AB90"/>
    </row>
    <row r="91" spans="1:28" s="9" customFormat="1" x14ac:dyDescent="0.15">
      <c r="A91" s="24"/>
      <c r="B91" s="24"/>
      <c r="C91" s="24"/>
      <c r="D91" s="24"/>
      <c r="E91" s="23"/>
      <c r="F91" s="23"/>
      <c r="G91" s="23"/>
      <c r="H91" s="23"/>
      <c r="I91" s="23"/>
      <c r="J91" s="23"/>
      <c r="K91" s="1"/>
      <c r="L91" s="23"/>
      <c r="M91" s="23"/>
      <c r="N91" s="25"/>
      <c r="O91" s="25"/>
      <c r="P91" s="25"/>
      <c r="Q91" s="25"/>
      <c r="R91" s="24"/>
      <c r="S91" s="25"/>
      <c r="T91" s="24"/>
      <c r="Y91"/>
      <c r="Z91"/>
      <c r="AA91"/>
      <c r="AB91"/>
    </row>
    <row r="92" spans="1:28" s="9" customFormat="1" x14ac:dyDescent="0.15">
      <c r="A92" s="24"/>
      <c r="B92" s="24"/>
      <c r="C92" s="24"/>
      <c r="D92" s="24"/>
      <c r="E92" s="23"/>
      <c r="F92" s="23"/>
      <c r="G92" s="23"/>
      <c r="H92" s="23"/>
      <c r="I92" s="23"/>
      <c r="J92" s="23"/>
      <c r="K92" s="1"/>
      <c r="L92" s="23"/>
      <c r="M92" s="23"/>
      <c r="N92" s="25"/>
      <c r="O92" s="25"/>
      <c r="P92" s="25"/>
      <c r="Q92" s="25"/>
      <c r="R92" s="24"/>
      <c r="S92" s="25"/>
      <c r="T92" s="24"/>
      <c r="Y92"/>
      <c r="Z92"/>
      <c r="AA92"/>
      <c r="AB92"/>
    </row>
    <row r="93" spans="1:28" s="9" customFormat="1" x14ac:dyDescent="0.15">
      <c r="A93" s="24"/>
      <c r="B93" s="24"/>
      <c r="C93" s="24"/>
      <c r="D93" s="24"/>
      <c r="E93" s="23"/>
      <c r="F93" s="23"/>
      <c r="G93" s="23"/>
      <c r="H93" s="23"/>
      <c r="I93" s="23"/>
      <c r="J93" s="23"/>
      <c r="K93" s="1"/>
      <c r="L93" s="23"/>
      <c r="M93" s="23"/>
      <c r="N93" s="25"/>
      <c r="O93" s="25"/>
      <c r="P93" s="25"/>
      <c r="Q93" s="25"/>
      <c r="R93" s="24"/>
      <c r="S93" s="25"/>
      <c r="T93" s="24"/>
      <c r="Y93"/>
      <c r="Z93"/>
      <c r="AA93"/>
      <c r="AB93"/>
    </row>
    <row r="94" spans="1:28" s="9" customFormat="1" x14ac:dyDescent="0.15">
      <c r="A94" s="24"/>
      <c r="B94" s="24"/>
      <c r="C94" s="24"/>
      <c r="D94" s="24"/>
      <c r="E94" s="23"/>
      <c r="F94" s="23"/>
      <c r="G94" s="23"/>
      <c r="H94" s="23"/>
      <c r="I94" s="23"/>
      <c r="J94" s="23"/>
      <c r="K94" s="1"/>
      <c r="L94" s="23"/>
      <c r="M94" s="23"/>
      <c r="N94" s="25"/>
      <c r="O94" s="25"/>
      <c r="P94" s="25"/>
      <c r="Q94" s="25"/>
      <c r="R94" s="24"/>
      <c r="S94" s="25"/>
      <c r="T94" s="24"/>
      <c r="Y94"/>
      <c r="Z94"/>
      <c r="AA94"/>
      <c r="AB94"/>
    </row>
    <row r="95" spans="1:28" s="9" customFormat="1" x14ac:dyDescent="0.15">
      <c r="A95" s="24"/>
      <c r="B95" s="24"/>
      <c r="C95" s="24"/>
      <c r="D95" s="24"/>
      <c r="E95" s="23"/>
      <c r="F95" s="23"/>
      <c r="G95" s="23"/>
      <c r="H95" s="23"/>
      <c r="I95" s="23"/>
      <c r="J95" s="23"/>
      <c r="K95" s="1"/>
      <c r="L95" s="23"/>
      <c r="M95" s="23"/>
      <c r="N95" s="25"/>
      <c r="O95" s="25"/>
      <c r="P95" s="25"/>
      <c r="Q95" s="25"/>
      <c r="R95" s="24"/>
      <c r="S95" s="25"/>
      <c r="T95" s="24"/>
      <c r="Y95"/>
      <c r="Z95"/>
      <c r="AA95"/>
      <c r="AB95"/>
    </row>
    <row r="96" spans="1:28" s="9" customFormat="1" x14ac:dyDescent="0.15">
      <c r="A96" s="24"/>
      <c r="B96" s="24"/>
      <c r="C96" s="24"/>
      <c r="D96" s="24"/>
      <c r="E96" s="23"/>
      <c r="F96" s="23"/>
      <c r="G96" s="23"/>
      <c r="H96" s="23"/>
      <c r="I96" s="23"/>
      <c r="J96" s="23"/>
      <c r="K96" s="1"/>
      <c r="L96" s="23"/>
      <c r="M96" s="23"/>
      <c r="N96" s="25"/>
      <c r="O96" s="25"/>
      <c r="P96" s="25"/>
      <c r="Q96" s="25"/>
      <c r="R96" s="24"/>
      <c r="S96" s="25"/>
      <c r="T96" s="24"/>
      <c r="Y96"/>
      <c r="Z96"/>
      <c r="AA96"/>
      <c r="AB96"/>
    </row>
    <row r="97" spans="1:28" s="9" customFormat="1" x14ac:dyDescent="0.15">
      <c r="A97" s="24"/>
      <c r="B97" s="24"/>
      <c r="C97" s="24"/>
      <c r="D97" s="24"/>
      <c r="E97" s="23"/>
      <c r="F97" s="23"/>
      <c r="G97" s="23"/>
      <c r="H97" s="23"/>
      <c r="I97" s="23"/>
      <c r="J97" s="23"/>
      <c r="K97" s="1"/>
      <c r="L97" s="23"/>
      <c r="M97" s="23"/>
      <c r="N97" s="25"/>
      <c r="O97" s="25"/>
      <c r="P97" s="25"/>
      <c r="Q97" s="25"/>
      <c r="R97" s="24"/>
      <c r="S97" s="25"/>
      <c r="T97" s="24"/>
      <c r="Y97"/>
      <c r="Z97"/>
      <c r="AA97"/>
      <c r="AB97"/>
    </row>
    <row r="98" spans="1:28" s="9" customFormat="1" x14ac:dyDescent="0.15">
      <c r="A98" s="24"/>
      <c r="B98" s="24"/>
      <c r="C98" s="24"/>
      <c r="D98" s="24"/>
      <c r="E98" s="23"/>
      <c r="F98" s="23"/>
      <c r="G98" s="23"/>
      <c r="H98" s="23"/>
      <c r="I98" s="23"/>
      <c r="J98" s="23"/>
      <c r="K98" s="1"/>
      <c r="L98" s="23"/>
      <c r="M98" s="23"/>
      <c r="N98" s="25"/>
      <c r="O98" s="25"/>
      <c r="P98" s="25"/>
      <c r="Q98" s="25"/>
      <c r="R98" s="24"/>
      <c r="S98" s="25"/>
      <c r="T98" s="24"/>
      <c r="Y98"/>
      <c r="Z98"/>
      <c r="AA98"/>
      <c r="AB98"/>
    </row>
    <row r="99" spans="1:28" s="9" customFormat="1" x14ac:dyDescent="0.15">
      <c r="A99" s="24"/>
      <c r="B99" s="24"/>
      <c r="C99" s="24"/>
      <c r="D99" s="24"/>
      <c r="E99" s="23"/>
      <c r="F99" s="23"/>
      <c r="G99" s="23"/>
      <c r="H99" s="23"/>
      <c r="I99" s="23"/>
      <c r="J99" s="23"/>
      <c r="K99" s="1"/>
      <c r="L99" s="23"/>
      <c r="M99" s="23"/>
      <c r="N99" s="25"/>
      <c r="O99" s="25"/>
      <c r="P99" s="25"/>
      <c r="Q99" s="25"/>
      <c r="R99" s="24"/>
      <c r="S99" s="25"/>
      <c r="T99" s="24"/>
      <c r="Y99"/>
      <c r="Z99"/>
      <c r="AA99"/>
      <c r="AB99"/>
    </row>
    <row r="100" spans="1:28" s="9" customFormat="1" x14ac:dyDescent="0.15">
      <c r="A100" s="24"/>
      <c r="B100" s="24"/>
      <c r="C100" s="24"/>
      <c r="D100" s="24"/>
      <c r="E100" s="23"/>
      <c r="F100" s="23"/>
      <c r="G100" s="23"/>
      <c r="H100" s="23"/>
      <c r="I100" s="23"/>
      <c r="J100" s="23"/>
      <c r="K100" s="1"/>
      <c r="L100" s="23"/>
      <c r="M100" s="23"/>
      <c r="N100" s="25"/>
      <c r="O100" s="25"/>
      <c r="P100" s="25"/>
      <c r="Q100" s="25"/>
      <c r="R100" s="24"/>
      <c r="S100" s="25"/>
      <c r="T100" s="24"/>
      <c r="Y100"/>
      <c r="Z100"/>
      <c r="AA100"/>
      <c r="AB100"/>
    </row>
    <row r="101" spans="1:28" s="9" customFormat="1" x14ac:dyDescent="0.15">
      <c r="A101" s="24"/>
      <c r="B101" s="24"/>
      <c r="C101" s="24"/>
      <c r="D101" s="24"/>
      <c r="E101" s="23"/>
      <c r="F101" s="23"/>
      <c r="G101" s="23"/>
      <c r="H101" s="23"/>
      <c r="I101" s="23"/>
      <c r="J101" s="23"/>
      <c r="K101" s="1"/>
      <c r="L101" s="23"/>
      <c r="M101" s="23"/>
      <c r="N101" s="25"/>
      <c r="O101" s="25"/>
      <c r="P101" s="25"/>
      <c r="Q101" s="25"/>
      <c r="R101" s="24"/>
      <c r="S101" s="25"/>
      <c r="T101" s="24"/>
      <c r="Y101"/>
      <c r="Z101"/>
      <c r="AA101"/>
      <c r="AB101"/>
    </row>
    <row r="102" spans="1:28" s="9" customFormat="1" x14ac:dyDescent="0.15">
      <c r="A102" s="24"/>
      <c r="B102" s="24"/>
      <c r="C102" s="24"/>
      <c r="D102" s="24"/>
      <c r="E102" s="23"/>
      <c r="F102" s="23"/>
      <c r="G102" s="23"/>
      <c r="H102" s="23"/>
      <c r="I102" s="23"/>
      <c r="J102" s="23"/>
      <c r="K102" s="1"/>
      <c r="L102" s="23"/>
      <c r="M102" s="23"/>
      <c r="N102" s="25"/>
      <c r="O102" s="25"/>
      <c r="P102" s="25"/>
      <c r="Q102" s="25"/>
      <c r="R102" s="24"/>
      <c r="S102" s="25"/>
      <c r="T102" s="24"/>
      <c r="Y102"/>
      <c r="Z102"/>
      <c r="AA102"/>
      <c r="AB102"/>
    </row>
    <row r="103" spans="1:28" s="9" customFormat="1" x14ac:dyDescent="0.15">
      <c r="A103" s="24"/>
      <c r="B103" s="24"/>
      <c r="C103" s="24"/>
      <c r="D103" s="24"/>
      <c r="E103" s="23"/>
      <c r="F103" s="23"/>
      <c r="G103" s="23"/>
      <c r="H103" s="23"/>
      <c r="I103" s="23"/>
      <c r="J103" s="23"/>
      <c r="K103" s="1"/>
      <c r="L103" s="23"/>
      <c r="M103" s="23"/>
      <c r="N103" s="25"/>
      <c r="O103" s="25"/>
      <c r="P103" s="25"/>
      <c r="Q103" s="25"/>
      <c r="R103" s="24"/>
      <c r="S103" s="25"/>
      <c r="T103" s="24"/>
      <c r="Y103"/>
      <c r="Z103"/>
      <c r="AA103"/>
      <c r="AB103"/>
    </row>
    <row r="104" spans="1:28" s="9" customFormat="1" x14ac:dyDescent="0.15">
      <c r="A104" s="24"/>
      <c r="B104" s="24"/>
      <c r="C104" s="24"/>
      <c r="D104" s="24"/>
      <c r="E104" s="23"/>
      <c r="F104" s="23"/>
      <c r="G104" s="23"/>
      <c r="H104" s="23"/>
      <c r="I104" s="23"/>
      <c r="J104" s="23"/>
      <c r="K104" s="1"/>
      <c r="L104" s="23"/>
      <c r="M104" s="23"/>
      <c r="N104" s="25"/>
      <c r="O104" s="25"/>
      <c r="P104" s="25"/>
      <c r="Q104" s="25"/>
      <c r="R104" s="24"/>
      <c r="S104" s="25"/>
      <c r="T104" s="24"/>
      <c r="Y104"/>
      <c r="Z104"/>
      <c r="AA104"/>
      <c r="AB104"/>
    </row>
    <row r="105" spans="1:28" s="9" customFormat="1" x14ac:dyDescent="0.15">
      <c r="A105" s="24"/>
      <c r="B105" s="24"/>
      <c r="C105" s="24"/>
      <c r="D105" s="24"/>
      <c r="E105" s="23"/>
      <c r="F105" s="23"/>
      <c r="G105" s="23"/>
      <c r="H105" s="23"/>
      <c r="I105" s="23"/>
      <c r="J105" s="23"/>
      <c r="K105" s="1"/>
      <c r="L105" s="23"/>
      <c r="M105" s="23"/>
      <c r="N105" s="25"/>
      <c r="O105" s="25"/>
      <c r="P105" s="25"/>
      <c r="Q105" s="25"/>
      <c r="R105" s="24"/>
      <c r="S105" s="25"/>
      <c r="T105" s="24"/>
      <c r="Y105"/>
      <c r="Z105"/>
      <c r="AA105"/>
      <c r="AB105"/>
    </row>
    <row r="106" spans="1:28" s="9" customFormat="1" x14ac:dyDescent="0.15">
      <c r="A106" s="24"/>
      <c r="B106" s="24"/>
      <c r="C106" s="24"/>
      <c r="D106" s="24"/>
      <c r="E106" s="23"/>
      <c r="F106" s="23"/>
      <c r="G106" s="23"/>
      <c r="H106" s="23"/>
      <c r="I106" s="23"/>
      <c r="J106" s="23"/>
      <c r="K106" s="1"/>
      <c r="L106" s="23"/>
      <c r="M106" s="23"/>
      <c r="N106" s="25"/>
      <c r="O106" s="25"/>
      <c r="P106" s="25"/>
      <c r="Q106" s="25"/>
      <c r="R106" s="24"/>
      <c r="S106" s="25"/>
      <c r="T106" s="24"/>
      <c r="Y106"/>
      <c r="Z106"/>
      <c r="AA106"/>
      <c r="AB106"/>
    </row>
    <row r="107" spans="1:28" s="9" customFormat="1" x14ac:dyDescent="0.15">
      <c r="A107" s="24"/>
      <c r="B107" s="24"/>
      <c r="C107" s="24"/>
      <c r="D107" s="24"/>
      <c r="E107" s="23"/>
      <c r="F107" s="23"/>
      <c r="G107" s="23"/>
      <c r="H107" s="23"/>
      <c r="I107" s="23"/>
      <c r="J107" s="23"/>
      <c r="K107" s="1"/>
      <c r="L107" s="23"/>
      <c r="M107" s="23"/>
      <c r="N107" s="25"/>
      <c r="O107" s="25"/>
      <c r="P107" s="25"/>
      <c r="Q107" s="25"/>
      <c r="R107" s="24"/>
      <c r="S107" s="25"/>
      <c r="T107" s="24"/>
      <c r="Y107"/>
      <c r="Z107"/>
      <c r="AA107"/>
      <c r="AB107"/>
    </row>
    <row r="108" spans="1:28" s="9" customFormat="1" x14ac:dyDescent="0.15">
      <c r="A108" s="24"/>
      <c r="B108" s="24"/>
      <c r="C108" s="24"/>
      <c r="D108" s="24"/>
      <c r="E108" s="23"/>
      <c r="F108" s="23"/>
      <c r="G108" s="23"/>
      <c r="H108" s="23"/>
      <c r="I108" s="23"/>
      <c r="J108" s="23"/>
      <c r="K108" s="1"/>
      <c r="L108" s="23"/>
      <c r="M108" s="23"/>
      <c r="N108" s="25"/>
      <c r="O108" s="25"/>
      <c r="P108" s="25"/>
      <c r="Q108" s="25"/>
      <c r="R108" s="24"/>
      <c r="S108" s="25"/>
      <c r="T108" s="24"/>
      <c r="Y108"/>
      <c r="Z108"/>
      <c r="AA108"/>
      <c r="AB108"/>
    </row>
    <row r="109" spans="1:28" s="9" customFormat="1" x14ac:dyDescent="0.15">
      <c r="A109" s="24"/>
      <c r="B109" s="24"/>
      <c r="C109" s="24"/>
      <c r="D109" s="24"/>
      <c r="E109" s="23"/>
      <c r="F109" s="23"/>
      <c r="G109" s="23"/>
      <c r="H109" s="23"/>
      <c r="I109" s="23"/>
      <c r="J109" s="23"/>
      <c r="K109" s="1"/>
      <c r="L109" s="23"/>
      <c r="M109" s="23"/>
      <c r="N109" s="25"/>
      <c r="O109" s="25"/>
      <c r="P109" s="25"/>
      <c r="Q109" s="25"/>
      <c r="R109" s="24"/>
      <c r="S109" s="25"/>
      <c r="T109" s="24"/>
      <c r="Y109"/>
      <c r="Z109"/>
      <c r="AA109"/>
      <c r="AB109"/>
    </row>
    <row r="110" spans="1:28" s="9" customFormat="1" x14ac:dyDescent="0.15">
      <c r="A110" s="24"/>
      <c r="B110" s="24"/>
      <c r="C110" s="24"/>
      <c r="D110" s="24"/>
      <c r="E110" s="23"/>
      <c r="F110" s="23"/>
      <c r="G110" s="23"/>
      <c r="H110" s="23"/>
      <c r="I110" s="23"/>
      <c r="J110" s="23"/>
      <c r="K110" s="1"/>
      <c r="L110" s="23"/>
      <c r="M110" s="23"/>
      <c r="N110" s="25"/>
      <c r="O110" s="25"/>
      <c r="P110" s="25"/>
      <c r="Q110" s="25"/>
      <c r="R110" s="24"/>
      <c r="S110" s="25"/>
      <c r="T110" s="24"/>
      <c r="Y110"/>
      <c r="Z110"/>
      <c r="AA110"/>
      <c r="AB110"/>
    </row>
    <row r="111" spans="1:28" s="9" customFormat="1" x14ac:dyDescent="0.15">
      <c r="A111" s="24"/>
      <c r="B111" s="24"/>
      <c r="C111" s="24"/>
      <c r="D111" s="24"/>
      <c r="E111" s="23"/>
      <c r="F111" s="23"/>
      <c r="G111" s="23"/>
      <c r="H111" s="23"/>
      <c r="I111" s="23"/>
      <c r="J111" s="23"/>
      <c r="K111" s="1"/>
      <c r="L111" s="23"/>
      <c r="M111" s="23"/>
      <c r="N111" s="25"/>
      <c r="O111" s="25"/>
      <c r="P111" s="25"/>
      <c r="Q111" s="25"/>
      <c r="R111" s="24"/>
      <c r="S111" s="25"/>
      <c r="T111" s="24"/>
      <c r="Y111"/>
      <c r="Z111"/>
      <c r="AA111"/>
      <c r="AB111"/>
    </row>
    <row r="112" spans="1:28" s="9" customFormat="1" x14ac:dyDescent="0.15">
      <c r="A112" s="24"/>
      <c r="B112" s="24"/>
      <c r="C112" s="24"/>
      <c r="D112" s="24"/>
      <c r="E112" s="23"/>
      <c r="F112" s="23"/>
      <c r="G112" s="23"/>
      <c r="H112" s="23"/>
      <c r="I112" s="23"/>
      <c r="J112" s="23"/>
      <c r="K112" s="1"/>
      <c r="L112" s="23"/>
      <c r="M112" s="23"/>
      <c r="N112" s="25"/>
      <c r="O112" s="25"/>
      <c r="P112" s="25"/>
      <c r="Q112" s="25"/>
      <c r="R112" s="24"/>
      <c r="S112" s="25"/>
      <c r="T112" s="24"/>
      <c r="Y112"/>
      <c r="Z112"/>
      <c r="AA112"/>
      <c r="AB112"/>
    </row>
    <row r="113" spans="1:28" s="9" customFormat="1" x14ac:dyDescent="0.15">
      <c r="E113" s="11"/>
      <c r="F113" s="11"/>
      <c r="G113" s="11"/>
      <c r="H113" s="2"/>
      <c r="I113" s="11"/>
      <c r="J113" s="11"/>
      <c r="K113" s="1"/>
      <c r="L113" s="11"/>
      <c r="M113" s="11"/>
      <c r="N113" s="7"/>
      <c r="O113" s="7"/>
      <c r="P113" s="7"/>
      <c r="Q113" s="7"/>
      <c r="R113" s="14"/>
      <c r="S113" s="45"/>
      <c r="T113" s="14"/>
      <c r="Y113"/>
      <c r="Z113"/>
      <c r="AA113"/>
      <c r="AB113"/>
    </row>
    <row r="114" spans="1:28" s="9" customFormat="1" x14ac:dyDescent="0.15">
      <c r="E114" s="11"/>
      <c r="F114" s="11"/>
      <c r="G114" s="11"/>
      <c r="H114" s="2"/>
      <c r="I114" s="11"/>
      <c r="J114" s="11"/>
      <c r="K114" s="1"/>
      <c r="L114" s="11"/>
      <c r="M114" s="11"/>
      <c r="N114" s="7"/>
      <c r="O114" s="7"/>
      <c r="P114" s="7"/>
      <c r="Q114" s="7"/>
      <c r="R114" s="14"/>
      <c r="S114" s="45"/>
      <c r="T114" s="14"/>
      <c r="Y114"/>
      <c r="Z114"/>
      <c r="AA114"/>
      <c r="AB114"/>
    </row>
    <row r="115" spans="1:28" s="9" customFormat="1" x14ac:dyDescent="0.15">
      <c r="E115" s="11"/>
      <c r="F115" s="11"/>
      <c r="G115" s="11"/>
      <c r="H115" s="2"/>
      <c r="I115" s="11"/>
      <c r="J115" s="11"/>
      <c r="K115" s="1"/>
      <c r="L115" s="11"/>
      <c r="M115" s="11"/>
      <c r="N115" s="7"/>
      <c r="O115" s="7"/>
      <c r="P115" s="7"/>
      <c r="Q115" s="7"/>
      <c r="R115" s="14"/>
      <c r="S115" s="45"/>
      <c r="T115" s="14"/>
      <c r="Y115"/>
      <c r="Z115"/>
      <c r="AA115"/>
      <c r="AB115"/>
    </row>
    <row r="116" spans="1:28" s="11" customFormat="1" x14ac:dyDescent="0.15">
      <c r="A116" s="9"/>
      <c r="B116" s="9"/>
      <c r="C116" s="9"/>
      <c r="D116" s="9"/>
      <c r="H116" s="2"/>
      <c r="K116" s="1"/>
      <c r="N116" s="7"/>
      <c r="O116" s="7"/>
      <c r="P116" s="7"/>
      <c r="Q116" s="7"/>
      <c r="R116" s="14"/>
      <c r="S116" s="45"/>
      <c r="T116" s="14"/>
      <c r="U116" s="9"/>
      <c r="V116" s="9"/>
      <c r="W116" s="9"/>
      <c r="X116" s="9"/>
      <c r="Y116"/>
      <c r="Z116"/>
      <c r="AA116"/>
      <c r="AB116"/>
    </row>
    <row r="117" spans="1:28" s="11" customFormat="1" x14ac:dyDescent="0.15">
      <c r="A117" s="9"/>
      <c r="B117" s="9"/>
      <c r="C117" s="9"/>
      <c r="D117" s="9"/>
      <c r="H117" s="2"/>
      <c r="K117" s="1"/>
      <c r="N117" s="7"/>
      <c r="O117" s="7"/>
      <c r="P117" s="7"/>
      <c r="Q117" s="7"/>
      <c r="R117" s="14"/>
      <c r="S117" s="45"/>
      <c r="T117" s="14"/>
      <c r="U117" s="9"/>
      <c r="V117" s="9"/>
      <c r="W117" s="9"/>
      <c r="X117" s="9"/>
      <c r="Y117"/>
      <c r="Z117"/>
      <c r="AA117"/>
      <c r="AB117"/>
    </row>
    <row r="118" spans="1:28" s="11" customFormat="1" x14ac:dyDescent="0.15">
      <c r="A118" s="9"/>
      <c r="B118" s="9"/>
      <c r="C118" s="9"/>
      <c r="D118" s="9"/>
      <c r="H118" s="2"/>
      <c r="K118" s="1"/>
      <c r="N118" s="7"/>
      <c r="O118" s="7"/>
      <c r="P118" s="7"/>
      <c r="Q118" s="7"/>
      <c r="R118" s="14"/>
      <c r="S118" s="45"/>
      <c r="T118" s="14"/>
      <c r="U118" s="9"/>
      <c r="V118" s="9"/>
      <c r="W118" s="9"/>
      <c r="X118" s="9"/>
      <c r="Y118"/>
      <c r="Z118"/>
      <c r="AA118"/>
      <c r="AB118"/>
    </row>
    <row r="119" spans="1:28" s="11" customFormat="1" x14ac:dyDescent="0.15">
      <c r="A119" s="9"/>
      <c r="B119" s="9"/>
      <c r="C119" s="9"/>
      <c r="D119" s="9"/>
      <c r="H119" s="2"/>
      <c r="K119" s="1"/>
      <c r="N119" s="7"/>
      <c r="O119" s="7"/>
      <c r="P119" s="7"/>
      <c r="Q119" s="7"/>
      <c r="R119" s="14"/>
      <c r="S119" s="45"/>
      <c r="T119" s="14"/>
      <c r="U119" s="9"/>
      <c r="V119" s="9"/>
      <c r="W119" s="9"/>
      <c r="X119" s="9"/>
      <c r="Y119"/>
      <c r="Z119"/>
      <c r="AA119"/>
      <c r="AB119"/>
    </row>
    <row r="120" spans="1:28" s="11" customFormat="1" x14ac:dyDescent="0.15">
      <c r="A120" s="9"/>
      <c r="B120" s="9"/>
      <c r="C120" s="9"/>
      <c r="D120" s="9"/>
      <c r="H120" s="2"/>
      <c r="K120" s="1"/>
      <c r="N120" s="7"/>
      <c r="O120" s="7"/>
      <c r="P120" s="7"/>
      <c r="Q120" s="7"/>
      <c r="R120" s="14"/>
      <c r="S120" s="45"/>
      <c r="T120" s="14"/>
      <c r="U120" s="9"/>
      <c r="V120" s="9"/>
      <c r="W120" s="9"/>
      <c r="X120" s="9"/>
      <c r="Y120"/>
      <c r="Z120"/>
      <c r="AA120"/>
      <c r="AB120"/>
    </row>
    <row r="121" spans="1:28" s="11" customFormat="1" x14ac:dyDescent="0.15">
      <c r="A121" s="9"/>
      <c r="B121" s="9"/>
      <c r="C121" s="9"/>
      <c r="D121" s="9"/>
      <c r="H121" s="2"/>
      <c r="K121" s="1"/>
      <c r="N121" s="7"/>
      <c r="O121" s="7"/>
      <c r="P121" s="7"/>
      <c r="Q121" s="7"/>
      <c r="R121" s="14"/>
      <c r="S121" s="45"/>
      <c r="T121" s="14"/>
      <c r="U121" s="9"/>
      <c r="V121" s="9"/>
      <c r="W121" s="9"/>
      <c r="X121" s="9"/>
      <c r="Y121"/>
      <c r="Z121"/>
      <c r="AA121"/>
      <c r="AB121"/>
    </row>
    <row r="122" spans="1:28" s="11" customFormat="1" x14ac:dyDescent="0.15">
      <c r="A122" s="9"/>
      <c r="B122" s="9"/>
      <c r="C122" s="9"/>
      <c r="D122" s="9"/>
      <c r="H122" s="2"/>
      <c r="K122" s="1"/>
      <c r="N122" s="7"/>
      <c r="O122" s="7"/>
      <c r="P122" s="7"/>
      <c r="Q122" s="7"/>
      <c r="R122" s="14"/>
      <c r="S122" s="45"/>
      <c r="T122" s="14"/>
      <c r="U122" s="9"/>
      <c r="V122" s="9"/>
      <c r="W122" s="9"/>
      <c r="X122" s="9"/>
      <c r="Y122"/>
      <c r="Z122"/>
      <c r="AA122"/>
      <c r="AB122"/>
    </row>
    <row r="123" spans="1:28" s="11" customFormat="1" x14ac:dyDescent="0.15">
      <c r="A123" s="9"/>
      <c r="B123" s="9"/>
      <c r="C123" s="9"/>
      <c r="D123" s="9"/>
      <c r="H123" s="2"/>
      <c r="K123" s="1"/>
      <c r="N123" s="7"/>
      <c r="O123" s="7"/>
      <c r="P123" s="7"/>
      <c r="Q123" s="7"/>
      <c r="R123" s="14"/>
      <c r="S123" s="45"/>
      <c r="T123" s="14"/>
      <c r="U123" s="9"/>
      <c r="V123" s="9"/>
      <c r="W123" s="9"/>
      <c r="X123" s="9"/>
      <c r="Y123"/>
      <c r="Z123"/>
      <c r="AA123"/>
      <c r="AB123"/>
    </row>
    <row r="124" spans="1:28" s="11" customFormat="1" x14ac:dyDescent="0.15">
      <c r="A124" s="9"/>
      <c r="B124" s="9"/>
      <c r="C124" s="9"/>
      <c r="D124" s="9"/>
      <c r="H124" s="2"/>
      <c r="K124" s="1"/>
      <c r="N124" s="7"/>
      <c r="O124" s="7"/>
      <c r="P124" s="7"/>
      <c r="Q124" s="7"/>
      <c r="R124" s="14"/>
      <c r="S124" s="45"/>
      <c r="T124" s="14"/>
      <c r="U124" s="9"/>
      <c r="V124" s="9"/>
      <c r="W124" s="9"/>
      <c r="X124" s="9"/>
      <c r="Y124"/>
      <c r="Z124"/>
      <c r="AA124"/>
      <c r="AB124"/>
    </row>
    <row r="125" spans="1:28" s="11" customFormat="1" x14ac:dyDescent="0.15">
      <c r="A125" s="9"/>
      <c r="B125" s="9"/>
      <c r="C125" s="9"/>
      <c r="D125" s="9"/>
      <c r="H125" s="2"/>
      <c r="K125" s="1"/>
      <c r="N125" s="7"/>
      <c r="O125" s="7"/>
      <c r="P125" s="7"/>
      <c r="Q125" s="7"/>
      <c r="R125" s="14"/>
      <c r="S125" s="45"/>
      <c r="T125" s="14"/>
      <c r="U125" s="9"/>
      <c r="V125" s="9"/>
      <c r="W125" s="9"/>
      <c r="X125" s="9"/>
      <c r="Y125"/>
      <c r="Z125"/>
      <c r="AA125"/>
      <c r="AB125"/>
    </row>
    <row r="126" spans="1:28" s="11" customFormat="1" x14ac:dyDescent="0.15">
      <c r="A126" s="9"/>
      <c r="B126" s="9"/>
      <c r="C126" s="9"/>
      <c r="D126" s="9"/>
      <c r="H126" s="2"/>
      <c r="K126" s="1"/>
      <c r="N126" s="7"/>
      <c r="O126" s="7"/>
      <c r="P126" s="7"/>
      <c r="Q126" s="7"/>
      <c r="R126" s="14"/>
      <c r="S126" s="45"/>
      <c r="T126" s="14"/>
      <c r="U126" s="9"/>
      <c r="V126" s="9"/>
      <c r="W126" s="9"/>
      <c r="X126" s="9"/>
      <c r="Y126"/>
      <c r="Z126"/>
      <c r="AA126"/>
      <c r="AB126"/>
    </row>
    <row r="127" spans="1:28" s="11" customFormat="1" x14ac:dyDescent="0.15">
      <c r="A127" s="9"/>
      <c r="B127" s="9"/>
      <c r="C127" s="9"/>
      <c r="D127" s="9"/>
      <c r="H127" s="2"/>
      <c r="K127" s="1"/>
      <c r="N127" s="7"/>
      <c r="O127" s="7"/>
      <c r="P127" s="7"/>
      <c r="Q127" s="7"/>
      <c r="R127" s="14"/>
      <c r="S127" s="45"/>
      <c r="T127" s="14"/>
      <c r="U127" s="9"/>
      <c r="V127" s="9"/>
      <c r="W127" s="9"/>
      <c r="X127" s="9"/>
      <c r="Y127"/>
      <c r="Z127"/>
      <c r="AA127"/>
      <c r="AB127"/>
    </row>
    <row r="128" spans="1:28" s="11" customFormat="1" x14ac:dyDescent="0.15">
      <c r="A128" s="9"/>
      <c r="B128" s="9"/>
      <c r="C128" s="9"/>
      <c r="D128" s="9"/>
      <c r="H128" s="2"/>
      <c r="K128" s="1"/>
      <c r="N128" s="7"/>
      <c r="O128" s="7"/>
      <c r="P128" s="7"/>
      <c r="Q128" s="7"/>
      <c r="R128" s="14"/>
      <c r="S128" s="45"/>
      <c r="T128" s="14"/>
      <c r="U128" s="9"/>
      <c r="V128" s="9"/>
      <c r="W128" s="9"/>
      <c r="X128" s="9"/>
      <c r="Y128"/>
      <c r="Z128"/>
      <c r="AA128"/>
      <c r="AB128"/>
    </row>
    <row r="129" spans="1:28" s="11" customFormat="1" x14ac:dyDescent="0.15">
      <c r="A129" s="9"/>
      <c r="B129" s="9"/>
      <c r="C129" s="9"/>
      <c r="D129" s="9"/>
      <c r="H129" s="2"/>
      <c r="K129" s="1"/>
      <c r="N129" s="7"/>
      <c r="O129" s="7"/>
      <c r="P129" s="7"/>
      <c r="Q129" s="7"/>
      <c r="R129" s="14"/>
      <c r="S129" s="45"/>
      <c r="T129" s="14"/>
      <c r="U129" s="9"/>
      <c r="V129" s="9"/>
      <c r="W129" s="9"/>
      <c r="X129" s="9"/>
      <c r="Y129"/>
      <c r="Z129"/>
      <c r="AA129"/>
      <c r="AB129"/>
    </row>
    <row r="130" spans="1:28" s="11" customFormat="1" x14ac:dyDescent="0.15">
      <c r="A130" s="9"/>
      <c r="B130" s="9"/>
      <c r="C130" s="9"/>
      <c r="D130" s="9"/>
      <c r="H130" s="2"/>
      <c r="K130" s="1"/>
      <c r="N130" s="7"/>
      <c r="O130" s="7"/>
      <c r="P130" s="7"/>
      <c r="Q130" s="7"/>
      <c r="R130" s="14"/>
      <c r="S130" s="45"/>
      <c r="T130" s="14"/>
      <c r="U130" s="9"/>
      <c r="V130" s="9"/>
      <c r="W130" s="9"/>
      <c r="X130" s="9"/>
      <c r="Y130"/>
      <c r="Z130"/>
      <c r="AA130"/>
      <c r="AB130"/>
    </row>
    <row r="131" spans="1:28" s="11" customFormat="1" x14ac:dyDescent="0.15">
      <c r="A131" s="9"/>
      <c r="B131" s="9"/>
      <c r="C131" s="9"/>
      <c r="D131" s="9"/>
      <c r="H131" s="2"/>
      <c r="K131" s="1"/>
      <c r="N131" s="7"/>
      <c r="O131" s="7"/>
      <c r="P131" s="7"/>
      <c r="Q131" s="7"/>
      <c r="R131" s="14"/>
      <c r="S131" s="45"/>
      <c r="T131" s="14"/>
      <c r="U131" s="9"/>
      <c r="V131" s="9"/>
      <c r="W131" s="9"/>
      <c r="X131" s="9"/>
      <c r="Y131"/>
      <c r="Z131"/>
      <c r="AA131"/>
      <c r="AB131"/>
    </row>
    <row r="132" spans="1:28" s="11" customFormat="1" x14ac:dyDescent="0.15">
      <c r="A132" s="9"/>
      <c r="B132" s="9"/>
      <c r="C132" s="9"/>
      <c r="D132" s="9"/>
      <c r="H132" s="2"/>
      <c r="K132" s="1"/>
      <c r="N132" s="7"/>
      <c r="O132" s="7"/>
      <c r="P132" s="7"/>
      <c r="Q132" s="7"/>
      <c r="R132" s="14"/>
      <c r="S132" s="45"/>
      <c r="T132" s="14"/>
      <c r="U132" s="9"/>
      <c r="V132" s="9"/>
      <c r="W132" s="9"/>
      <c r="X132" s="9"/>
      <c r="Y132"/>
      <c r="Z132"/>
      <c r="AA132"/>
      <c r="AB132"/>
    </row>
    <row r="133" spans="1:28" s="11" customFormat="1" x14ac:dyDescent="0.15">
      <c r="A133" s="9"/>
      <c r="B133" s="9"/>
      <c r="C133" s="9"/>
      <c r="D133" s="9"/>
      <c r="H133" s="2"/>
      <c r="K133" s="1"/>
      <c r="N133" s="7"/>
      <c r="O133" s="7"/>
      <c r="P133" s="7"/>
      <c r="Q133" s="7"/>
      <c r="R133" s="14"/>
      <c r="S133" s="45"/>
      <c r="T133" s="14"/>
      <c r="U133" s="9"/>
      <c r="V133" s="9"/>
      <c r="W133" s="9"/>
      <c r="X133" s="9"/>
      <c r="Y133"/>
      <c r="Z133"/>
      <c r="AA133"/>
      <c r="AB133"/>
    </row>
    <row r="134" spans="1:28" s="11" customFormat="1" x14ac:dyDescent="0.15">
      <c r="A134" s="9"/>
      <c r="B134" s="9"/>
      <c r="C134" s="9"/>
      <c r="D134" s="9"/>
      <c r="H134" s="2"/>
      <c r="K134" s="1"/>
      <c r="N134" s="7"/>
      <c r="O134" s="7"/>
      <c r="P134" s="7"/>
      <c r="Q134" s="7"/>
      <c r="R134" s="14"/>
      <c r="S134" s="45"/>
      <c r="T134" s="14"/>
      <c r="U134" s="9"/>
      <c r="V134" s="9"/>
      <c r="W134" s="9"/>
      <c r="X134" s="9"/>
      <c r="Y134"/>
      <c r="Z134"/>
      <c r="AA134"/>
      <c r="AB134"/>
    </row>
    <row r="135" spans="1:28" s="11" customFormat="1" x14ac:dyDescent="0.15">
      <c r="A135" s="9"/>
      <c r="B135" s="9"/>
      <c r="C135" s="9"/>
      <c r="D135" s="9"/>
      <c r="H135" s="2"/>
      <c r="K135" s="1"/>
      <c r="N135" s="7"/>
      <c r="O135" s="7"/>
      <c r="P135" s="7"/>
      <c r="Q135" s="7"/>
      <c r="R135" s="14"/>
      <c r="S135" s="45"/>
      <c r="T135" s="14"/>
      <c r="U135" s="9"/>
      <c r="V135" s="9"/>
      <c r="W135" s="9"/>
      <c r="X135" s="9"/>
      <c r="Y135"/>
      <c r="Z135"/>
      <c r="AA135"/>
      <c r="AB135"/>
    </row>
    <row r="136" spans="1:28" s="11" customFormat="1" x14ac:dyDescent="0.15">
      <c r="A136" s="9"/>
      <c r="B136" s="9"/>
      <c r="C136" s="9"/>
      <c r="D136" s="9"/>
      <c r="H136" s="2"/>
      <c r="K136" s="1"/>
      <c r="N136" s="7"/>
      <c r="O136" s="7"/>
      <c r="P136" s="7"/>
      <c r="Q136" s="7"/>
      <c r="R136" s="14"/>
      <c r="S136" s="45"/>
      <c r="T136" s="14"/>
      <c r="U136" s="9"/>
      <c r="V136" s="9"/>
      <c r="W136" s="9"/>
      <c r="X136" s="9"/>
      <c r="Y136"/>
      <c r="Z136"/>
      <c r="AA136"/>
      <c r="AB136"/>
    </row>
    <row r="137" spans="1:28" s="11" customFormat="1" x14ac:dyDescent="0.15">
      <c r="A137" s="9"/>
      <c r="B137" s="9"/>
      <c r="C137" s="9"/>
      <c r="D137" s="9"/>
      <c r="H137" s="2"/>
      <c r="K137" s="1"/>
      <c r="N137" s="7"/>
      <c r="O137" s="7"/>
      <c r="P137" s="7"/>
      <c r="Q137" s="7"/>
      <c r="R137" s="14"/>
      <c r="S137" s="45"/>
      <c r="T137" s="14"/>
      <c r="U137" s="9"/>
      <c r="V137" s="9"/>
      <c r="W137" s="9"/>
      <c r="X137" s="9"/>
      <c r="Y137"/>
      <c r="Z137"/>
      <c r="AA137"/>
      <c r="AB137"/>
    </row>
    <row r="138" spans="1:28" s="11" customFormat="1" x14ac:dyDescent="0.15">
      <c r="A138" s="9"/>
      <c r="B138" s="9"/>
      <c r="C138" s="9"/>
      <c r="D138" s="9"/>
      <c r="H138" s="2"/>
      <c r="K138" s="1"/>
      <c r="N138" s="7"/>
      <c r="O138" s="7"/>
      <c r="P138" s="7"/>
      <c r="Q138" s="7"/>
      <c r="R138" s="14"/>
      <c r="S138" s="45"/>
      <c r="T138" s="14"/>
      <c r="U138" s="9"/>
      <c r="V138" s="9"/>
      <c r="W138" s="9"/>
      <c r="X138" s="9"/>
      <c r="Y138"/>
      <c r="Z138"/>
      <c r="AA138"/>
      <c r="AB138"/>
    </row>
    <row r="139" spans="1:28" s="11" customFormat="1" x14ac:dyDescent="0.15">
      <c r="A139" s="9"/>
      <c r="B139" s="9"/>
      <c r="C139" s="9"/>
      <c r="D139" s="9"/>
      <c r="H139" s="2"/>
      <c r="K139" s="1"/>
      <c r="N139" s="7"/>
      <c r="O139" s="7"/>
      <c r="P139" s="7"/>
      <c r="Q139" s="7"/>
      <c r="R139" s="14"/>
      <c r="S139" s="45"/>
      <c r="T139" s="14"/>
      <c r="U139" s="9"/>
      <c r="V139" s="9"/>
      <c r="W139" s="9"/>
      <c r="X139" s="9"/>
      <c r="Y139"/>
      <c r="Z139"/>
      <c r="AA139"/>
      <c r="AB139"/>
    </row>
    <row r="140" spans="1:28" s="11" customFormat="1" x14ac:dyDescent="0.15">
      <c r="A140" s="9"/>
      <c r="B140" s="9"/>
      <c r="C140" s="9"/>
      <c r="D140" s="9"/>
      <c r="H140" s="2"/>
      <c r="K140" s="1"/>
      <c r="N140" s="7"/>
      <c r="O140" s="7"/>
      <c r="P140" s="7"/>
      <c r="Q140" s="7"/>
      <c r="R140" s="14"/>
      <c r="S140" s="45"/>
      <c r="T140" s="14"/>
      <c r="U140" s="9"/>
      <c r="V140" s="9"/>
      <c r="W140" s="9"/>
      <c r="X140" s="9"/>
      <c r="Y140"/>
      <c r="Z140"/>
      <c r="AA140"/>
      <c r="AB140"/>
    </row>
    <row r="141" spans="1:28" s="11" customFormat="1" x14ac:dyDescent="0.15">
      <c r="A141" s="9"/>
      <c r="B141" s="9"/>
      <c r="C141" s="9"/>
      <c r="D141" s="9"/>
      <c r="H141" s="2"/>
      <c r="K141" s="1"/>
      <c r="N141" s="7"/>
      <c r="O141" s="7"/>
      <c r="P141" s="7"/>
      <c r="Q141" s="7"/>
      <c r="R141" s="14"/>
      <c r="S141" s="45"/>
      <c r="T141" s="14"/>
      <c r="U141" s="9"/>
      <c r="V141" s="9"/>
      <c r="W141" s="9"/>
      <c r="X141" s="9"/>
      <c r="Y141"/>
      <c r="Z141"/>
      <c r="AA141"/>
      <c r="AB141"/>
    </row>
    <row r="142" spans="1:28" s="11" customFormat="1" x14ac:dyDescent="0.15">
      <c r="A142" s="9"/>
      <c r="B142" s="9"/>
      <c r="C142" s="9"/>
      <c r="D142" s="9"/>
      <c r="H142" s="2"/>
      <c r="K142" s="1"/>
      <c r="N142" s="7"/>
      <c r="O142" s="7"/>
      <c r="P142" s="7"/>
      <c r="Q142" s="7"/>
      <c r="R142" s="14"/>
      <c r="S142" s="45"/>
      <c r="T142" s="14"/>
      <c r="U142" s="9"/>
      <c r="V142" s="9"/>
      <c r="W142" s="9"/>
      <c r="X142" s="9"/>
      <c r="Y142"/>
      <c r="Z142"/>
      <c r="AA142"/>
      <c r="AB142"/>
    </row>
    <row r="143" spans="1:28" s="11" customFormat="1" x14ac:dyDescent="0.15">
      <c r="A143" s="9"/>
      <c r="B143" s="9"/>
      <c r="C143" s="9"/>
      <c r="D143" s="9"/>
      <c r="H143" s="2"/>
      <c r="K143" s="1"/>
      <c r="N143" s="7"/>
      <c r="O143" s="7"/>
      <c r="P143" s="7"/>
      <c r="Q143" s="7"/>
      <c r="R143" s="14"/>
      <c r="S143" s="45"/>
      <c r="T143" s="14"/>
      <c r="U143" s="9"/>
      <c r="V143" s="9"/>
      <c r="W143" s="9"/>
      <c r="X143" s="9"/>
      <c r="Y143"/>
      <c r="Z143"/>
      <c r="AA143"/>
      <c r="AB143"/>
    </row>
    <row r="144" spans="1:28" s="11" customFormat="1" x14ac:dyDescent="0.15">
      <c r="A144" s="9"/>
      <c r="B144" s="9"/>
      <c r="C144" s="9"/>
      <c r="D144" s="9"/>
      <c r="H144" s="2"/>
      <c r="K144" s="1"/>
      <c r="N144" s="7"/>
      <c r="O144" s="7"/>
      <c r="P144" s="7"/>
      <c r="Q144" s="7"/>
      <c r="R144" s="14"/>
      <c r="S144" s="45"/>
      <c r="T144" s="14"/>
      <c r="U144" s="9"/>
      <c r="V144" s="9"/>
      <c r="W144" s="9"/>
      <c r="X144" s="9"/>
      <c r="Y144"/>
      <c r="Z144"/>
      <c r="AA144"/>
      <c r="AB144"/>
    </row>
    <row r="145" spans="1:28" s="11" customFormat="1" x14ac:dyDescent="0.15">
      <c r="A145" s="9"/>
      <c r="B145" s="9"/>
      <c r="C145" s="9"/>
      <c r="D145" s="9"/>
      <c r="H145" s="2"/>
      <c r="K145" s="1"/>
      <c r="N145" s="7"/>
      <c r="O145" s="7"/>
      <c r="P145" s="7"/>
      <c r="Q145" s="7"/>
      <c r="R145" s="14"/>
      <c r="S145" s="45"/>
      <c r="T145" s="14"/>
      <c r="U145" s="9"/>
      <c r="V145" s="9"/>
      <c r="W145" s="9"/>
      <c r="X145" s="9"/>
      <c r="Y145"/>
      <c r="Z145"/>
      <c r="AA145"/>
      <c r="AB145"/>
    </row>
    <row r="146" spans="1:28" s="11" customFormat="1" x14ac:dyDescent="0.15">
      <c r="A146" s="9"/>
      <c r="B146" s="9"/>
      <c r="C146" s="9"/>
      <c r="D146" s="9"/>
      <c r="H146" s="2"/>
      <c r="K146" s="1"/>
      <c r="N146" s="7"/>
      <c r="O146" s="7"/>
      <c r="P146" s="7"/>
      <c r="Q146" s="7"/>
      <c r="R146" s="14"/>
      <c r="S146" s="45"/>
      <c r="T146" s="14"/>
      <c r="U146" s="9"/>
      <c r="V146" s="9"/>
      <c r="W146" s="9"/>
      <c r="X146" s="9"/>
      <c r="Y146"/>
      <c r="Z146"/>
      <c r="AA146"/>
      <c r="AB146"/>
    </row>
    <row r="147" spans="1:28" s="11" customFormat="1" x14ac:dyDescent="0.15">
      <c r="A147" s="9"/>
      <c r="B147" s="9"/>
      <c r="C147" s="9"/>
      <c r="D147" s="9"/>
      <c r="H147" s="2"/>
      <c r="K147" s="1"/>
      <c r="N147" s="7"/>
      <c r="O147" s="7"/>
      <c r="P147" s="7"/>
      <c r="Q147" s="7"/>
      <c r="R147" s="14"/>
      <c r="S147" s="45"/>
      <c r="T147" s="14"/>
      <c r="U147" s="9"/>
      <c r="V147" s="9"/>
      <c r="W147" s="9"/>
      <c r="X147" s="9"/>
      <c r="Y147"/>
      <c r="Z147"/>
      <c r="AA147"/>
      <c r="AB147"/>
    </row>
    <row r="148" spans="1:28" s="11" customFormat="1" x14ac:dyDescent="0.15">
      <c r="A148" s="9"/>
      <c r="B148" s="9"/>
      <c r="C148" s="9"/>
      <c r="D148" s="9"/>
      <c r="H148" s="2"/>
      <c r="K148" s="1"/>
      <c r="N148" s="7"/>
      <c r="O148" s="7"/>
      <c r="P148" s="7"/>
      <c r="Q148" s="7"/>
      <c r="R148" s="14"/>
      <c r="S148" s="45"/>
      <c r="T148" s="14"/>
      <c r="U148" s="9"/>
      <c r="V148" s="9"/>
      <c r="W148" s="9"/>
      <c r="X148" s="9"/>
      <c r="Y148"/>
      <c r="Z148"/>
      <c r="AA148"/>
      <c r="AB148"/>
    </row>
    <row r="149" spans="1:28" s="11" customFormat="1" x14ac:dyDescent="0.15">
      <c r="A149" s="9"/>
      <c r="B149" s="9"/>
      <c r="C149" s="9"/>
      <c r="D149" s="9"/>
      <c r="H149" s="2"/>
      <c r="K149" s="1"/>
      <c r="N149" s="7"/>
      <c r="O149" s="7"/>
      <c r="P149" s="7"/>
      <c r="Q149" s="7"/>
      <c r="R149" s="14"/>
      <c r="S149" s="45"/>
      <c r="T149" s="14"/>
      <c r="U149" s="9"/>
      <c r="V149" s="9"/>
      <c r="W149" s="9"/>
      <c r="X149" s="9"/>
      <c r="Y149"/>
      <c r="Z149"/>
      <c r="AA149"/>
      <c r="AB149"/>
    </row>
    <row r="150" spans="1:28" s="11" customFormat="1" x14ac:dyDescent="0.15">
      <c r="A150" s="9"/>
      <c r="B150" s="9"/>
      <c r="C150" s="9"/>
      <c r="D150" s="9"/>
      <c r="H150" s="2"/>
      <c r="K150" s="1"/>
      <c r="N150" s="7"/>
      <c r="O150" s="7"/>
      <c r="P150" s="7"/>
      <c r="Q150" s="7"/>
      <c r="R150" s="14"/>
      <c r="S150" s="45"/>
      <c r="T150" s="14"/>
      <c r="U150" s="9"/>
      <c r="V150" s="9"/>
      <c r="W150" s="9"/>
      <c r="X150" s="9"/>
      <c r="Y150"/>
      <c r="Z150"/>
      <c r="AA150"/>
      <c r="AB150"/>
    </row>
    <row r="151" spans="1:28" s="11" customFormat="1" x14ac:dyDescent="0.15">
      <c r="A151" s="9"/>
      <c r="B151" s="9"/>
      <c r="C151" s="9"/>
      <c r="D151" s="9"/>
      <c r="H151" s="2"/>
      <c r="K151" s="1"/>
      <c r="N151" s="7"/>
      <c r="O151" s="7"/>
      <c r="P151" s="7"/>
      <c r="Q151" s="7"/>
      <c r="R151" s="14"/>
      <c r="S151" s="45"/>
      <c r="T151" s="14"/>
      <c r="U151" s="9"/>
      <c r="V151" s="9"/>
      <c r="W151" s="9"/>
      <c r="X151" s="9"/>
      <c r="Y151"/>
      <c r="Z151"/>
      <c r="AA151"/>
      <c r="AB151"/>
    </row>
    <row r="152" spans="1:28" s="11" customFormat="1" x14ac:dyDescent="0.15">
      <c r="A152" s="9"/>
      <c r="B152" s="9"/>
      <c r="C152" s="9"/>
      <c r="D152" s="9"/>
      <c r="H152" s="2"/>
      <c r="K152" s="1"/>
      <c r="N152" s="7"/>
      <c r="O152" s="7"/>
      <c r="P152" s="7"/>
      <c r="Q152" s="7"/>
      <c r="R152" s="14"/>
      <c r="S152" s="45"/>
      <c r="T152" s="14"/>
      <c r="U152" s="9"/>
      <c r="V152" s="9"/>
      <c r="W152" s="9"/>
      <c r="X152" s="9"/>
      <c r="Y152"/>
      <c r="Z152"/>
      <c r="AA152"/>
      <c r="AB152"/>
    </row>
    <row r="153" spans="1:28" s="11" customFormat="1" x14ac:dyDescent="0.15">
      <c r="A153" s="9"/>
      <c r="B153" s="9"/>
      <c r="C153" s="9"/>
      <c r="D153" s="9"/>
      <c r="H153" s="2"/>
      <c r="K153" s="1"/>
      <c r="N153" s="7"/>
      <c r="O153" s="7"/>
      <c r="P153" s="7"/>
      <c r="Q153" s="7"/>
      <c r="R153" s="14"/>
      <c r="S153" s="45"/>
      <c r="T153" s="14"/>
      <c r="U153" s="9"/>
      <c r="V153" s="9"/>
      <c r="W153" s="9"/>
      <c r="X153" s="9"/>
      <c r="Y153"/>
      <c r="Z153"/>
      <c r="AA153"/>
      <c r="AB153"/>
    </row>
    <row r="154" spans="1:28" s="11" customFormat="1" x14ac:dyDescent="0.15">
      <c r="A154" s="9"/>
      <c r="B154" s="9"/>
      <c r="C154" s="9"/>
      <c r="D154" s="9"/>
      <c r="H154" s="2"/>
      <c r="K154" s="1"/>
      <c r="N154" s="7"/>
      <c r="O154" s="7"/>
      <c r="P154" s="7"/>
      <c r="Q154" s="7"/>
      <c r="R154" s="14"/>
      <c r="S154" s="45"/>
      <c r="T154" s="14"/>
      <c r="U154" s="9"/>
      <c r="V154" s="9"/>
      <c r="W154" s="9"/>
      <c r="X154" s="9"/>
      <c r="Y154"/>
      <c r="Z154"/>
      <c r="AA154"/>
      <c r="AB154"/>
    </row>
    <row r="155" spans="1:28" s="11" customFormat="1" x14ac:dyDescent="0.15">
      <c r="A155" s="9"/>
      <c r="B155" s="9"/>
      <c r="C155" s="9"/>
      <c r="D155" s="9"/>
      <c r="H155" s="2"/>
      <c r="K155" s="1"/>
      <c r="N155" s="7"/>
      <c r="O155" s="7"/>
      <c r="P155" s="7"/>
      <c r="Q155" s="7"/>
      <c r="R155" s="14"/>
      <c r="S155" s="45"/>
      <c r="T155" s="14"/>
      <c r="U155" s="9"/>
      <c r="V155" s="9"/>
      <c r="W155" s="9"/>
      <c r="X155" s="9"/>
      <c r="Y155"/>
      <c r="Z155"/>
      <c r="AA155"/>
      <c r="AB155"/>
    </row>
    <row r="156" spans="1:28" s="11" customFormat="1" x14ac:dyDescent="0.15">
      <c r="A156" s="9"/>
      <c r="B156" s="9"/>
      <c r="C156" s="9"/>
      <c r="D156" s="9"/>
      <c r="H156" s="2"/>
      <c r="K156" s="1"/>
      <c r="N156" s="7"/>
      <c r="O156" s="7"/>
      <c r="P156" s="7"/>
      <c r="Q156" s="7"/>
      <c r="R156" s="14"/>
      <c r="S156" s="45"/>
      <c r="T156" s="14"/>
      <c r="U156" s="9"/>
      <c r="V156" s="9"/>
      <c r="W156" s="9"/>
      <c r="X156" s="9"/>
      <c r="Y156"/>
      <c r="Z156"/>
      <c r="AA156"/>
      <c r="AB156"/>
    </row>
    <row r="157" spans="1:28" s="11" customFormat="1" x14ac:dyDescent="0.15">
      <c r="A157" s="9"/>
      <c r="B157" s="9"/>
      <c r="C157" s="9"/>
      <c r="D157" s="9"/>
      <c r="H157" s="2"/>
      <c r="K157" s="1"/>
      <c r="N157" s="7"/>
      <c r="O157" s="7"/>
      <c r="P157" s="7"/>
      <c r="Q157" s="7"/>
      <c r="R157" s="14"/>
      <c r="S157" s="45"/>
      <c r="T157" s="14"/>
      <c r="U157" s="9"/>
      <c r="V157" s="9"/>
      <c r="W157" s="9"/>
      <c r="X157" s="9"/>
      <c r="Y157"/>
      <c r="Z157"/>
      <c r="AA157"/>
      <c r="AB157"/>
    </row>
    <row r="158" spans="1:28" s="11" customFormat="1" x14ac:dyDescent="0.15">
      <c r="A158" s="9"/>
      <c r="B158" s="9"/>
      <c r="C158" s="9"/>
      <c r="D158" s="9"/>
      <c r="H158" s="2"/>
      <c r="K158" s="1"/>
      <c r="N158" s="7"/>
      <c r="O158" s="7"/>
      <c r="P158" s="7"/>
      <c r="Q158" s="7"/>
      <c r="R158" s="14"/>
      <c r="S158" s="45"/>
      <c r="T158" s="14"/>
      <c r="U158" s="9"/>
      <c r="V158" s="9"/>
      <c r="W158" s="9"/>
      <c r="X158" s="9"/>
      <c r="Y158"/>
      <c r="Z158"/>
      <c r="AA158"/>
      <c r="AB158"/>
    </row>
    <row r="159" spans="1:28" s="11" customFormat="1" x14ac:dyDescent="0.15">
      <c r="A159" s="9"/>
      <c r="B159" s="9"/>
      <c r="C159" s="9"/>
      <c r="D159" s="9"/>
      <c r="H159" s="2"/>
      <c r="K159" s="1"/>
      <c r="N159" s="7"/>
      <c r="O159" s="7"/>
      <c r="P159" s="7"/>
      <c r="Q159" s="7"/>
      <c r="R159" s="14"/>
      <c r="S159" s="45"/>
      <c r="T159" s="14"/>
      <c r="U159" s="9"/>
      <c r="V159" s="9"/>
      <c r="W159" s="9"/>
      <c r="X159" s="9"/>
      <c r="Y159"/>
      <c r="Z159"/>
      <c r="AA159"/>
      <c r="AB159"/>
    </row>
    <row r="160" spans="1:28" s="11" customFormat="1" x14ac:dyDescent="0.15">
      <c r="A160" s="9"/>
      <c r="B160" s="9"/>
      <c r="C160" s="9"/>
      <c r="D160" s="9"/>
      <c r="H160" s="2"/>
      <c r="K160" s="1"/>
      <c r="N160" s="7"/>
      <c r="O160" s="7"/>
      <c r="P160" s="7"/>
      <c r="Q160" s="7"/>
      <c r="R160" s="14"/>
      <c r="S160" s="45"/>
      <c r="T160" s="14"/>
      <c r="U160" s="9"/>
      <c r="V160" s="9"/>
      <c r="W160" s="9"/>
      <c r="X160" s="9"/>
      <c r="Y160"/>
      <c r="Z160"/>
      <c r="AA160"/>
      <c r="AB160"/>
    </row>
    <row r="161" spans="1:28" s="11" customFormat="1" x14ac:dyDescent="0.15">
      <c r="A161" s="9"/>
      <c r="B161" s="9"/>
      <c r="C161" s="9"/>
      <c r="D161" s="9"/>
      <c r="H161" s="2"/>
      <c r="K161" s="1"/>
      <c r="N161" s="7"/>
      <c r="O161" s="7"/>
      <c r="P161" s="7"/>
      <c r="Q161" s="7"/>
      <c r="R161" s="14"/>
      <c r="S161" s="45"/>
      <c r="T161" s="14"/>
      <c r="U161" s="9"/>
      <c r="V161" s="9"/>
      <c r="W161" s="9"/>
      <c r="X161" s="9"/>
      <c r="Y161"/>
      <c r="Z161"/>
      <c r="AA161"/>
      <c r="AB161"/>
    </row>
    <row r="162" spans="1:28" s="11" customFormat="1" x14ac:dyDescent="0.15">
      <c r="A162" s="9"/>
      <c r="B162" s="9"/>
      <c r="C162" s="9"/>
      <c r="D162" s="9"/>
      <c r="H162" s="2"/>
      <c r="K162" s="1"/>
      <c r="N162" s="7"/>
      <c r="O162" s="7"/>
      <c r="P162" s="7"/>
      <c r="Q162" s="7"/>
      <c r="R162" s="14"/>
      <c r="S162" s="45"/>
      <c r="T162" s="14"/>
      <c r="U162" s="9"/>
      <c r="V162" s="9"/>
      <c r="W162" s="9"/>
      <c r="X162" s="9"/>
      <c r="Y162"/>
      <c r="Z162"/>
      <c r="AA162"/>
      <c r="AB162"/>
    </row>
    <row r="163" spans="1:28" s="11" customFormat="1" x14ac:dyDescent="0.15">
      <c r="A163" s="9"/>
      <c r="B163" s="9"/>
      <c r="C163" s="9"/>
      <c r="D163" s="9"/>
      <c r="H163" s="2"/>
      <c r="K163" s="1"/>
      <c r="N163" s="7"/>
      <c r="O163" s="7"/>
      <c r="P163" s="7"/>
      <c r="Q163" s="7"/>
      <c r="R163" s="14"/>
      <c r="S163" s="45"/>
      <c r="T163" s="14"/>
      <c r="U163" s="9"/>
      <c r="V163" s="9"/>
      <c r="W163" s="9"/>
      <c r="X163" s="9"/>
      <c r="Y163"/>
      <c r="Z163"/>
      <c r="AA163"/>
      <c r="AB163"/>
    </row>
    <row r="164" spans="1:28" s="11" customFormat="1" x14ac:dyDescent="0.15">
      <c r="A164" s="9"/>
      <c r="B164" s="9"/>
      <c r="C164" s="9"/>
      <c r="D164" s="9"/>
      <c r="H164" s="2"/>
      <c r="K164" s="1"/>
      <c r="N164" s="7"/>
      <c r="O164" s="7"/>
      <c r="P164" s="7"/>
      <c r="Q164" s="7"/>
      <c r="R164" s="14"/>
      <c r="S164" s="45"/>
      <c r="T164" s="14"/>
      <c r="U164" s="9"/>
      <c r="V164" s="9"/>
      <c r="W164" s="9"/>
      <c r="X164" s="9"/>
      <c r="Y164"/>
      <c r="Z164"/>
      <c r="AA164"/>
      <c r="AB164"/>
    </row>
    <row r="165" spans="1:28" s="11" customFormat="1" x14ac:dyDescent="0.15">
      <c r="A165" s="9"/>
      <c r="B165" s="9"/>
      <c r="C165" s="9"/>
      <c r="D165" s="9"/>
      <c r="H165" s="2"/>
      <c r="K165" s="1"/>
      <c r="N165" s="7"/>
      <c r="O165" s="7"/>
      <c r="P165" s="7"/>
      <c r="Q165" s="7"/>
      <c r="R165" s="14"/>
      <c r="S165" s="45"/>
      <c r="T165" s="14"/>
      <c r="U165" s="9"/>
      <c r="V165" s="9"/>
      <c r="W165" s="9"/>
      <c r="X165" s="9"/>
      <c r="Y165"/>
      <c r="Z165"/>
      <c r="AA165"/>
      <c r="AB165"/>
    </row>
    <row r="166" spans="1:28" s="11" customFormat="1" x14ac:dyDescent="0.15">
      <c r="A166" s="9"/>
      <c r="B166" s="9"/>
      <c r="C166" s="9"/>
      <c r="D166" s="9"/>
      <c r="H166" s="2"/>
      <c r="K166" s="1"/>
      <c r="N166" s="7"/>
      <c r="O166" s="7"/>
      <c r="P166" s="7"/>
      <c r="Q166" s="7"/>
      <c r="R166" s="14"/>
      <c r="S166" s="45"/>
      <c r="T166" s="14"/>
      <c r="U166" s="9"/>
      <c r="V166" s="9"/>
      <c r="W166" s="9"/>
      <c r="X166" s="9"/>
      <c r="Y166"/>
      <c r="Z166"/>
      <c r="AA166"/>
      <c r="AB166"/>
    </row>
    <row r="167" spans="1:28" s="11" customFormat="1" x14ac:dyDescent="0.15">
      <c r="A167" s="9"/>
      <c r="B167" s="9"/>
      <c r="C167" s="9"/>
      <c r="D167" s="9"/>
      <c r="H167" s="2"/>
      <c r="K167" s="1"/>
      <c r="N167" s="7"/>
      <c r="O167" s="7"/>
      <c r="P167" s="7"/>
      <c r="Q167" s="7"/>
      <c r="R167" s="14"/>
      <c r="S167" s="45"/>
      <c r="T167" s="14"/>
      <c r="U167" s="9"/>
      <c r="V167" s="9"/>
      <c r="W167" s="9"/>
      <c r="X167" s="9"/>
      <c r="Y167"/>
      <c r="Z167"/>
      <c r="AA167"/>
      <c r="AB167"/>
    </row>
    <row r="168" spans="1:28" s="11" customFormat="1" x14ac:dyDescent="0.15">
      <c r="A168" s="9"/>
      <c r="B168" s="9"/>
      <c r="C168" s="9"/>
      <c r="D168" s="9"/>
      <c r="H168" s="2"/>
      <c r="K168" s="1"/>
      <c r="N168" s="7"/>
      <c r="O168" s="7"/>
      <c r="P168" s="7"/>
      <c r="Q168" s="7"/>
      <c r="R168" s="14"/>
      <c r="S168" s="45"/>
      <c r="T168" s="14"/>
      <c r="U168" s="9"/>
      <c r="V168" s="9"/>
      <c r="W168" s="9"/>
      <c r="X168" s="9"/>
      <c r="Y168"/>
      <c r="Z168"/>
      <c r="AA168"/>
      <c r="AB168"/>
    </row>
    <row r="169" spans="1:28" s="11" customFormat="1" x14ac:dyDescent="0.15">
      <c r="A169" s="9"/>
      <c r="B169" s="9"/>
      <c r="C169" s="9"/>
      <c r="D169" s="9"/>
      <c r="H169" s="2"/>
      <c r="K169" s="1"/>
      <c r="N169" s="7"/>
      <c r="O169" s="7"/>
      <c r="P169" s="7"/>
      <c r="Q169" s="7"/>
      <c r="R169" s="14"/>
      <c r="S169" s="45"/>
      <c r="T169" s="14"/>
      <c r="U169" s="9"/>
      <c r="V169" s="9"/>
      <c r="W169" s="9"/>
      <c r="X169" s="9"/>
      <c r="Y169"/>
      <c r="Z169"/>
      <c r="AA169"/>
      <c r="AB169"/>
    </row>
    <row r="170" spans="1:28" s="11" customFormat="1" x14ac:dyDescent="0.15">
      <c r="A170" s="9"/>
      <c r="B170" s="9"/>
      <c r="C170" s="9"/>
      <c r="D170" s="9"/>
      <c r="H170" s="2"/>
      <c r="K170" s="1"/>
      <c r="N170" s="7"/>
      <c r="O170" s="7"/>
      <c r="P170" s="7"/>
      <c r="Q170" s="7"/>
      <c r="R170" s="14"/>
      <c r="S170" s="45"/>
      <c r="T170" s="14"/>
      <c r="U170" s="9"/>
      <c r="V170" s="9"/>
      <c r="W170" s="9"/>
      <c r="X170" s="9"/>
      <c r="Y170"/>
      <c r="Z170"/>
      <c r="AA170"/>
      <c r="AB170"/>
    </row>
    <row r="171" spans="1:28" s="11" customFormat="1" x14ac:dyDescent="0.15">
      <c r="A171" s="9"/>
      <c r="B171" s="9"/>
      <c r="C171" s="9"/>
      <c r="D171" s="9"/>
      <c r="H171" s="2"/>
      <c r="K171" s="1"/>
      <c r="N171" s="7"/>
      <c r="O171" s="7"/>
      <c r="P171" s="7"/>
      <c r="Q171" s="7"/>
      <c r="R171" s="14"/>
      <c r="S171" s="45"/>
      <c r="T171" s="14"/>
      <c r="U171" s="9"/>
      <c r="V171" s="9"/>
      <c r="W171" s="9"/>
      <c r="X171" s="9"/>
      <c r="Y171"/>
      <c r="Z171"/>
      <c r="AA171"/>
      <c r="AB171"/>
    </row>
    <row r="172" spans="1:28" s="11" customFormat="1" x14ac:dyDescent="0.15">
      <c r="A172" s="9"/>
      <c r="B172" s="9"/>
      <c r="C172" s="9"/>
      <c r="D172" s="9"/>
      <c r="H172" s="2"/>
      <c r="K172" s="1"/>
      <c r="N172" s="7"/>
      <c r="O172" s="7"/>
      <c r="P172" s="7"/>
      <c r="Q172" s="7"/>
      <c r="R172" s="14"/>
      <c r="S172" s="45"/>
      <c r="T172" s="14"/>
      <c r="U172" s="9"/>
      <c r="V172" s="9"/>
      <c r="W172" s="9"/>
      <c r="X172" s="9"/>
      <c r="Y172"/>
      <c r="Z172"/>
      <c r="AA172"/>
      <c r="AB172"/>
    </row>
    <row r="173" spans="1:28" s="11" customFormat="1" x14ac:dyDescent="0.15">
      <c r="A173" s="9"/>
      <c r="B173" s="9"/>
      <c r="C173" s="9"/>
      <c r="D173" s="9"/>
      <c r="H173" s="2"/>
      <c r="K173" s="1"/>
      <c r="N173" s="7"/>
      <c r="O173" s="7"/>
      <c r="P173" s="7"/>
      <c r="Q173" s="7"/>
      <c r="R173" s="14"/>
      <c r="S173" s="45"/>
      <c r="T173" s="14"/>
      <c r="U173" s="9"/>
      <c r="V173" s="9"/>
      <c r="W173" s="9"/>
      <c r="X173" s="9"/>
      <c r="Y173"/>
      <c r="Z173"/>
      <c r="AA173"/>
      <c r="AB173"/>
    </row>
    <row r="174" spans="1:28" s="11" customFormat="1" x14ac:dyDescent="0.15">
      <c r="A174" s="9"/>
      <c r="B174" s="9"/>
      <c r="C174" s="9"/>
      <c r="D174" s="9"/>
      <c r="H174" s="2"/>
      <c r="K174" s="1"/>
      <c r="N174" s="7"/>
      <c r="O174" s="7"/>
      <c r="P174" s="7"/>
      <c r="Q174" s="7"/>
      <c r="R174" s="14"/>
      <c r="S174" s="45"/>
      <c r="T174" s="14"/>
      <c r="U174" s="9"/>
      <c r="V174" s="9"/>
      <c r="W174" s="9"/>
      <c r="X174" s="9"/>
      <c r="Y174"/>
      <c r="Z174"/>
      <c r="AA174"/>
      <c r="AB174"/>
    </row>
    <row r="175" spans="1:28" s="11" customFormat="1" x14ac:dyDescent="0.15">
      <c r="A175" s="9"/>
      <c r="B175" s="9"/>
      <c r="C175" s="9"/>
      <c r="D175" s="9"/>
      <c r="H175" s="2"/>
      <c r="K175" s="1"/>
      <c r="N175" s="7"/>
      <c r="O175" s="7"/>
      <c r="P175" s="7"/>
      <c r="Q175" s="7"/>
      <c r="R175" s="14"/>
      <c r="S175" s="45"/>
      <c r="T175" s="14"/>
      <c r="U175" s="9"/>
      <c r="V175" s="9"/>
      <c r="W175" s="9"/>
      <c r="X175" s="9"/>
      <c r="Y175"/>
      <c r="Z175"/>
      <c r="AA175"/>
      <c r="AB175"/>
    </row>
    <row r="176" spans="1:28" s="11" customFormat="1" x14ac:dyDescent="0.15">
      <c r="A176" s="9"/>
      <c r="B176" s="9"/>
      <c r="C176" s="9"/>
      <c r="D176" s="9"/>
      <c r="H176" s="2"/>
      <c r="K176" s="1"/>
      <c r="N176" s="7"/>
      <c r="O176" s="7"/>
      <c r="P176" s="7"/>
      <c r="Q176" s="7"/>
      <c r="R176" s="14"/>
      <c r="S176" s="45"/>
      <c r="T176" s="14"/>
      <c r="U176" s="9"/>
      <c r="V176" s="9"/>
      <c r="W176" s="9"/>
      <c r="X176" s="9"/>
      <c r="Y176"/>
      <c r="Z176"/>
      <c r="AA176"/>
      <c r="AB176"/>
    </row>
    <row r="177" spans="1:28" s="11" customFormat="1" x14ac:dyDescent="0.15">
      <c r="A177" s="9"/>
      <c r="B177" s="9"/>
      <c r="C177" s="9"/>
      <c r="D177" s="9"/>
      <c r="H177" s="2"/>
      <c r="K177" s="1"/>
      <c r="N177" s="7"/>
      <c r="O177" s="7"/>
      <c r="P177" s="7"/>
      <c r="Q177" s="7"/>
      <c r="R177" s="14"/>
      <c r="S177" s="45"/>
      <c r="T177" s="14"/>
      <c r="U177" s="9"/>
      <c r="V177" s="9"/>
      <c r="W177" s="9"/>
      <c r="X177" s="9"/>
      <c r="Y177"/>
      <c r="Z177"/>
      <c r="AA177"/>
      <c r="AB177"/>
    </row>
    <row r="178" spans="1:28" s="11" customFormat="1" x14ac:dyDescent="0.15">
      <c r="A178" s="9"/>
      <c r="B178" s="9"/>
      <c r="C178" s="9"/>
      <c r="D178" s="9"/>
      <c r="H178" s="2"/>
      <c r="K178" s="1"/>
      <c r="N178" s="7"/>
      <c r="O178" s="7"/>
      <c r="P178" s="7"/>
      <c r="Q178" s="7"/>
      <c r="R178" s="14"/>
      <c r="S178" s="45"/>
      <c r="T178" s="14"/>
      <c r="U178" s="9"/>
      <c r="V178" s="9"/>
      <c r="W178" s="9"/>
      <c r="X178" s="9"/>
      <c r="Y178"/>
      <c r="Z178"/>
      <c r="AA178"/>
      <c r="AB178"/>
    </row>
    <row r="179" spans="1:28" s="11" customFormat="1" x14ac:dyDescent="0.15">
      <c r="A179" s="9"/>
      <c r="B179" s="9"/>
      <c r="C179" s="9"/>
      <c r="D179" s="9"/>
      <c r="H179" s="2"/>
      <c r="K179" s="1"/>
      <c r="N179" s="7"/>
      <c r="O179" s="7"/>
      <c r="P179" s="7"/>
      <c r="Q179" s="7"/>
      <c r="R179" s="14"/>
      <c r="S179" s="45"/>
      <c r="T179" s="14"/>
      <c r="U179" s="9"/>
      <c r="V179" s="9"/>
      <c r="W179" s="9"/>
      <c r="X179" s="9"/>
      <c r="Y179"/>
      <c r="Z179"/>
      <c r="AA179"/>
      <c r="AB179"/>
    </row>
    <row r="180" spans="1:28" s="11" customFormat="1" x14ac:dyDescent="0.15">
      <c r="A180" s="9"/>
      <c r="B180" s="9"/>
      <c r="C180" s="9"/>
      <c r="D180" s="9"/>
      <c r="H180" s="2"/>
      <c r="K180" s="1"/>
      <c r="N180" s="7"/>
      <c r="O180" s="7"/>
      <c r="P180" s="7"/>
      <c r="Q180" s="7"/>
      <c r="R180" s="14"/>
      <c r="S180" s="45"/>
      <c r="T180" s="14"/>
      <c r="U180" s="9"/>
      <c r="V180" s="9"/>
      <c r="W180" s="9"/>
      <c r="X180" s="9"/>
      <c r="Y180"/>
      <c r="Z180"/>
      <c r="AA180"/>
      <c r="AB180"/>
    </row>
    <row r="181" spans="1:28" s="11" customFormat="1" x14ac:dyDescent="0.15">
      <c r="A181" s="9"/>
      <c r="B181" s="9"/>
      <c r="C181" s="9"/>
      <c r="D181" s="9"/>
      <c r="H181" s="2"/>
      <c r="K181" s="1"/>
      <c r="N181" s="7"/>
      <c r="O181" s="7"/>
      <c r="P181" s="7"/>
      <c r="Q181" s="7"/>
      <c r="R181" s="14"/>
      <c r="S181" s="45"/>
      <c r="T181" s="14"/>
      <c r="U181" s="9"/>
      <c r="V181" s="9"/>
      <c r="W181" s="9"/>
      <c r="X181" s="9"/>
      <c r="Y181"/>
      <c r="Z181"/>
      <c r="AA181"/>
      <c r="AB181"/>
    </row>
    <row r="182" spans="1:28" s="11" customFormat="1" x14ac:dyDescent="0.15">
      <c r="A182" s="9"/>
      <c r="B182" s="9"/>
      <c r="C182" s="9"/>
      <c r="D182" s="9"/>
      <c r="H182" s="2"/>
      <c r="K182" s="1"/>
      <c r="N182" s="7"/>
      <c r="O182" s="7"/>
      <c r="P182" s="7"/>
      <c r="Q182" s="7"/>
      <c r="R182" s="14"/>
      <c r="S182" s="45"/>
      <c r="T182" s="14"/>
      <c r="U182" s="9"/>
      <c r="V182" s="9"/>
      <c r="W182" s="9"/>
      <c r="X182" s="9"/>
      <c r="Y182"/>
      <c r="Z182"/>
      <c r="AA182"/>
      <c r="AB182"/>
    </row>
    <row r="183" spans="1:28" s="11" customFormat="1" x14ac:dyDescent="0.15">
      <c r="A183" s="9"/>
      <c r="B183" s="9"/>
      <c r="C183" s="9"/>
      <c r="D183" s="9"/>
      <c r="H183" s="2"/>
      <c r="K183" s="1"/>
      <c r="N183" s="7"/>
      <c r="O183" s="7"/>
      <c r="P183" s="7"/>
      <c r="Q183" s="7"/>
      <c r="R183" s="14"/>
      <c r="S183" s="45"/>
      <c r="T183" s="14"/>
      <c r="U183" s="9"/>
      <c r="V183" s="9"/>
      <c r="W183" s="9"/>
      <c r="X183" s="9"/>
      <c r="Y183"/>
      <c r="Z183"/>
      <c r="AA183"/>
      <c r="AB183"/>
    </row>
    <row r="184" spans="1:28" s="11" customFormat="1" x14ac:dyDescent="0.15">
      <c r="A184" s="9"/>
      <c r="B184" s="9"/>
      <c r="C184" s="9"/>
      <c r="D184" s="9"/>
      <c r="H184" s="2"/>
      <c r="K184" s="1"/>
      <c r="N184" s="7"/>
      <c r="O184" s="7"/>
      <c r="P184" s="7"/>
      <c r="Q184" s="7"/>
      <c r="R184" s="14"/>
      <c r="S184" s="45"/>
      <c r="T184" s="14"/>
      <c r="U184" s="9"/>
      <c r="V184" s="9"/>
      <c r="W184" s="9"/>
      <c r="X184" s="9"/>
      <c r="Y184"/>
      <c r="Z184"/>
      <c r="AA184"/>
      <c r="AB184"/>
    </row>
    <row r="185" spans="1:28" s="11" customFormat="1" x14ac:dyDescent="0.15">
      <c r="A185" s="9"/>
      <c r="B185" s="9"/>
      <c r="C185" s="9"/>
      <c r="D185" s="9"/>
      <c r="H185" s="2"/>
      <c r="K185" s="1"/>
      <c r="N185" s="7"/>
      <c r="O185" s="7"/>
      <c r="P185" s="7"/>
      <c r="Q185" s="7"/>
      <c r="R185" s="14"/>
      <c r="S185" s="45"/>
      <c r="T185" s="14"/>
      <c r="U185" s="9"/>
      <c r="V185" s="9"/>
      <c r="W185" s="9"/>
      <c r="X185" s="9"/>
      <c r="Y185"/>
      <c r="Z185"/>
      <c r="AA185"/>
      <c r="AB185"/>
    </row>
    <row r="186" spans="1:28" s="11" customFormat="1" x14ac:dyDescent="0.15">
      <c r="A186" s="9"/>
      <c r="B186" s="9"/>
      <c r="C186" s="9"/>
      <c r="D186" s="9"/>
      <c r="H186" s="2"/>
      <c r="K186" s="1"/>
      <c r="N186" s="7"/>
      <c r="O186" s="7"/>
      <c r="P186" s="7"/>
      <c r="Q186" s="7"/>
      <c r="R186" s="14"/>
      <c r="S186" s="45"/>
      <c r="T186" s="14"/>
      <c r="U186" s="9"/>
      <c r="V186" s="9"/>
      <c r="W186" s="9"/>
      <c r="X186" s="9"/>
      <c r="Y186"/>
      <c r="Z186"/>
      <c r="AA186"/>
      <c r="AB186"/>
    </row>
    <row r="187" spans="1:28" s="11" customFormat="1" x14ac:dyDescent="0.15">
      <c r="A187" s="9"/>
      <c r="B187" s="9"/>
      <c r="C187" s="9"/>
      <c r="D187" s="9"/>
      <c r="H187" s="2"/>
      <c r="K187" s="1"/>
      <c r="N187" s="7"/>
      <c r="O187" s="7"/>
      <c r="P187" s="7"/>
      <c r="Q187" s="7"/>
      <c r="R187" s="14"/>
      <c r="S187" s="45"/>
      <c r="T187" s="14"/>
      <c r="U187" s="9"/>
      <c r="V187" s="9"/>
      <c r="W187" s="9"/>
      <c r="X187" s="9"/>
      <c r="Y187"/>
      <c r="Z187"/>
      <c r="AA187"/>
      <c r="AB187"/>
    </row>
    <row r="188" spans="1:28" s="11" customFormat="1" x14ac:dyDescent="0.15">
      <c r="A188" s="9"/>
      <c r="B188" s="9"/>
      <c r="C188" s="9"/>
      <c r="D188" s="9"/>
      <c r="H188" s="2"/>
      <c r="K188" s="1"/>
      <c r="N188" s="7"/>
      <c r="O188" s="7"/>
      <c r="P188" s="7"/>
      <c r="Q188" s="7"/>
      <c r="R188" s="14"/>
      <c r="S188" s="45"/>
      <c r="T188" s="14"/>
      <c r="U188" s="9"/>
      <c r="V188" s="9"/>
      <c r="W188" s="9"/>
      <c r="X188" s="9"/>
      <c r="Y188"/>
      <c r="Z188"/>
      <c r="AA188"/>
      <c r="AB188"/>
    </row>
    <row r="189" spans="1:28" s="11" customFormat="1" x14ac:dyDescent="0.15">
      <c r="A189" s="9"/>
      <c r="B189" s="9"/>
      <c r="C189" s="9"/>
      <c r="D189" s="9"/>
      <c r="H189" s="2"/>
      <c r="K189" s="1"/>
      <c r="N189" s="7"/>
      <c r="O189" s="7"/>
      <c r="P189" s="7"/>
      <c r="Q189" s="7"/>
      <c r="R189" s="14"/>
      <c r="S189" s="45"/>
      <c r="T189" s="14"/>
      <c r="U189" s="9"/>
      <c r="V189" s="9"/>
      <c r="W189" s="9"/>
      <c r="X189" s="9"/>
      <c r="Y189"/>
      <c r="Z189"/>
      <c r="AA189"/>
      <c r="AB189"/>
    </row>
    <row r="190" spans="1:28" s="11" customFormat="1" x14ac:dyDescent="0.15">
      <c r="A190" s="9"/>
      <c r="B190" s="9"/>
      <c r="C190" s="9"/>
      <c r="D190" s="9"/>
      <c r="H190" s="2"/>
      <c r="K190" s="1"/>
      <c r="N190" s="7"/>
      <c r="O190" s="7"/>
      <c r="P190" s="7"/>
      <c r="Q190" s="7"/>
      <c r="R190" s="14"/>
      <c r="S190" s="45"/>
      <c r="T190" s="14"/>
      <c r="U190" s="9"/>
      <c r="V190" s="9"/>
      <c r="W190" s="9"/>
      <c r="X190" s="9"/>
      <c r="Y190"/>
      <c r="Z190"/>
      <c r="AA190"/>
      <c r="AB190"/>
    </row>
    <row r="191" spans="1:28" s="11" customFormat="1" x14ac:dyDescent="0.15">
      <c r="A191" s="9"/>
      <c r="B191" s="9"/>
      <c r="C191" s="9"/>
      <c r="D191" s="9"/>
      <c r="H191" s="2"/>
      <c r="K191" s="1"/>
      <c r="N191" s="7"/>
      <c r="O191" s="7"/>
      <c r="P191" s="7"/>
      <c r="Q191" s="7"/>
      <c r="R191" s="14"/>
      <c r="S191" s="45"/>
      <c r="T191" s="14"/>
      <c r="U191" s="9"/>
      <c r="V191" s="9"/>
      <c r="W191" s="9"/>
      <c r="X191" s="9"/>
      <c r="Y191"/>
      <c r="Z191"/>
      <c r="AA191"/>
      <c r="AB191"/>
    </row>
    <row r="192" spans="1:28" s="11" customFormat="1" x14ac:dyDescent="0.15">
      <c r="A192" s="9"/>
      <c r="B192" s="9"/>
      <c r="C192" s="9"/>
      <c r="D192" s="9"/>
      <c r="H192" s="2"/>
      <c r="K192" s="1"/>
      <c r="N192" s="7"/>
      <c r="O192" s="7"/>
      <c r="P192" s="7"/>
      <c r="Q192" s="7"/>
      <c r="R192" s="14"/>
      <c r="S192" s="45"/>
      <c r="T192" s="14"/>
      <c r="U192" s="9"/>
      <c r="V192" s="9"/>
      <c r="W192" s="9"/>
      <c r="X192" s="9"/>
      <c r="Y192"/>
      <c r="Z192"/>
      <c r="AA192"/>
      <c r="AB192"/>
    </row>
    <row r="193" spans="1:28" s="11" customFormat="1" x14ac:dyDescent="0.15">
      <c r="A193" s="9"/>
      <c r="B193" s="9"/>
      <c r="C193" s="9"/>
      <c r="D193" s="9"/>
      <c r="H193" s="2"/>
      <c r="K193" s="1"/>
      <c r="N193" s="7"/>
      <c r="O193" s="7"/>
      <c r="P193" s="7"/>
      <c r="Q193" s="7"/>
      <c r="R193" s="14"/>
      <c r="S193" s="45"/>
      <c r="T193" s="14"/>
      <c r="U193" s="9"/>
      <c r="V193" s="9"/>
      <c r="W193" s="9"/>
      <c r="X193" s="9"/>
      <c r="Y193"/>
      <c r="Z193"/>
      <c r="AA193"/>
      <c r="AB193"/>
    </row>
    <row r="194" spans="1:28" s="11" customFormat="1" x14ac:dyDescent="0.15">
      <c r="A194" s="9"/>
      <c r="B194" s="9"/>
      <c r="C194" s="9"/>
      <c r="D194" s="9"/>
      <c r="H194" s="2"/>
      <c r="K194" s="1"/>
      <c r="N194" s="7"/>
      <c r="O194" s="7"/>
      <c r="P194" s="7"/>
      <c r="Q194" s="7"/>
      <c r="R194" s="14"/>
      <c r="S194" s="45"/>
      <c r="T194" s="14"/>
      <c r="U194" s="9"/>
      <c r="V194" s="9"/>
      <c r="W194" s="9"/>
      <c r="X194" s="9"/>
      <c r="Y194"/>
      <c r="Z194"/>
      <c r="AA194"/>
      <c r="AB194"/>
    </row>
    <row r="195" spans="1:28" s="11" customFormat="1" x14ac:dyDescent="0.15">
      <c r="A195" s="9"/>
      <c r="B195" s="9"/>
      <c r="C195" s="9"/>
      <c r="D195" s="9"/>
      <c r="H195" s="2"/>
      <c r="K195" s="1"/>
      <c r="N195" s="7"/>
      <c r="O195" s="7"/>
      <c r="P195" s="7"/>
      <c r="Q195" s="7"/>
      <c r="R195" s="14"/>
      <c r="S195" s="45"/>
      <c r="T195" s="14"/>
      <c r="U195" s="9"/>
      <c r="V195" s="9"/>
      <c r="W195" s="9"/>
      <c r="X195" s="9"/>
      <c r="Y195"/>
      <c r="Z195"/>
      <c r="AA195"/>
      <c r="AB195"/>
    </row>
    <row r="196" spans="1:28" s="11" customFormat="1" x14ac:dyDescent="0.15">
      <c r="A196" s="9"/>
      <c r="B196" s="9"/>
      <c r="C196" s="9"/>
      <c r="D196" s="9"/>
      <c r="H196" s="2"/>
      <c r="K196" s="1"/>
      <c r="N196" s="7"/>
      <c r="O196" s="7"/>
      <c r="P196" s="7"/>
      <c r="Q196" s="7"/>
      <c r="R196" s="14"/>
      <c r="S196" s="45"/>
      <c r="T196" s="14"/>
      <c r="U196" s="9"/>
      <c r="V196" s="9"/>
      <c r="W196" s="9"/>
      <c r="X196" s="9"/>
      <c r="Y196"/>
      <c r="Z196"/>
      <c r="AA196"/>
      <c r="AB196"/>
    </row>
    <row r="197" spans="1:28" s="11" customFormat="1" x14ac:dyDescent="0.15">
      <c r="A197" s="9"/>
      <c r="B197" s="9"/>
      <c r="C197" s="9"/>
      <c r="D197" s="9"/>
      <c r="H197" s="2"/>
      <c r="K197" s="1"/>
      <c r="N197" s="7"/>
      <c r="O197" s="7"/>
      <c r="P197" s="7"/>
      <c r="Q197" s="7"/>
      <c r="R197" s="14"/>
      <c r="S197" s="45"/>
      <c r="T197" s="14"/>
      <c r="U197" s="9"/>
      <c r="V197" s="9"/>
      <c r="W197" s="9"/>
      <c r="X197" s="9"/>
      <c r="Y197"/>
      <c r="Z197"/>
      <c r="AA197"/>
      <c r="AB197"/>
    </row>
    <row r="198" spans="1:28" s="11" customFormat="1" x14ac:dyDescent="0.15">
      <c r="A198" s="9"/>
      <c r="B198" s="9"/>
      <c r="C198" s="9"/>
      <c r="D198" s="9"/>
      <c r="H198" s="2"/>
      <c r="K198" s="1"/>
      <c r="N198" s="7"/>
      <c r="O198" s="7"/>
      <c r="P198" s="7"/>
      <c r="Q198" s="7"/>
      <c r="R198" s="14"/>
      <c r="S198" s="45"/>
      <c r="T198" s="14"/>
      <c r="U198" s="9"/>
      <c r="V198" s="9"/>
      <c r="W198" s="9"/>
      <c r="X198" s="9"/>
      <c r="Y198"/>
      <c r="Z198"/>
      <c r="AA198"/>
      <c r="AB198"/>
    </row>
    <row r="199" spans="1:28" s="11" customFormat="1" x14ac:dyDescent="0.15">
      <c r="A199" s="9"/>
      <c r="B199" s="9"/>
      <c r="C199" s="9"/>
      <c r="D199" s="9"/>
      <c r="H199" s="2"/>
      <c r="K199" s="1"/>
      <c r="N199" s="7"/>
      <c r="O199" s="7"/>
      <c r="P199" s="7"/>
      <c r="Q199" s="7"/>
      <c r="R199" s="14"/>
      <c r="S199" s="45"/>
      <c r="T199" s="14"/>
      <c r="U199" s="9"/>
      <c r="V199" s="9"/>
      <c r="W199" s="9"/>
      <c r="X199" s="9"/>
      <c r="Y199"/>
      <c r="Z199"/>
      <c r="AA199"/>
      <c r="AB199"/>
    </row>
    <row r="200" spans="1:28" s="11" customFormat="1" x14ac:dyDescent="0.15">
      <c r="A200" s="9"/>
      <c r="B200" s="9"/>
      <c r="C200" s="9"/>
      <c r="D200" s="9"/>
      <c r="H200" s="2"/>
      <c r="K200" s="1"/>
      <c r="N200" s="7"/>
      <c r="O200" s="7"/>
      <c r="P200" s="7"/>
      <c r="Q200" s="7"/>
      <c r="R200" s="14"/>
      <c r="S200" s="45"/>
      <c r="T200" s="14"/>
      <c r="U200" s="9"/>
      <c r="V200" s="9"/>
      <c r="W200" s="9"/>
      <c r="X200" s="9"/>
      <c r="Y200"/>
      <c r="Z200"/>
      <c r="AA200"/>
      <c r="AB200"/>
    </row>
    <row r="201" spans="1:28" s="11" customFormat="1" x14ac:dyDescent="0.15">
      <c r="A201" s="9"/>
      <c r="B201" s="9"/>
      <c r="C201" s="9"/>
      <c r="D201" s="9"/>
      <c r="H201" s="2"/>
      <c r="K201" s="1"/>
      <c r="N201" s="7"/>
      <c r="O201" s="7"/>
      <c r="P201" s="7"/>
      <c r="Q201" s="7"/>
      <c r="R201" s="14"/>
      <c r="S201" s="45"/>
      <c r="T201" s="14"/>
      <c r="U201" s="9"/>
      <c r="V201" s="9"/>
      <c r="W201" s="9"/>
      <c r="X201" s="9"/>
      <c r="Y201"/>
      <c r="Z201"/>
      <c r="AA201"/>
      <c r="AB201"/>
    </row>
    <row r="202" spans="1:28" s="11" customFormat="1" x14ac:dyDescent="0.15">
      <c r="A202" s="9"/>
      <c r="B202" s="9"/>
      <c r="C202" s="9"/>
      <c r="D202" s="9"/>
      <c r="H202" s="2"/>
      <c r="K202" s="1"/>
      <c r="N202" s="7"/>
      <c r="O202" s="7"/>
      <c r="P202" s="7"/>
      <c r="Q202" s="7"/>
      <c r="R202" s="14"/>
      <c r="S202" s="45"/>
      <c r="T202" s="14"/>
      <c r="U202" s="9"/>
      <c r="V202" s="9"/>
      <c r="W202" s="9"/>
      <c r="X202" s="9"/>
      <c r="Y202"/>
      <c r="Z202"/>
      <c r="AA202"/>
      <c r="AB202"/>
    </row>
    <row r="203" spans="1:28" s="11" customFormat="1" x14ac:dyDescent="0.15">
      <c r="A203" s="9"/>
      <c r="B203" s="9"/>
      <c r="C203" s="9"/>
      <c r="D203" s="9"/>
      <c r="H203" s="2"/>
      <c r="K203" s="1"/>
      <c r="N203" s="7"/>
      <c r="O203" s="7"/>
      <c r="P203" s="7"/>
      <c r="Q203" s="7"/>
      <c r="R203" s="14"/>
      <c r="S203" s="45"/>
      <c r="T203" s="14"/>
      <c r="U203" s="9"/>
      <c r="V203" s="9"/>
      <c r="W203" s="9"/>
      <c r="X203" s="9"/>
      <c r="Y203"/>
      <c r="Z203"/>
      <c r="AA203"/>
      <c r="AB203"/>
    </row>
    <row r="204" spans="1:28" s="11" customFormat="1" x14ac:dyDescent="0.15">
      <c r="A204" s="9"/>
      <c r="B204" s="9"/>
      <c r="C204" s="9"/>
      <c r="D204" s="9"/>
      <c r="H204" s="2"/>
      <c r="K204" s="1"/>
      <c r="N204" s="7"/>
      <c r="O204" s="7"/>
      <c r="P204" s="7"/>
      <c r="Q204" s="7"/>
      <c r="R204" s="14"/>
      <c r="S204" s="45"/>
      <c r="T204" s="14"/>
      <c r="U204" s="9"/>
      <c r="V204" s="9"/>
      <c r="W204" s="9"/>
      <c r="X204" s="9"/>
      <c r="Y204"/>
      <c r="Z204"/>
      <c r="AA204"/>
      <c r="AB204"/>
    </row>
    <row r="205" spans="1:28" s="11" customFormat="1" x14ac:dyDescent="0.15">
      <c r="A205" s="9"/>
      <c r="B205" s="9"/>
      <c r="C205" s="9"/>
      <c r="D205" s="9"/>
      <c r="H205" s="2"/>
      <c r="K205" s="1"/>
      <c r="N205" s="7"/>
      <c r="O205" s="7"/>
      <c r="P205" s="7"/>
      <c r="Q205" s="7"/>
      <c r="R205" s="14"/>
      <c r="S205" s="45"/>
      <c r="T205" s="14"/>
      <c r="U205" s="9"/>
      <c r="V205" s="9"/>
      <c r="W205" s="9"/>
      <c r="X205" s="9"/>
      <c r="Y205"/>
      <c r="Z205"/>
      <c r="AA205"/>
      <c r="AB205"/>
    </row>
    <row r="206" spans="1:28" s="11" customFormat="1" x14ac:dyDescent="0.15">
      <c r="A206" s="9"/>
      <c r="B206" s="9"/>
      <c r="C206" s="9"/>
      <c r="D206" s="9"/>
      <c r="H206" s="2"/>
      <c r="K206" s="1"/>
      <c r="N206" s="7"/>
      <c r="O206" s="7"/>
      <c r="P206" s="7"/>
      <c r="Q206" s="7"/>
      <c r="R206" s="14"/>
      <c r="S206" s="45"/>
      <c r="T206" s="14"/>
      <c r="U206" s="9"/>
      <c r="V206" s="9"/>
      <c r="W206" s="9"/>
      <c r="X206" s="9"/>
      <c r="Y206"/>
      <c r="Z206"/>
      <c r="AA206"/>
      <c r="AB206"/>
    </row>
    <row r="207" spans="1:28" s="11" customFormat="1" x14ac:dyDescent="0.15">
      <c r="A207" s="9"/>
      <c r="B207" s="9"/>
      <c r="C207" s="9"/>
      <c r="D207" s="9"/>
      <c r="H207" s="2"/>
      <c r="K207" s="1"/>
      <c r="N207" s="7"/>
      <c r="O207" s="7"/>
      <c r="P207" s="7"/>
      <c r="Q207" s="7"/>
      <c r="R207" s="14"/>
      <c r="S207" s="45"/>
      <c r="T207" s="14"/>
      <c r="U207" s="9"/>
      <c r="V207" s="9"/>
      <c r="W207" s="9"/>
      <c r="X207" s="9"/>
      <c r="Y207"/>
      <c r="Z207"/>
      <c r="AA207"/>
      <c r="AB207"/>
    </row>
    <row r="208" spans="1:28" s="11" customFormat="1" x14ac:dyDescent="0.15">
      <c r="A208" s="9"/>
      <c r="B208" s="9"/>
      <c r="C208" s="9"/>
      <c r="D208" s="9"/>
      <c r="H208" s="2"/>
      <c r="K208" s="1"/>
      <c r="N208" s="7"/>
      <c r="O208" s="7"/>
      <c r="P208" s="7"/>
      <c r="Q208" s="7"/>
      <c r="R208" s="14"/>
      <c r="S208" s="45"/>
      <c r="T208" s="14"/>
      <c r="U208" s="9"/>
      <c r="V208" s="9"/>
      <c r="W208" s="9"/>
      <c r="X208" s="9"/>
      <c r="Y208"/>
      <c r="Z208"/>
      <c r="AA208"/>
      <c r="AB208"/>
    </row>
    <row r="209" spans="1:28" s="11" customFormat="1" x14ac:dyDescent="0.15">
      <c r="A209" s="9"/>
      <c r="B209" s="9"/>
      <c r="C209" s="9"/>
      <c r="D209" s="9"/>
      <c r="H209" s="2"/>
      <c r="K209" s="1"/>
      <c r="N209" s="7"/>
      <c r="O209" s="7"/>
      <c r="P209" s="7"/>
      <c r="Q209" s="7"/>
      <c r="R209" s="14"/>
      <c r="S209" s="45"/>
      <c r="T209" s="14"/>
      <c r="U209" s="9"/>
      <c r="V209" s="9"/>
      <c r="W209" s="9"/>
      <c r="X209" s="9"/>
      <c r="Y209"/>
      <c r="Z209"/>
      <c r="AA209"/>
      <c r="AB209"/>
    </row>
    <row r="210" spans="1:28" s="11" customFormat="1" x14ac:dyDescent="0.15">
      <c r="A210" s="9"/>
      <c r="B210" s="9"/>
      <c r="C210" s="9"/>
      <c r="D210" s="9"/>
      <c r="H210" s="2"/>
      <c r="K210" s="1"/>
      <c r="N210" s="7"/>
      <c r="O210" s="7"/>
      <c r="P210" s="7"/>
      <c r="Q210" s="7"/>
      <c r="R210" s="14"/>
      <c r="S210" s="45"/>
      <c r="T210" s="14"/>
      <c r="U210" s="9"/>
      <c r="V210" s="9"/>
      <c r="W210" s="9"/>
      <c r="X210" s="9"/>
      <c r="Y210"/>
      <c r="Z210"/>
      <c r="AA210"/>
      <c r="AB210"/>
    </row>
    <row r="211" spans="1:28" s="11" customFormat="1" x14ac:dyDescent="0.15">
      <c r="A211" s="9"/>
      <c r="B211" s="9"/>
      <c r="C211" s="9"/>
      <c r="D211" s="9"/>
      <c r="H211" s="2"/>
      <c r="K211" s="1"/>
      <c r="N211" s="7"/>
      <c r="O211" s="7"/>
      <c r="P211" s="7"/>
      <c r="Q211" s="7"/>
      <c r="R211" s="14"/>
      <c r="S211" s="45"/>
      <c r="T211" s="14"/>
      <c r="U211" s="9"/>
      <c r="V211" s="9"/>
      <c r="W211" s="9"/>
      <c r="X211" s="9"/>
      <c r="Y211"/>
      <c r="Z211"/>
      <c r="AA211"/>
      <c r="AB211"/>
    </row>
    <row r="212" spans="1:28" s="11" customFormat="1" x14ac:dyDescent="0.15">
      <c r="A212" s="9"/>
      <c r="B212" s="9"/>
      <c r="C212" s="9"/>
      <c r="D212" s="9"/>
      <c r="H212" s="2"/>
      <c r="K212" s="1"/>
      <c r="N212" s="7"/>
      <c r="O212" s="7"/>
      <c r="P212" s="7"/>
      <c r="Q212" s="7"/>
      <c r="R212" s="14"/>
      <c r="S212" s="45"/>
      <c r="T212" s="14"/>
      <c r="U212" s="9"/>
      <c r="V212" s="9"/>
      <c r="W212" s="9"/>
      <c r="X212" s="9"/>
      <c r="Y212"/>
      <c r="Z212"/>
      <c r="AA212"/>
      <c r="AB212"/>
    </row>
    <row r="213" spans="1:28" s="11" customFormat="1" x14ac:dyDescent="0.15">
      <c r="A213" s="9"/>
      <c r="B213" s="9"/>
      <c r="C213" s="9"/>
      <c r="D213" s="9"/>
      <c r="H213" s="2"/>
      <c r="K213" s="1"/>
      <c r="N213" s="7"/>
      <c r="O213" s="7"/>
      <c r="P213" s="7"/>
      <c r="Q213" s="7"/>
      <c r="R213" s="14"/>
      <c r="S213" s="45"/>
      <c r="T213" s="14"/>
      <c r="U213" s="9"/>
      <c r="V213" s="9"/>
      <c r="W213" s="9"/>
      <c r="X213" s="9"/>
      <c r="Y213"/>
      <c r="Z213"/>
      <c r="AA213"/>
      <c r="AB213"/>
    </row>
    <row r="214" spans="1:28" s="11" customFormat="1" x14ac:dyDescent="0.15">
      <c r="A214" s="9"/>
      <c r="B214" s="9"/>
      <c r="C214" s="9"/>
      <c r="D214" s="9"/>
      <c r="H214" s="2"/>
      <c r="K214" s="1"/>
      <c r="N214" s="7"/>
      <c r="O214" s="7"/>
      <c r="P214" s="7"/>
      <c r="Q214" s="7"/>
      <c r="R214" s="14"/>
      <c r="S214" s="45"/>
      <c r="T214" s="14"/>
      <c r="U214" s="9"/>
      <c r="V214" s="9"/>
      <c r="W214" s="9"/>
      <c r="X214" s="9"/>
      <c r="Y214"/>
      <c r="Z214"/>
      <c r="AA214"/>
      <c r="AB214"/>
    </row>
    <row r="215" spans="1:28" s="11" customFormat="1" x14ac:dyDescent="0.15">
      <c r="A215" s="9"/>
      <c r="B215" s="9"/>
      <c r="C215" s="9"/>
      <c r="D215" s="9"/>
      <c r="H215" s="2"/>
      <c r="K215" s="1"/>
      <c r="N215" s="7"/>
      <c r="O215" s="7"/>
      <c r="P215" s="7"/>
      <c r="Q215" s="7"/>
      <c r="R215" s="14"/>
      <c r="S215" s="45"/>
      <c r="T215" s="14"/>
      <c r="U215" s="9"/>
      <c r="V215" s="9"/>
      <c r="W215" s="9"/>
      <c r="X215" s="9"/>
      <c r="Y215"/>
      <c r="Z215"/>
      <c r="AA215"/>
      <c r="AB215"/>
    </row>
    <row r="216" spans="1:28" s="11" customFormat="1" x14ac:dyDescent="0.15">
      <c r="A216" s="9"/>
      <c r="B216" s="9"/>
      <c r="C216" s="9"/>
      <c r="D216" s="9"/>
      <c r="H216" s="2"/>
      <c r="K216" s="1"/>
      <c r="N216" s="7"/>
      <c r="O216" s="7"/>
      <c r="P216" s="7"/>
      <c r="Q216" s="7"/>
      <c r="R216" s="14"/>
      <c r="S216" s="45"/>
      <c r="T216" s="14"/>
      <c r="U216" s="9"/>
      <c r="V216" s="9"/>
      <c r="W216" s="9"/>
      <c r="X216" s="9"/>
      <c r="Y216"/>
      <c r="Z216"/>
      <c r="AA216"/>
      <c r="AB216"/>
    </row>
    <row r="217" spans="1:28" s="11" customFormat="1" x14ac:dyDescent="0.15">
      <c r="A217" s="9"/>
      <c r="B217" s="9"/>
      <c r="C217" s="9"/>
      <c r="D217" s="9"/>
      <c r="H217" s="2"/>
      <c r="K217" s="1"/>
      <c r="N217" s="7"/>
      <c r="O217" s="7"/>
      <c r="P217" s="7"/>
      <c r="Q217" s="7"/>
      <c r="R217" s="14"/>
      <c r="S217" s="45"/>
      <c r="T217" s="14"/>
      <c r="U217" s="9"/>
      <c r="V217" s="9"/>
      <c r="W217" s="9"/>
      <c r="X217" s="9"/>
      <c r="Y217"/>
      <c r="Z217"/>
      <c r="AA217"/>
      <c r="AB217"/>
    </row>
    <row r="218" spans="1:28" s="11" customFormat="1" x14ac:dyDescent="0.15">
      <c r="A218" s="9"/>
      <c r="B218" s="9"/>
      <c r="C218" s="9"/>
      <c r="D218" s="9"/>
      <c r="H218" s="2"/>
      <c r="K218" s="1"/>
      <c r="N218" s="7"/>
      <c r="O218" s="7"/>
      <c r="P218" s="7"/>
      <c r="Q218" s="7"/>
      <c r="R218" s="14"/>
      <c r="S218" s="45"/>
      <c r="T218" s="14"/>
      <c r="U218" s="9"/>
      <c r="V218" s="9"/>
      <c r="W218" s="9"/>
      <c r="X218" s="9"/>
      <c r="Y218"/>
      <c r="Z218"/>
      <c r="AA218"/>
      <c r="AB218"/>
    </row>
    <row r="219" spans="1:28" s="11" customFormat="1" x14ac:dyDescent="0.15">
      <c r="A219" s="9"/>
      <c r="B219" s="9"/>
      <c r="C219" s="9"/>
      <c r="D219" s="9"/>
      <c r="H219" s="2"/>
      <c r="K219" s="1"/>
      <c r="N219" s="7"/>
      <c r="O219" s="7"/>
      <c r="P219" s="7"/>
      <c r="Q219" s="7"/>
      <c r="R219" s="14"/>
      <c r="S219" s="45"/>
      <c r="T219" s="14"/>
      <c r="U219" s="9"/>
      <c r="V219" s="9"/>
      <c r="W219" s="9"/>
      <c r="X219" s="9"/>
      <c r="Y219"/>
      <c r="Z219"/>
      <c r="AA219"/>
      <c r="AB219"/>
    </row>
    <row r="220" spans="1:28" s="11" customFormat="1" x14ac:dyDescent="0.15">
      <c r="A220" s="9"/>
      <c r="B220" s="9"/>
      <c r="C220" s="9"/>
      <c r="D220" s="9"/>
      <c r="H220" s="2"/>
      <c r="K220" s="1"/>
      <c r="N220" s="7"/>
      <c r="O220" s="7"/>
      <c r="P220" s="7"/>
      <c r="Q220" s="7"/>
      <c r="R220" s="14"/>
      <c r="S220" s="45"/>
      <c r="T220" s="14"/>
      <c r="U220" s="9"/>
      <c r="V220" s="9"/>
      <c r="W220" s="9"/>
      <c r="X220" s="9"/>
      <c r="Y220"/>
      <c r="Z220"/>
      <c r="AA220"/>
      <c r="AB220"/>
    </row>
    <row r="221" spans="1:28" s="11" customFormat="1" x14ac:dyDescent="0.15">
      <c r="A221" s="9"/>
      <c r="B221" s="9"/>
      <c r="C221" s="9"/>
      <c r="D221" s="9"/>
      <c r="H221" s="2"/>
      <c r="K221" s="1"/>
      <c r="N221" s="7"/>
      <c r="O221" s="7"/>
      <c r="P221" s="7"/>
      <c r="Q221" s="7"/>
      <c r="R221" s="14"/>
      <c r="S221" s="45"/>
      <c r="T221" s="14"/>
      <c r="U221" s="9"/>
      <c r="V221" s="9"/>
      <c r="W221" s="9"/>
      <c r="X221" s="9"/>
      <c r="Y221"/>
      <c r="Z221"/>
      <c r="AA221"/>
      <c r="AB221"/>
    </row>
    <row r="222" spans="1:28" s="11" customFormat="1" x14ac:dyDescent="0.15">
      <c r="A222" s="9"/>
      <c r="B222" s="9"/>
      <c r="C222" s="9"/>
      <c r="D222" s="9"/>
      <c r="H222" s="2"/>
      <c r="K222" s="1"/>
      <c r="N222" s="7"/>
      <c r="O222" s="7"/>
      <c r="P222" s="7"/>
      <c r="Q222" s="7"/>
      <c r="R222" s="14"/>
      <c r="S222" s="45"/>
      <c r="T222" s="14"/>
      <c r="U222" s="9"/>
      <c r="V222" s="9"/>
      <c r="W222" s="9"/>
      <c r="X222" s="9"/>
      <c r="Y222"/>
      <c r="Z222"/>
      <c r="AA222"/>
      <c r="AB222"/>
    </row>
    <row r="223" spans="1:28" s="11" customFormat="1" x14ac:dyDescent="0.15">
      <c r="A223" s="9"/>
      <c r="B223" s="9"/>
      <c r="C223" s="9"/>
      <c r="D223" s="9"/>
      <c r="H223" s="2"/>
      <c r="K223" s="1"/>
      <c r="N223" s="7"/>
      <c r="O223" s="7"/>
      <c r="P223" s="7"/>
      <c r="Q223" s="7"/>
      <c r="R223" s="14"/>
      <c r="S223" s="45"/>
      <c r="T223" s="14"/>
      <c r="U223" s="9"/>
      <c r="V223" s="9"/>
      <c r="W223" s="9"/>
      <c r="X223" s="9"/>
      <c r="Y223"/>
      <c r="Z223"/>
      <c r="AA223"/>
      <c r="AB223"/>
    </row>
    <row r="224" spans="1:28" s="11" customFormat="1" x14ac:dyDescent="0.15">
      <c r="A224" s="9"/>
      <c r="B224" s="9"/>
      <c r="C224" s="9"/>
      <c r="D224" s="9"/>
      <c r="H224" s="2"/>
      <c r="K224" s="1"/>
      <c r="N224" s="7"/>
      <c r="O224" s="7"/>
      <c r="P224" s="7"/>
      <c r="Q224" s="7"/>
      <c r="R224" s="14"/>
      <c r="S224" s="45"/>
      <c r="T224" s="14"/>
      <c r="U224" s="9"/>
      <c r="V224" s="9"/>
      <c r="W224" s="9"/>
      <c r="X224" s="9"/>
      <c r="Y224"/>
      <c r="Z224"/>
      <c r="AA224"/>
      <c r="AB224"/>
    </row>
    <row r="225" spans="1:28" s="11" customFormat="1" x14ac:dyDescent="0.15">
      <c r="A225" s="9"/>
      <c r="B225" s="9"/>
      <c r="C225" s="9"/>
      <c r="D225" s="9"/>
      <c r="H225" s="2"/>
      <c r="K225" s="1"/>
      <c r="N225" s="7"/>
      <c r="O225" s="7"/>
      <c r="P225" s="7"/>
      <c r="Q225" s="7"/>
      <c r="R225" s="14"/>
      <c r="S225" s="45"/>
      <c r="T225" s="14"/>
      <c r="U225" s="9"/>
      <c r="V225" s="9"/>
      <c r="W225" s="9"/>
      <c r="X225" s="9"/>
      <c r="Y225"/>
      <c r="Z225"/>
      <c r="AA225"/>
      <c r="AB225"/>
    </row>
    <row r="226" spans="1:28" s="11" customFormat="1" x14ac:dyDescent="0.15">
      <c r="A226" s="9"/>
      <c r="B226" s="9"/>
      <c r="C226" s="9"/>
      <c r="D226" s="9"/>
      <c r="H226" s="2"/>
      <c r="K226" s="1"/>
      <c r="N226" s="7"/>
      <c r="O226" s="7"/>
      <c r="P226" s="7"/>
      <c r="Q226" s="7"/>
      <c r="R226" s="14"/>
      <c r="S226" s="45"/>
      <c r="T226" s="14"/>
      <c r="U226" s="9"/>
      <c r="V226" s="9"/>
      <c r="W226" s="9"/>
      <c r="X226" s="9"/>
      <c r="Y226"/>
      <c r="Z226"/>
      <c r="AA226"/>
      <c r="AB226"/>
    </row>
    <row r="227" spans="1:28" s="11" customFormat="1" x14ac:dyDescent="0.15">
      <c r="A227" s="9"/>
      <c r="B227" s="9"/>
      <c r="C227" s="9"/>
      <c r="D227" s="9"/>
      <c r="H227" s="2"/>
      <c r="K227" s="1"/>
      <c r="N227" s="7"/>
      <c r="O227" s="7"/>
      <c r="P227" s="7"/>
      <c r="Q227" s="7"/>
      <c r="R227" s="14"/>
      <c r="S227" s="45"/>
      <c r="T227" s="14"/>
      <c r="U227" s="9"/>
      <c r="V227" s="9"/>
      <c r="W227" s="9"/>
      <c r="X227" s="9"/>
      <c r="Y227"/>
      <c r="Z227"/>
      <c r="AA227"/>
      <c r="AB227"/>
    </row>
    <row r="228" spans="1:28" s="11" customFormat="1" x14ac:dyDescent="0.15">
      <c r="A228" s="9"/>
      <c r="B228" s="9"/>
      <c r="C228" s="9"/>
      <c r="D228" s="9"/>
      <c r="H228" s="2"/>
      <c r="K228" s="1"/>
      <c r="N228" s="7"/>
      <c r="O228" s="7"/>
      <c r="P228" s="7"/>
      <c r="Q228" s="7"/>
      <c r="R228" s="14"/>
      <c r="S228" s="45"/>
      <c r="T228" s="14"/>
      <c r="U228" s="9"/>
      <c r="V228" s="9"/>
      <c r="W228" s="9"/>
      <c r="X228" s="9"/>
      <c r="Y228"/>
      <c r="Z228"/>
      <c r="AA228"/>
      <c r="AB228"/>
    </row>
    <row r="229" spans="1:28" s="11" customFormat="1" x14ac:dyDescent="0.15">
      <c r="A229" s="9"/>
      <c r="B229" s="9"/>
      <c r="C229" s="9"/>
      <c r="D229" s="9"/>
      <c r="H229" s="2"/>
      <c r="K229" s="1"/>
      <c r="N229" s="7"/>
      <c r="O229" s="7"/>
      <c r="P229" s="7"/>
      <c r="Q229" s="7"/>
      <c r="R229" s="14"/>
      <c r="S229" s="45"/>
      <c r="T229" s="14"/>
      <c r="U229" s="9"/>
      <c r="V229" s="9"/>
      <c r="W229" s="9"/>
      <c r="X229" s="9"/>
      <c r="Y229"/>
      <c r="Z229"/>
      <c r="AA229"/>
      <c r="AB229"/>
    </row>
    <row r="230" spans="1:28" s="11" customFormat="1" x14ac:dyDescent="0.15">
      <c r="A230" s="9"/>
      <c r="B230" s="9"/>
      <c r="C230" s="9"/>
      <c r="D230" s="9"/>
      <c r="H230" s="2"/>
      <c r="K230" s="1"/>
      <c r="N230" s="7"/>
      <c r="O230" s="7"/>
      <c r="P230" s="7"/>
      <c r="Q230" s="7"/>
      <c r="R230" s="14"/>
      <c r="S230" s="45"/>
      <c r="T230" s="14"/>
      <c r="U230" s="9"/>
      <c r="V230" s="9"/>
      <c r="W230" s="9"/>
      <c r="X230" s="9"/>
      <c r="Y230"/>
      <c r="Z230"/>
      <c r="AA230"/>
      <c r="AB230"/>
    </row>
    <row r="231" spans="1:28" s="11" customFormat="1" x14ac:dyDescent="0.15">
      <c r="A231" s="9"/>
      <c r="B231" s="9"/>
      <c r="C231" s="9"/>
      <c r="D231" s="9"/>
      <c r="H231" s="2"/>
      <c r="K231" s="1"/>
      <c r="N231" s="7"/>
      <c r="O231" s="7"/>
      <c r="P231" s="7"/>
      <c r="Q231" s="7"/>
      <c r="R231" s="14"/>
      <c r="S231" s="45"/>
      <c r="T231" s="14"/>
      <c r="U231" s="9"/>
      <c r="V231" s="9"/>
      <c r="W231" s="9"/>
      <c r="X231" s="9"/>
      <c r="Y231"/>
      <c r="Z231"/>
      <c r="AA231"/>
      <c r="AB231"/>
    </row>
    <row r="232" spans="1:28" s="11" customFormat="1" x14ac:dyDescent="0.15">
      <c r="A232" s="9"/>
      <c r="B232" s="9"/>
      <c r="C232" s="9"/>
      <c r="D232" s="9"/>
      <c r="H232" s="2"/>
      <c r="K232" s="1"/>
      <c r="N232" s="7"/>
      <c r="O232" s="7"/>
      <c r="P232" s="7"/>
      <c r="Q232" s="7"/>
      <c r="R232" s="14"/>
      <c r="S232" s="45"/>
      <c r="T232" s="14"/>
      <c r="U232" s="9"/>
      <c r="V232" s="9"/>
      <c r="W232" s="9"/>
      <c r="X232" s="9"/>
      <c r="Y232"/>
      <c r="Z232"/>
      <c r="AA232"/>
      <c r="AB232"/>
    </row>
    <row r="233" spans="1:28" s="11" customFormat="1" x14ac:dyDescent="0.15">
      <c r="A233" s="9"/>
      <c r="B233" s="9"/>
      <c r="C233" s="9"/>
      <c r="D233" s="9"/>
      <c r="H233" s="2"/>
      <c r="K233" s="1"/>
      <c r="N233" s="7"/>
      <c r="O233" s="7"/>
      <c r="P233" s="7"/>
      <c r="Q233" s="7"/>
      <c r="R233" s="14"/>
      <c r="S233" s="45"/>
      <c r="T233" s="14"/>
      <c r="U233" s="9"/>
      <c r="V233" s="9"/>
      <c r="W233" s="9"/>
      <c r="X233" s="9"/>
      <c r="Y233"/>
      <c r="Z233"/>
      <c r="AA233"/>
      <c r="AB233"/>
    </row>
    <row r="234" spans="1:28" s="11" customFormat="1" x14ac:dyDescent="0.15">
      <c r="A234" s="9"/>
      <c r="B234" s="9"/>
      <c r="C234" s="9"/>
      <c r="D234" s="9"/>
      <c r="H234" s="2"/>
      <c r="K234" s="1"/>
      <c r="N234" s="7"/>
      <c r="O234" s="7"/>
      <c r="P234" s="7"/>
      <c r="Q234" s="7"/>
      <c r="R234" s="14"/>
      <c r="S234" s="45"/>
      <c r="T234" s="14"/>
      <c r="U234" s="9"/>
      <c r="V234" s="9"/>
      <c r="W234" s="9"/>
      <c r="X234" s="9"/>
      <c r="Y234"/>
      <c r="Z234"/>
      <c r="AA234"/>
      <c r="AB234"/>
    </row>
    <row r="235" spans="1:28" s="11" customFormat="1" x14ac:dyDescent="0.15">
      <c r="A235" s="9"/>
      <c r="B235" s="9"/>
      <c r="C235" s="9"/>
      <c r="D235" s="9"/>
      <c r="H235" s="2"/>
      <c r="K235" s="1"/>
      <c r="N235" s="7"/>
      <c r="O235" s="7"/>
      <c r="P235" s="7"/>
      <c r="Q235" s="7"/>
      <c r="R235" s="14"/>
      <c r="S235" s="45"/>
      <c r="T235" s="14"/>
      <c r="U235" s="9"/>
      <c r="V235" s="9"/>
      <c r="W235" s="9"/>
      <c r="X235" s="9"/>
      <c r="Y235"/>
      <c r="Z235"/>
      <c r="AA235"/>
      <c r="AB235"/>
    </row>
    <row r="236" spans="1:28" s="11" customFormat="1" x14ac:dyDescent="0.15">
      <c r="A236" s="9"/>
      <c r="B236" s="9"/>
      <c r="C236" s="9"/>
      <c r="D236" s="9"/>
      <c r="H236" s="2"/>
      <c r="K236" s="1"/>
      <c r="N236" s="7"/>
      <c r="O236" s="7"/>
      <c r="P236" s="7"/>
      <c r="Q236" s="7"/>
      <c r="R236" s="14"/>
      <c r="S236" s="45"/>
      <c r="T236" s="14"/>
      <c r="U236" s="9"/>
      <c r="V236" s="9"/>
      <c r="W236" s="9"/>
      <c r="X236" s="9"/>
      <c r="Y236"/>
      <c r="Z236"/>
      <c r="AA236"/>
      <c r="AB236"/>
    </row>
    <row r="237" spans="1:28" s="11" customFormat="1" x14ac:dyDescent="0.15">
      <c r="A237" s="9"/>
      <c r="B237" s="9"/>
      <c r="C237" s="9"/>
      <c r="D237" s="9"/>
      <c r="H237" s="2"/>
      <c r="K237" s="1"/>
      <c r="N237" s="7"/>
      <c r="O237" s="7"/>
      <c r="P237" s="7"/>
      <c r="Q237" s="7"/>
      <c r="R237" s="14"/>
      <c r="S237" s="45"/>
      <c r="T237" s="14"/>
      <c r="U237" s="9"/>
      <c r="V237" s="9"/>
      <c r="W237" s="9"/>
      <c r="X237" s="9"/>
      <c r="Y237"/>
      <c r="Z237"/>
      <c r="AA237"/>
      <c r="AB237"/>
    </row>
    <row r="238" spans="1:28" s="11" customFormat="1" x14ac:dyDescent="0.15">
      <c r="A238" s="9"/>
      <c r="B238" s="9"/>
      <c r="C238" s="9"/>
      <c r="D238" s="9"/>
      <c r="H238" s="2"/>
      <c r="K238" s="1"/>
      <c r="N238" s="7"/>
      <c r="O238" s="7"/>
      <c r="P238" s="7"/>
      <c r="Q238" s="7"/>
      <c r="R238" s="14"/>
      <c r="S238" s="45"/>
      <c r="T238" s="14"/>
      <c r="U238" s="9"/>
      <c r="V238" s="9"/>
      <c r="W238" s="9"/>
      <c r="X238" s="9"/>
      <c r="Y238"/>
      <c r="Z238"/>
      <c r="AA238"/>
      <c r="AB238"/>
    </row>
    <row r="239" spans="1:28" s="11" customFormat="1" x14ac:dyDescent="0.15">
      <c r="A239" s="9"/>
      <c r="B239" s="9"/>
      <c r="C239" s="9"/>
      <c r="D239" s="9"/>
      <c r="H239" s="2"/>
      <c r="K239" s="1"/>
      <c r="N239" s="7"/>
      <c r="O239" s="7"/>
      <c r="P239" s="7"/>
      <c r="Q239" s="7"/>
      <c r="R239" s="14"/>
      <c r="S239" s="45"/>
      <c r="T239" s="14"/>
      <c r="U239" s="9"/>
      <c r="V239" s="9"/>
      <c r="W239" s="9"/>
      <c r="X239" s="9"/>
      <c r="Y239"/>
      <c r="Z239"/>
      <c r="AA239"/>
      <c r="AB239"/>
    </row>
    <row r="240" spans="1:28" s="11" customFormat="1" x14ac:dyDescent="0.15">
      <c r="A240" s="9"/>
      <c r="B240" s="9"/>
      <c r="C240" s="9"/>
      <c r="D240" s="9"/>
      <c r="H240" s="2"/>
      <c r="K240" s="1"/>
      <c r="N240" s="7"/>
      <c r="O240" s="7"/>
      <c r="P240" s="7"/>
      <c r="Q240" s="7"/>
      <c r="R240" s="14"/>
      <c r="S240" s="45"/>
      <c r="T240" s="14"/>
      <c r="U240" s="9"/>
      <c r="V240" s="9"/>
      <c r="W240" s="9"/>
      <c r="X240" s="9"/>
      <c r="Y240"/>
      <c r="Z240"/>
      <c r="AA240"/>
      <c r="AB240"/>
    </row>
    <row r="241" spans="1:28" s="11" customFormat="1" x14ac:dyDescent="0.15">
      <c r="A241" s="9"/>
      <c r="B241" s="9"/>
      <c r="C241" s="9"/>
      <c r="D241" s="9"/>
      <c r="H241" s="2"/>
      <c r="K241" s="1"/>
      <c r="N241" s="7"/>
      <c r="O241" s="7"/>
      <c r="P241" s="7"/>
      <c r="Q241" s="7"/>
      <c r="R241" s="14"/>
      <c r="S241" s="45"/>
      <c r="T241" s="14"/>
      <c r="U241" s="9"/>
      <c r="V241" s="9"/>
      <c r="W241" s="9"/>
      <c r="X241" s="9"/>
      <c r="Y241"/>
      <c r="Z241"/>
      <c r="AA241"/>
      <c r="AB241"/>
    </row>
    <row r="242" spans="1:28" s="11" customFormat="1" x14ac:dyDescent="0.15">
      <c r="A242" s="9"/>
      <c r="B242" s="9"/>
      <c r="C242" s="9"/>
      <c r="D242" s="9"/>
      <c r="H242" s="2"/>
      <c r="K242" s="1"/>
      <c r="N242" s="7"/>
      <c r="O242" s="7"/>
      <c r="P242" s="7"/>
      <c r="Q242" s="7"/>
      <c r="R242" s="14"/>
      <c r="S242" s="45"/>
      <c r="T242" s="14"/>
      <c r="U242" s="9"/>
      <c r="V242" s="9"/>
      <c r="W242" s="9"/>
      <c r="X242" s="9"/>
      <c r="Y242"/>
      <c r="Z242"/>
      <c r="AA242"/>
      <c r="AB242"/>
    </row>
    <row r="243" spans="1:28" s="11" customFormat="1" x14ac:dyDescent="0.15">
      <c r="A243" s="9"/>
      <c r="B243" s="9"/>
      <c r="C243" s="9"/>
      <c r="D243" s="9"/>
      <c r="H243" s="2"/>
      <c r="K243" s="1"/>
      <c r="N243" s="7"/>
      <c r="O243" s="7"/>
      <c r="P243" s="7"/>
      <c r="Q243" s="7"/>
      <c r="R243" s="14"/>
      <c r="S243" s="45"/>
      <c r="T243" s="14"/>
      <c r="U243" s="9"/>
      <c r="V243" s="9"/>
      <c r="W243" s="9"/>
      <c r="X243" s="9"/>
      <c r="Y243"/>
      <c r="Z243"/>
      <c r="AA243"/>
      <c r="AB243"/>
    </row>
    <row r="244" spans="1:28" s="11" customFormat="1" x14ac:dyDescent="0.15">
      <c r="A244" s="9"/>
      <c r="B244" s="9"/>
      <c r="C244" s="9"/>
      <c r="D244" s="9"/>
      <c r="H244" s="2"/>
      <c r="K244" s="1"/>
      <c r="N244" s="7"/>
      <c r="O244" s="7"/>
      <c r="P244" s="7"/>
      <c r="Q244" s="7"/>
      <c r="R244" s="14"/>
      <c r="S244" s="45"/>
      <c r="T244" s="14"/>
      <c r="U244" s="9"/>
      <c r="V244" s="9"/>
      <c r="W244" s="9"/>
      <c r="X244" s="9"/>
      <c r="Y244"/>
      <c r="Z244"/>
      <c r="AA244"/>
      <c r="AB244"/>
    </row>
    <row r="245" spans="1:28" s="11" customFormat="1" x14ac:dyDescent="0.15">
      <c r="A245" s="9"/>
      <c r="B245" s="9"/>
      <c r="C245" s="9"/>
      <c r="D245" s="9"/>
      <c r="H245" s="2"/>
      <c r="K245" s="1"/>
      <c r="N245" s="7"/>
      <c r="O245" s="7"/>
      <c r="P245" s="7"/>
      <c r="Q245" s="7"/>
      <c r="R245" s="14"/>
      <c r="S245" s="45"/>
      <c r="T245" s="14"/>
      <c r="U245" s="9"/>
      <c r="V245" s="9"/>
      <c r="W245" s="9"/>
      <c r="X245" s="9"/>
      <c r="Y245"/>
      <c r="Z245"/>
      <c r="AA245"/>
      <c r="AB245"/>
    </row>
    <row r="246" spans="1:28" s="11" customFormat="1" x14ac:dyDescent="0.15">
      <c r="A246" s="9"/>
      <c r="B246" s="9"/>
      <c r="C246" s="9"/>
      <c r="D246" s="9"/>
      <c r="H246" s="2"/>
      <c r="K246" s="1"/>
      <c r="N246" s="7"/>
      <c r="O246" s="7"/>
      <c r="P246" s="7"/>
      <c r="Q246" s="7"/>
      <c r="R246" s="14"/>
      <c r="S246" s="45"/>
      <c r="T246" s="14"/>
      <c r="U246" s="9"/>
      <c r="V246" s="9"/>
      <c r="W246" s="9"/>
      <c r="X246" s="9"/>
      <c r="Y246"/>
      <c r="Z246"/>
      <c r="AA246"/>
      <c r="AB246"/>
    </row>
    <row r="247" spans="1:28" s="11" customFormat="1" x14ac:dyDescent="0.15">
      <c r="A247" s="9"/>
      <c r="B247" s="9"/>
      <c r="C247" s="9"/>
      <c r="D247" s="9"/>
      <c r="H247" s="2"/>
      <c r="K247" s="1"/>
      <c r="N247" s="7"/>
      <c r="O247" s="7"/>
      <c r="P247" s="7"/>
      <c r="Q247" s="7"/>
      <c r="R247" s="14"/>
      <c r="S247" s="45"/>
      <c r="T247" s="14"/>
      <c r="U247" s="9"/>
      <c r="V247" s="9"/>
      <c r="W247" s="9"/>
      <c r="X247" s="9"/>
      <c r="Y247"/>
      <c r="Z247"/>
      <c r="AA247"/>
      <c r="AB247"/>
    </row>
    <row r="248" spans="1:28" s="11" customFormat="1" x14ac:dyDescent="0.15">
      <c r="A248" s="9"/>
      <c r="B248" s="9"/>
      <c r="C248" s="9"/>
      <c r="D248" s="9"/>
      <c r="H248" s="2"/>
      <c r="K248" s="1"/>
      <c r="N248" s="7"/>
      <c r="O248" s="7"/>
      <c r="P248" s="7"/>
      <c r="Q248" s="7"/>
      <c r="R248" s="14"/>
      <c r="S248" s="45"/>
      <c r="T248" s="14"/>
      <c r="U248" s="9"/>
      <c r="V248" s="9"/>
      <c r="W248" s="9"/>
      <c r="X248" s="9"/>
      <c r="Y248"/>
      <c r="Z248"/>
      <c r="AA248"/>
      <c r="AB248"/>
    </row>
    <row r="249" spans="1:28" s="11" customFormat="1" x14ac:dyDescent="0.15">
      <c r="A249" s="9"/>
      <c r="B249" s="9"/>
      <c r="C249" s="9"/>
      <c r="D249" s="9"/>
      <c r="H249" s="2"/>
      <c r="K249" s="1"/>
      <c r="N249" s="7"/>
      <c r="O249" s="7"/>
      <c r="P249" s="7"/>
      <c r="Q249" s="7"/>
      <c r="R249" s="14"/>
      <c r="S249" s="45"/>
      <c r="T249" s="14"/>
      <c r="U249" s="9"/>
      <c r="V249" s="9"/>
      <c r="W249" s="9"/>
      <c r="X249" s="9"/>
      <c r="Y249"/>
      <c r="Z249"/>
      <c r="AA249"/>
      <c r="AB249"/>
    </row>
    <row r="250" spans="1:28" s="11" customFormat="1" x14ac:dyDescent="0.15">
      <c r="A250" s="9"/>
      <c r="B250" s="9"/>
      <c r="C250" s="9"/>
      <c r="D250" s="9"/>
      <c r="H250" s="2"/>
      <c r="K250" s="1"/>
      <c r="N250" s="7"/>
      <c r="O250" s="7"/>
      <c r="P250" s="7"/>
      <c r="Q250" s="7"/>
      <c r="R250" s="14"/>
      <c r="S250" s="45"/>
      <c r="T250" s="14"/>
      <c r="U250" s="9"/>
      <c r="V250" s="9"/>
      <c r="W250" s="9"/>
      <c r="X250" s="9"/>
      <c r="Y250"/>
      <c r="Z250"/>
      <c r="AA250"/>
      <c r="AB250"/>
    </row>
    <row r="251" spans="1:28" s="11" customFormat="1" x14ac:dyDescent="0.15">
      <c r="A251" s="9"/>
      <c r="B251" s="9"/>
      <c r="C251" s="9"/>
      <c r="D251" s="9"/>
      <c r="H251" s="2"/>
      <c r="K251" s="1"/>
      <c r="N251" s="7"/>
      <c r="O251" s="7"/>
      <c r="P251" s="7"/>
      <c r="Q251" s="7"/>
      <c r="R251" s="14"/>
      <c r="S251" s="45"/>
      <c r="T251" s="14"/>
      <c r="U251" s="9"/>
      <c r="V251" s="9"/>
      <c r="W251" s="9"/>
      <c r="X251" s="9"/>
      <c r="Y251"/>
      <c r="Z251"/>
      <c r="AA251"/>
      <c r="AB251"/>
    </row>
    <row r="252" spans="1:28" s="11" customFormat="1" x14ac:dyDescent="0.15">
      <c r="A252" s="9"/>
      <c r="B252" s="9"/>
      <c r="C252" s="9"/>
      <c r="D252" s="9"/>
      <c r="H252" s="2"/>
      <c r="K252" s="1"/>
      <c r="N252" s="7"/>
      <c r="O252" s="7"/>
      <c r="P252" s="7"/>
      <c r="Q252" s="7"/>
      <c r="R252" s="14"/>
      <c r="S252" s="45"/>
      <c r="T252" s="14"/>
      <c r="U252" s="9"/>
      <c r="V252" s="9"/>
      <c r="W252" s="9"/>
      <c r="X252" s="9"/>
      <c r="Y252"/>
      <c r="Z252"/>
      <c r="AA252"/>
      <c r="AB252"/>
    </row>
    <row r="253" spans="1:28" s="11" customFormat="1" x14ac:dyDescent="0.15">
      <c r="A253" s="9"/>
      <c r="B253" s="9"/>
      <c r="C253" s="9"/>
      <c r="D253" s="9"/>
      <c r="H253" s="2"/>
      <c r="K253" s="1"/>
      <c r="N253" s="7"/>
      <c r="O253" s="7"/>
      <c r="P253" s="7"/>
      <c r="Q253" s="7"/>
      <c r="R253" s="14"/>
      <c r="S253" s="45"/>
      <c r="T253" s="14"/>
      <c r="U253" s="9"/>
      <c r="V253" s="9"/>
      <c r="W253" s="9"/>
      <c r="X253" s="9"/>
      <c r="Y253"/>
      <c r="Z253"/>
      <c r="AA253"/>
      <c r="AB253"/>
    </row>
    <row r="254" spans="1:28" s="11" customFormat="1" x14ac:dyDescent="0.15">
      <c r="A254" s="9"/>
      <c r="B254" s="9"/>
      <c r="C254" s="9"/>
      <c r="D254" s="9"/>
      <c r="H254" s="2"/>
      <c r="K254" s="1"/>
      <c r="N254" s="7"/>
      <c r="O254" s="7"/>
      <c r="P254" s="7"/>
      <c r="Q254" s="7"/>
      <c r="R254" s="14"/>
      <c r="S254" s="45"/>
      <c r="T254" s="14"/>
      <c r="U254" s="9"/>
      <c r="V254" s="9"/>
      <c r="W254" s="9"/>
      <c r="X254" s="9"/>
      <c r="Y254"/>
      <c r="Z254"/>
      <c r="AA254"/>
      <c r="AB254"/>
    </row>
    <row r="255" spans="1:28" s="11" customFormat="1" x14ac:dyDescent="0.15">
      <c r="A255" s="9"/>
      <c r="B255" s="9"/>
      <c r="C255" s="9"/>
      <c r="D255" s="9"/>
      <c r="H255" s="2"/>
      <c r="K255" s="1"/>
      <c r="N255" s="7"/>
      <c r="O255" s="7"/>
      <c r="P255" s="7"/>
      <c r="Q255" s="7"/>
      <c r="R255" s="14"/>
      <c r="S255" s="45"/>
      <c r="T255" s="14"/>
      <c r="U255" s="9"/>
      <c r="V255" s="9"/>
      <c r="W255" s="9"/>
      <c r="X255" s="9"/>
      <c r="Y255"/>
      <c r="Z255"/>
      <c r="AA255"/>
      <c r="AB255"/>
    </row>
    <row r="256" spans="1:28" s="11" customFormat="1" x14ac:dyDescent="0.15">
      <c r="A256" s="9"/>
      <c r="B256" s="9"/>
      <c r="C256" s="9"/>
      <c r="D256" s="9"/>
      <c r="H256" s="2"/>
      <c r="K256" s="1"/>
      <c r="N256" s="7"/>
      <c r="O256" s="7"/>
      <c r="P256" s="7"/>
      <c r="Q256" s="7"/>
      <c r="R256" s="14"/>
      <c r="S256" s="45"/>
      <c r="T256" s="14"/>
      <c r="U256" s="9"/>
      <c r="V256" s="9"/>
      <c r="W256" s="9"/>
      <c r="X256" s="9"/>
      <c r="Y256"/>
      <c r="Z256"/>
      <c r="AA256"/>
      <c r="AB256"/>
    </row>
    <row r="257" spans="1:28" s="11" customFormat="1" x14ac:dyDescent="0.15">
      <c r="A257" s="9"/>
      <c r="B257" s="9"/>
      <c r="C257" s="9"/>
      <c r="D257" s="9"/>
      <c r="H257" s="2"/>
      <c r="K257" s="1"/>
      <c r="N257" s="7"/>
      <c r="O257" s="7"/>
      <c r="P257" s="7"/>
      <c r="Q257" s="7"/>
      <c r="R257" s="14"/>
      <c r="S257" s="45"/>
      <c r="T257" s="14"/>
      <c r="U257" s="9"/>
      <c r="V257" s="9"/>
      <c r="W257" s="9"/>
      <c r="X257" s="9"/>
      <c r="Y257"/>
      <c r="Z257"/>
      <c r="AA257"/>
      <c r="AB257"/>
    </row>
    <row r="258" spans="1:28" s="11" customFormat="1" x14ac:dyDescent="0.15">
      <c r="A258" s="9"/>
      <c r="B258" s="9"/>
      <c r="C258" s="9"/>
      <c r="D258" s="9"/>
      <c r="H258" s="2"/>
      <c r="K258" s="1"/>
      <c r="N258" s="7"/>
      <c r="O258" s="7"/>
      <c r="P258" s="7"/>
      <c r="Q258" s="7"/>
      <c r="R258" s="14"/>
      <c r="S258" s="45"/>
      <c r="T258" s="14"/>
      <c r="U258" s="9"/>
      <c r="V258" s="9"/>
      <c r="W258" s="9"/>
      <c r="X258" s="9"/>
      <c r="Y258"/>
      <c r="Z258"/>
      <c r="AA258"/>
      <c r="AB258"/>
    </row>
    <row r="259" spans="1:28" s="11" customFormat="1" x14ac:dyDescent="0.15">
      <c r="A259" s="9"/>
      <c r="B259" s="9"/>
      <c r="C259" s="9"/>
      <c r="D259" s="9"/>
      <c r="H259" s="2"/>
      <c r="K259" s="1"/>
      <c r="N259" s="7"/>
      <c r="O259" s="7"/>
      <c r="P259" s="7"/>
      <c r="Q259" s="7"/>
      <c r="R259" s="14"/>
      <c r="S259" s="45"/>
      <c r="T259" s="14"/>
      <c r="U259" s="9"/>
      <c r="V259" s="9"/>
      <c r="W259" s="9"/>
      <c r="X259" s="9"/>
      <c r="Y259"/>
      <c r="Z259"/>
      <c r="AA259"/>
      <c r="AB259"/>
    </row>
    <row r="260" spans="1:28" s="11" customFormat="1" x14ac:dyDescent="0.15">
      <c r="A260" s="9"/>
      <c r="B260" s="9"/>
      <c r="C260" s="9"/>
      <c r="D260" s="9"/>
      <c r="H260" s="2"/>
      <c r="K260" s="1"/>
      <c r="N260" s="7"/>
      <c r="O260" s="7"/>
      <c r="P260" s="7"/>
      <c r="Q260" s="7"/>
      <c r="R260" s="14"/>
      <c r="S260" s="45"/>
      <c r="T260" s="14"/>
      <c r="U260" s="9"/>
      <c r="V260" s="9"/>
      <c r="W260" s="9"/>
      <c r="X260" s="9"/>
      <c r="Y260"/>
      <c r="Z260"/>
      <c r="AA260"/>
      <c r="AB260"/>
    </row>
    <row r="261" spans="1:28" s="11" customFormat="1" x14ac:dyDescent="0.15">
      <c r="A261" s="9"/>
      <c r="B261" s="9"/>
      <c r="C261" s="9"/>
      <c r="D261" s="9"/>
      <c r="H261" s="2"/>
      <c r="K261" s="1"/>
      <c r="N261" s="7"/>
      <c r="O261" s="7"/>
      <c r="P261" s="7"/>
      <c r="Q261" s="7"/>
      <c r="R261" s="14"/>
      <c r="S261" s="45"/>
      <c r="T261" s="14"/>
      <c r="U261" s="9"/>
      <c r="V261" s="9"/>
      <c r="W261" s="9"/>
      <c r="X261" s="9"/>
      <c r="Y261"/>
      <c r="Z261"/>
      <c r="AA261"/>
      <c r="AB261"/>
    </row>
    <row r="262" spans="1:28" s="11" customFormat="1" x14ac:dyDescent="0.15">
      <c r="A262" s="9"/>
      <c r="B262" s="9"/>
      <c r="C262" s="9"/>
      <c r="D262" s="9"/>
      <c r="H262" s="2"/>
      <c r="K262" s="1"/>
      <c r="N262" s="7"/>
      <c r="O262" s="7"/>
      <c r="P262" s="7"/>
      <c r="Q262" s="7"/>
      <c r="R262" s="14"/>
      <c r="S262" s="45"/>
      <c r="T262" s="14"/>
      <c r="U262" s="9"/>
      <c r="V262" s="9"/>
      <c r="W262" s="9"/>
      <c r="X262" s="9"/>
      <c r="Y262"/>
      <c r="Z262"/>
      <c r="AA262"/>
      <c r="AB262"/>
    </row>
    <row r="263" spans="1:28" s="11" customFormat="1" x14ac:dyDescent="0.15">
      <c r="A263" s="9"/>
      <c r="B263" s="9"/>
      <c r="C263" s="9"/>
      <c r="D263" s="9"/>
      <c r="H263" s="2"/>
      <c r="K263" s="1"/>
      <c r="N263" s="7"/>
      <c r="O263" s="7"/>
      <c r="P263" s="7"/>
      <c r="Q263" s="7"/>
      <c r="R263" s="14"/>
      <c r="S263" s="45"/>
      <c r="T263" s="14"/>
      <c r="U263" s="9"/>
      <c r="V263" s="9"/>
      <c r="W263" s="9"/>
      <c r="X263" s="9"/>
      <c r="Y263"/>
      <c r="Z263"/>
      <c r="AA263"/>
      <c r="AB263"/>
    </row>
    <row r="264" spans="1:28" s="11" customFormat="1" x14ac:dyDescent="0.15">
      <c r="A264" s="9"/>
      <c r="B264" s="9"/>
      <c r="C264" s="9"/>
      <c r="D264" s="9"/>
      <c r="H264" s="2"/>
      <c r="K264" s="1"/>
      <c r="N264" s="7"/>
      <c r="O264" s="7"/>
      <c r="P264" s="7"/>
      <c r="Q264" s="7"/>
      <c r="R264" s="14"/>
      <c r="S264" s="45"/>
      <c r="T264" s="14"/>
      <c r="U264" s="9"/>
      <c r="V264" s="9"/>
      <c r="W264" s="9"/>
      <c r="X264" s="9"/>
      <c r="Y264"/>
      <c r="Z264"/>
      <c r="AA264"/>
      <c r="AB264"/>
    </row>
    <row r="265" spans="1:28" s="11" customFormat="1" x14ac:dyDescent="0.15">
      <c r="A265" s="9"/>
      <c r="B265" s="9"/>
      <c r="C265" s="9"/>
      <c r="D265" s="9"/>
      <c r="H265" s="2"/>
      <c r="K265" s="1"/>
      <c r="N265" s="7"/>
      <c r="O265" s="7"/>
      <c r="P265" s="7"/>
      <c r="Q265" s="7"/>
      <c r="R265" s="14"/>
      <c r="S265" s="45"/>
      <c r="T265" s="14"/>
      <c r="U265" s="9"/>
      <c r="V265" s="9"/>
      <c r="W265" s="9"/>
      <c r="X265" s="9"/>
      <c r="Y265"/>
      <c r="Z265"/>
      <c r="AA265"/>
      <c r="AB265"/>
    </row>
    <row r="266" spans="1:28" s="11" customFormat="1" x14ac:dyDescent="0.15">
      <c r="A266" s="9"/>
      <c r="B266" s="9"/>
      <c r="C266" s="9"/>
      <c r="D266" s="9"/>
      <c r="H266" s="2"/>
      <c r="K266" s="1"/>
      <c r="N266" s="7"/>
      <c r="O266" s="7"/>
      <c r="P266" s="7"/>
      <c r="Q266" s="7"/>
      <c r="R266" s="14"/>
      <c r="S266" s="45"/>
      <c r="T266" s="14"/>
      <c r="U266" s="9"/>
      <c r="V266" s="9"/>
      <c r="W266" s="9"/>
      <c r="X266" s="9"/>
      <c r="Y266"/>
      <c r="Z266"/>
      <c r="AA266"/>
      <c r="AB266"/>
    </row>
    <row r="267" spans="1:28" s="11" customFormat="1" x14ac:dyDescent="0.15">
      <c r="A267" s="9"/>
      <c r="B267" s="9"/>
      <c r="C267" s="9"/>
      <c r="D267" s="9"/>
      <c r="H267" s="2"/>
      <c r="K267" s="1"/>
      <c r="N267" s="7"/>
      <c r="O267" s="7"/>
      <c r="P267" s="7"/>
      <c r="Q267" s="7"/>
      <c r="R267" s="14"/>
      <c r="S267" s="45"/>
      <c r="T267" s="14"/>
      <c r="U267" s="9"/>
      <c r="V267" s="9"/>
      <c r="W267" s="9"/>
      <c r="X267" s="9"/>
      <c r="Y267"/>
      <c r="Z267"/>
      <c r="AA267"/>
      <c r="AB267"/>
    </row>
    <row r="268" spans="1:28" s="11" customFormat="1" x14ac:dyDescent="0.15">
      <c r="A268" s="9"/>
      <c r="B268" s="9"/>
      <c r="C268" s="9"/>
      <c r="D268" s="9"/>
      <c r="H268" s="2"/>
      <c r="K268" s="1"/>
      <c r="N268" s="7"/>
      <c r="O268" s="7"/>
      <c r="P268" s="7"/>
      <c r="Q268" s="7"/>
      <c r="R268" s="14"/>
      <c r="S268" s="45"/>
      <c r="T268" s="14"/>
      <c r="U268" s="9"/>
      <c r="V268" s="9"/>
      <c r="W268" s="9"/>
      <c r="X268" s="9"/>
      <c r="Y268"/>
      <c r="Z268"/>
      <c r="AA268"/>
      <c r="AB268"/>
    </row>
    <row r="269" spans="1:28" s="11" customFormat="1" x14ac:dyDescent="0.15">
      <c r="A269" s="9"/>
      <c r="B269" s="9"/>
      <c r="C269" s="9"/>
      <c r="D269" s="9"/>
      <c r="H269" s="2"/>
      <c r="K269" s="1"/>
      <c r="N269" s="7"/>
      <c r="O269" s="7"/>
      <c r="P269" s="7"/>
      <c r="Q269" s="7"/>
      <c r="R269" s="14"/>
      <c r="S269" s="45"/>
      <c r="T269" s="14"/>
      <c r="U269" s="9"/>
      <c r="V269" s="9"/>
      <c r="W269" s="9"/>
      <c r="X269" s="9"/>
      <c r="Y269"/>
      <c r="Z269"/>
      <c r="AA269"/>
      <c r="AB269"/>
    </row>
    <row r="270" spans="1:28" s="11" customFormat="1" x14ac:dyDescent="0.15">
      <c r="A270" s="9"/>
      <c r="B270" s="9"/>
      <c r="C270" s="9"/>
      <c r="D270" s="9"/>
      <c r="H270" s="2"/>
      <c r="K270" s="1"/>
      <c r="N270" s="7"/>
      <c r="O270" s="7"/>
      <c r="P270" s="7"/>
      <c r="Q270" s="7"/>
      <c r="R270" s="14"/>
      <c r="S270" s="45"/>
      <c r="T270" s="14"/>
      <c r="U270" s="9"/>
      <c r="V270" s="9"/>
      <c r="W270" s="9"/>
      <c r="X270" s="9"/>
      <c r="Y270"/>
      <c r="Z270"/>
      <c r="AA270"/>
      <c r="AB270"/>
    </row>
    <row r="271" spans="1:28" s="11" customFormat="1" x14ac:dyDescent="0.15">
      <c r="A271" s="9"/>
      <c r="B271" s="9"/>
      <c r="C271" s="9"/>
      <c r="D271" s="9"/>
      <c r="H271" s="2"/>
      <c r="K271" s="1"/>
      <c r="N271" s="7"/>
      <c r="O271" s="7"/>
      <c r="P271" s="7"/>
      <c r="Q271" s="7"/>
      <c r="R271" s="14"/>
      <c r="S271" s="45"/>
      <c r="T271" s="14"/>
      <c r="U271" s="9"/>
      <c r="V271" s="9"/>
      <c r="W271" s="9"/>
      <c r="X271" s="9"/>
      <c r="Y271"/>
      <c r="Z271"/>
      <c r="AA271"/>
      <c r="AB271"/>
    </row>
    <row r="272" spans="1:28" s="11" customFormat="1" x14ac:dyDescent="0.15">
      <c r="A272" s="9"/>
      <c r="B272" s="9"/>
      <c r="C272" s="9"/>
      <c r="D272" s="9"/>
      <c r="H272" s="2"/>
      <c r="K272" s="1"/>
      <c r="N272" s="7"/>
      <c r="O272" s="7"/>
      <c r="P272" s="7"/>
      <c r="Q272" s="7"/>
      <c r="R272" s="14"/>
      <c r="S272" s="45"/>
      <c r="T272" s="14"/>
      <c r="U272" s="9"/>
      <c r="V272" s="9"/>
      <c r="W272" s="9"/>
      <c r="X272" s="9"/>
      <c r="Y272"/>
      <c r="Z272"/>
      <c r="AA272"/>
      <c r="AB272"/>
    </row>
    <row r="273" spans="1:28" s="11" customFormat="1" x14ac:dyDescent="0.15">
      <c r="A273" s="9"/>
      <c r="B273" s="9"/>
      <c r="C273" s="9"/>
      <c r="D273" s="9"/>
      <c r="H273" s="2"/>
      <c r="K273" s="1"/>
      <c r="N273" s="7"/>
      <c r="O273" s="7"/>
      <c r="P273" s="7"/>
      <c r="Q273" s="7"/>
      <c r="R273" s="14"/>
      <c r="S273" s="45"/>
      <c r="T273" s="14"/>
      <c r="U273" s="9"/>
      <c r="V273" s="9"/>
      <c r="W273" s="9"/>
      <c r="X273" s="9"/>
      <c r="Y273"/>
      <c r="Z273"/>
      <c r="AA273"/>
      <c r="AB273"/>
    </row>
    <row r="274" spans="1:28" s="11" customFormat="1" x14ac:dyDescent="0.15">
      <c r="A274" s="9"/>
      <c r="B274" s="9"/>
      <c r="C274" s="9"/>
      <c r="D274" s="9"/>
      <c r="H274" s="2"/>
      <c r="K274" s="1"/>
      <c r="N274" s="7"/>
      <c r="O274" s="7"/>
      <c r="P274" s="7"/>
      <c r="Q274" s="7"/>
      <c r="R274" s="14"/>
      <c r="S274" s="45"/>
      <c r="T274" s="14"/>
      <c r="U274" s="9"/>
      <c r="V274" s="9"/>
      <c r="W274" s="9"/>
      <c r="X274" s="9"/>
      <c r="Y274"/>
      <c r="Z274"/>
      <c r="AA274"/>
      <c r="AB274"/>
    </row>
    <row r="275" spans="1:28" s="11" customFormat="1" x14ac:dyDescent="0.15">
      <c r="A275" s="9"/>
      <c r="B275" s="9"/>
      <c r="C275" s="9"/>
      <c r="D275" s="9"/>
      <c r="H275" s="2"/>
      <c r="K275" s="1"/>
      <c r="N275" s="7"/>
      <c r="O275" s="7"/>
      <c r="P275" s="7"/>
      <c r="Q275" s="7"/>
      <c r="R275" s="14"/>
      <c r="S275" s="45"/>
      <c r="T275" s="14"/>
      <c r="U275" s="9"/>
      <c r="V275" s="9"/>
      <c r="W275" s="9"/>
      <c r="X275" s="9"/>
      <c r="Y275"/>
      <c r="Z275"/>
      <c r="AA275"/>
      <c r="AB275"/>
    </row>
    <row r="276" spans="1:28" s="11" customFormat="1" x14ac:dyDescent="0.15">
      <c r="A276" s="9"/>
      <c r="B276" s="9"/>
      <c r="C276" s="9"/>
      <c r="D276" s="9"/>
      <c r="H276" s="2"/>
      <c r="K276" s="1"/>
      <c r="N276" s="7"/>
      <c r="O276" s="7"/>
      <c r="P276" s="7"/>
      <c r="Q276" s="7"/>
      <c r="R276" s="14"/>
      <c r="S276" s="45"/>
      <c r="T276" s="14"/>
      <c r="U276" s="9"/>
      <c r="V276" s="9"/>
      <c r="W276" s="9"/>
      <c r="X276" s="9"/>
      <c r="Y276"/>
      <c r="Z276"/>
      <c r="AA276"/>
      <c r="AB276"/>
    </row>
    <row r="277" spans="1:28" s="11" customFormat="1" x14ac:dyDescent="0.15">
      <c r="A277" s="9"/>
      <c r="B277" s="9"/>
      <c r="C277" s="9"/>
      <c r="D277" s="9"/>
      <c r="H277" s="2"/>
      <c r="K277" s="1"/>
      <c r="N277" s="7"/>
      <c r="O277" s="7"/>
      <c r="P277" s="7"/>
      <c r="Q277" s="7"/>
      <c r="R277" s="14"/>
      <c r="S277" s="45"/>
      <c r="T277" s="14"/>
      <c r="U277" s="9"/>
      <c r="V277" s="9"/>
      <c r="W277" s="9"/>
      <c r="X277" s="9"/>
      <c r="Y277"/>
      <c r="Z277"/>
      <c r="AA277"/>
      <c r="AB277"/>
    </row>
    <row r="278" spans="1:28" s="11" customFormat="1" x14ac:dyDescent="0.15">
      <c r="A278" s="9"/>
      <c r="B278" s="9"/>
      <c r="C278" s="9"/>
      <c r="D278" s="9"/>
      <c r="H278" s="2"/>
      <c r="K278" s="1"/>
      <c r="N278" s="7"/>
      <c r="O278" s="7"/>
      <c r="P278" s="7"/>
      <c r="Q278" s="7"/>
      <c r="R278" s="14"/>
      <c r="S278" s="45"/>
      <c r="T278" s="14"/>
      <c r="U278" s="9"/>
      <c r="V278" s="9"/>
      <c r="W278" s="9"/>
      <c r="X278" s="9"/>
      <c r="Y278"/>
      <c r="Z278"/>
      <c r="AA278"/>
      <c r="AB278"/>
    </row>
    <row r="279" spans="1:28" s="11" customFormat="1" x14ac:dyDescent="0.15">
      <c r="A279" s="9"/>
      <c r="B279" s="9"/>
      <c r="C279" s="9"/>
      <c r="D279" s="9"/>
      <c r="H279" s="2"/>
      <c r="K279" s="1"/>
      <c r="N279" s="7"/>
      <c r="O279" s="7"/>
      <c r="P279" s="7"/>
      <c r="Q279" s="7"/>
      <c r="R279" s="14"/>
      <c r="S279" s="45"/>
      <c r="T279" s="14"/>
      <c r="U279" s="9"/>
      <c r="V279" s="9"/>
      <c r="W279" s="9"/>
      <c r="X279" s="9"/>
      <c r="Y279"/>
      <c r="Z279"/>
      <c r="AA279"/>
      <c r="AB279"/>
    </row>
    <row r="280" spans="1:28" s="11" customFormat="1" x14ac:dyDescent="0.15">
      <c r="A280" s="9"/>
      <c r="B280" s="9"/>
      <c r="C280" s="9"/>
      <c r="D280" s="9"/>
      <c r="H280" s="2"/>
      <c r="K280" s="1"/>
      <c r="N280" s="7"/>
      <c r="O280" s="7"/>
      <c r="P280" s="7"/>
      <c r="Q280" s="7"/>
      <c r="R280" s="14"/>
      <c r="S280" s="45"/>
      <c r="T280" s="14"/>
      <c r="U280" s="9"/>
      <c r="V280" s="9"/>
      <c r="W280" s="9"/>
      <c r="X280" s="9"/>
      <c r="Y280"/>
      <c r="Z280"/>
      <c r="AA280"/>
      <c r="AB280"/>
    </row>
    <row r="281" spans="1:28" s="11" customFormat="1" x14ac:dyDescent="0.15">
      <c r="A281" s="9"/>
      <c r="B281" s="9"/>
      <c r="C281" s="9"/>
      <c r="D281" s="9"/>
      <c r="H281" s="2"/>
      <c r="K281" s="1"/>
      <c r="N281" s="7"/>
      <c r="O281" s="7"/>
      <c r="P281" s="7"/>
      <c r="Q281" s="7"/>
      <c r="R281" s="14"/>
      <c r="S281" s="45"/>
      <c r="T281" s="14"/>
      <c r="U281" s="9"/>
      <c r="V281" s="9"/>
      <c r="W281" s="9"/>
      <c r="X281" s="9"/>
      <c r="Y281"/>
      <c r="Z281"/>
      <c r="AA281"/>
      <c r="AB281"/>
    </row>
    <row r="282" spans="1:28" s="11" customFormat="1" x14ac:dyDescent="0.15">
      <c r="A282" s="9"/>
      <c r="B282" s="9"/>
      <c r="C282" s="9"/>
      <c r="D282" s="9"/>
      <c r="H282" s="2"/>
      <c r="K282" s="1"/>
      <c r="N282" s="7"/>
      <c r="O282" s="7"/>
      <c r="P282" s="7"/>
      <c r="Q282" s="7"/>
      <c r="R282" s="14"/>
      <c r="S282" s="45"/>
      <c r="T282" s="14"/>
      <c r="U282" s="9"/>
      <c r="V282" s="9"/>
      <c r="W282" s="9"/>
      <c r="X282" s="9"/>
      <c r="Y282"/>
      <c r="Z282"/>
      <c r="AA282"/>
      <c r="AB282"/>
    </row>
    <row r="283" spans="1:28" s="11" customFormat="1" x14ac:dyDescent="0.15">
      <c r="A283" s="9"/>
      <c r="B283" s="9"/>
      <c r="C283" s="9"/>
      <c r="D283" s="9"/>
      <c r="H283" s="2"/>
      <c r="K283" s="1"/>
      <c r="N283" s="7"/>
      <c r="O283" s="7"/>
      <c r="P283" s="7"/>
      <c r="Q283" s="7"/>
      <c r="R283" s="14"/>
      <c r="S283" s="45"/>
      <c r="T283" s="14"/>
      <c r="U283" s="9"/>
      <c r="V283" s="9"/>
      <c r="W283" s="9"/>
      <c r="X283" s="9"/>
      <c r="Y283"/>
      <c r="Z283"/>
      <c r="AA283"/>
      <c r="AB283"/>
    </row>
    <row r="284" spans="1:28" s="11" customFormat="1" x14ac:dyDescent="0.15">
      <c r="A284" s="9"/>
      <c r="B284" s="9"/>
      <c r="C284" s="9"/>
      <c r="D284" s="9"/>
      <c r="H284" s="2"/>
      <c r="K284" s="1"/>
      <c r="N284" s="7"/>
      <c r="O284" s="7"/>
      <c r="P284" s="7"/>
      <c r="Q284" s="7"/>
      <c r="R284" s="14"/>
      <c r="S284" s="45"/>
      <c r="T284" s="14"/>
      <c r="U284" s="9"/>
      <c r="V284" s="9"/>
      <c r="W284" s="9"/>
      <c r="X284" s="9"/>
      <c r="Y284"/>
      <c r="Z284"/>
      <c r="AA284"/>
      <c r="AB284"/>
    </row>
    <row r="285" spans="1:28" s="11" customFormat="1" x14ac:dyDescent="0.15">
      <c r="A285" s="9"/>
      <c r="B285" s="9"/>
      <c r="C285" s="9"/>
      <c r="D285" s="9"/>
      <c r="H285" s="2"/>
      <c r="K285" s="1"/>
      <c r="N285" s="7"/>
      <c r="O285" s="7"/>
      <c r="P285" s="7"/>
      <c r="Q285" s="7"/>
      <c r="R285" s="14"/>
      <c r="S285" s="45"/>
      <c r="T285" s="14"/>
      <c r="U285" s="9"/>
      <c r="V285" s="9"/>
      <c r="W285" s="9"/>
      <c r="X285" s="9"/>
      <c r="Y285"/>
      <c r="Z285"/>
      <c r="AA285"/>
      <c r="AB285"/>
    </row>
    <row r="286" spans="1:28" s="11" customFormat="1" x14ac:dyDescent="0.15">
      <c r="A286" s="9"/>
      <c r="B286" s="9"/>
      <c r="C286" s="9"/>
      <c r="D286" s="9"/>
      <c r="H286" s="2"/>
      <c r="K286" s="1"/>
      <c r="N286" s="7"/>
      <c r="O286" s="7"/>
      <c r="P286" s="7"/>
      <c r="Q286" s="7"/>
      <c r="R286" s="14"/>
      <c r="S286" s="45"/>
      <c r="T286" s="14"/>
      <c r="U286" s="9"/>
      <c r="V286" s="9"/>
      <c r="W286" s="9"/>
      <c r="X286" s="9"/>
      <c r="Y286"/>
      <c r="Z286"/>
      <c r="AA286"/>
      <c r="AB286"/>
    </row>
    <row r="287" spans="1:28" s="11" customFormat="1" x14ac:dyDescent="0.15">
      <c r="A287" s="9"/>
      <c r="B287" s="9"/>
      <c r="C287" s="9"/>
      <c r="D287" s="9"/>
      <c r="H287" s="2"/>
      <c r="K287" s="1"/>
      <c r="N287" s="7"/>
      <c r="O287" s="7"/>
      <c r="P287" s="7"/>
      <c r="Q287" s="7"/>
      <c r="R287" s="14"/>
      <c r="S287" s="45"/>
      <c r="T287" s="14"/>
      <c r="U287" s="9"/>
      <c r="V287" s="9"/>
      <c r="W287" s="9"/>
      <c r="X287" s="9"/>
      <c r="Y287"/>
      <c r="Z287"/>
      <c r="AA287"/>
      <c r="AB287"/>
    </row>
    <row r="288" spans="1:28" s="11" customFormat="1" x14ac:dyDescent="0.15">
      <c r="A288" s="9"/>
      <c r="B288" s="9"/>
      <c r="C288" s="9"/>
      <c r="D288" s="9"/>
      <c r="H288" s="2"/>
      <c r="K288" s="1"/>
      <c r="N288" s="7"/>
      <c r="O288" s="7"/>
      <c r="P288" s="7"/>
      <c r="Q288" s="7"/>
      <c r="R288" s="14"/>
      <c r="S288" s="45"/>
      <c r="T288" s="14"/>
      <c r="U288" s="9"/>
      <c r="V288" s="9"/>
      <c r="W288" s="9"/>
      <c r="X288" s="9"/>
      <c r="Y288"/>
      <c r="Z288"/>
      <c r="AA288"/>
      <c r="AB288"/>
    </row>
    <row r="289" spans="1:28" s="11" customFormat="1" x14ac:dyDescent="0.15">
      <c r="A289" s="9"/>
      <c r="B289" s="9"/>
      <c r="C289" s="9"/>
      <c r="D289" s="9"/>
      <c r="H289" s="2"/>
      <c r="K289" s="1"/>
      <c r="N289" s="7"/>
      <c r="O289" s="7"/>
      <c r="P289" s="7"/>
      <c r="Q289" s="7"/>
      <c r="R289" s="14"/>
      <c r="S289" s="45"/>
      <c r="T289" s="14"/>
      <c r="U289" s="9"/>
      <c r="V289" s="9"/>
      <c r="W289" s="9"/>
      <c r="X289" s="9"/>
      <c r="Y289"/>
      <c r="Z289"/>
      <c r="AA289"/>
      <c r="AB289"/>
    </row>
    <row r="290" spans="1:28" s="11" customFormat="1" x14ac:dyDescent="0.15">
      <c r="A290" s="9"/>
      <c r="B290" s="9"/>
      <c r="C290" s="9"/>
      <c r="D290" s="9"/>
      <c r="H290" s="2"/>
      <c r="K290" s="1"/>
      <c r="N290" s="7"/>
      <c r="O290" s="7"/>
      <c r="P290" s="7"/>
      <c r="Q290" s="7"/>
      <c r="R290" s="14"/>
      <c r="S290" s="45"/>
      <c r="T290" s="14"/>
      <c r="U290" s="9"/>
      <c r="V290" s="9"/>
      <c r="W290" s="9"/>
      <c r="X290" s="9"/>
      <c r="Y290"/>
      <c r="Z290"/>
      <c r="AA290"/>
      <c r="AB290"/>
    </row>
    <row r="291" spans="1:28" s="11" customFormat="1" x14ac:dyDescent="0.15">
      <c r="A291" s="9"/>
      <c r="B291" s="9"/>
      <c r="C291" s="9"/>
      <c r="D291" s="9"/>
      <c r="H291" s="2"/>
      <c r="K291" s="1"/>
      <c r="N291" s="7"/>
      <c r="O291" s="7"/>
      <c r="P291" s="7"/>
      <c r="Q291" s="7"/>
      <c r="R291" s="14"/>
      <c r="S291" s="45"/>
      <c r="T291" s="14"/>
      <c r="U291" s="9"/>
      <c r="V291" s="9"/>
      <c r="W291" s="9"/>
      <c r="X291" s="9"/>
      <c r="Y291"/>
      <c r="Z291"/>
      <c r="AA291"/>
      <c r="AB291"/>
    </row>
    <row r="292" spans="1:28" s="11" customFormat="1" x14ac:dyDescent="0.15">
      <c r="A292" s="9"/>
      <c r="B292" s="9"/>
      <c r="C292" s="9"/>
      <c r="D292" s="9"/>
      <c r="H292" s="2"/>
      <c r="K292" s="1"/>
      <c r="N292" s="7"/>
      <c r="O292" s="7"/>
      <c r="P292" s="7"/>
      <c r="Q292" s="7"/>
      <c r="R292" s="14"/>
      <c r="S292" s="45"/>
      <c r="T292" s="14"/>
      <c r="U292" s="9"/>
      <c r="V292" s="9"/>
      <c r="W292" s="9"/>
      <c r="X292" s="9"/>
      <c r="Y292"/>
      <c r="Z292"/>
      <c r="AA292"/>
      <c r="AB292"/>
    </row>
    <row r="293" spans="1:28" s="11" customFormat="1" x14ac:dyDescent="0.15">
      <c r="A293" s="9"/>
      <c r="B293" s="9"/>
      <c r="C293" s="9"/>
      <c r="D293" s="9"/>
      <c r="H293" s="2"/>
      <c r="K293" s="1"/>
      <c r="N293" s="7"/>
      <c r="O293" s="7"/>
      <c r="P293" s="7"/>
      <c r="Q293" s="7"/>
      <c r="R293" s="14"/>
      <c r="S293" s="45"/>
      <c r="T293" s="14"/>
      <c r="U293" s="9"/>
      <c r="V293" s="9"/>
      <c r="W293" s="9"/>
      <c r="X293" s="9"/>
      <c r="Y293"/>
      <c r="Z293"/>
      <c r="AA293"/>
      <c r="AB293"/>
    </row>
    <row r="294" spans="1:28" s="11" customFormat="1" x14ac:dyDescent="0.15">
      <c r="A294" s="9"/>
      <c r="B294" s="9"/>
      <c r="C294" s="9"/>
      <c r="D294" s="9"/>
      <c r="H294" s="2"/>
      <c r="K294" s="1"/>
      <c r="N294" s="7"/>
      <c r="O294" s="7"/>
      <c r="P294" s="7"/>
      <c r="Q294" s="7"/>
      <c r="R294" s="14"/>
      <c r="S294" s="45"/>
      <c r="T294" s="14"/>
      <c r="U294" s="9"/>
      <c r="V294" s="9"/>
      <c r="W294" s="9"/>
      <c r="X294" s="9"/>
      <c r="Y294"/>
      <c r="Z294"/>
      <c r="AA294"/>
      <c r="AB294"/>
    </row>
    <row r="295" spans="1:28" s="11" customFormat="1" x14ac:dyDescent="0.15">
      <c r="A295" s="9"/>
      <c r="B295" s="9"/>
      <c r="C295" s="9"/>
      <c r="D295" s="9"/>
      <c r="H295" s="2"/>
      <c r="K295" s="1"/>
      <c r="N295" s="7"/>
      <c r="O295" s="7"/>
      <c r="P295" s="7"/>
      <c r="Q295" s="7"/>
      <c r="R295" s="14"/>
      <c r="S295" s="45"/>
      <c r="T295" s="14"/>
      <c r="U295" s="9"/>
      <c r="V295" s="9"/>
      <c r="W295" s="9"/>
      <c r="X295" s="9"/>
      <c r="Y295"/>
      <c r="Z295"/>
      <c r="AA295"/>
      <c r="AB295"/>
    </row>
    <row r="296" spans="1:28" s="11" customFormat="1" x14ac:dyDescent="0.15">
      <c r="A296" s="9"/>
      <c r="B296" s="9"/>
      <c r="C296" s="9"/>
      <c r="D296" s="9"/>
      <c r="H296" s="2"/>
      <c r="K296" s="1"/>
      <c r="N296" s="7"/>
      <c r="O296" s="7"/>
      <c r="P296" s="7"/>
      <c r="Q296" s="7"/>
      <c r="R296" s="14"/>
      <c r="S296" s="45"/>
      <c r="T296" s="14"/>
      <c r="U296" s="9"/>
      <c r="V296" s="9"/>
      <c r="W296" s="9"/>
      <c r="X296" s="9"/>
      <c r="Y296"/>
      <c r="Z296"/>
      <c r="AA296"/>
      <c r="AB296"/>
    </row>
    <row r="297" spans="1:28" s="11" customFormat="1" x14ac:dyDescent="0.15">
      <c r="A297" s="9"/>
      <c r="B297" s="9"/>
      <c r="C297" s="9"/>
      <c r="D297" s="9"/>
      <c r="H297" s="2"/>
      <c r="K297" s="1"/>
      <c r="N297" s="7"/>
      <c r="O297" s="7"/>
      <c r="P297" s="7"/>
      <c r="Q297" s="7"/>
      <c r="R297" s="14"/>
      <c r="S297" s="45"/>
      <c r="T297" s="14"/>
      <c r="U297" s="9"/>
      <c r="V297" s="9"/>
      <c r="W297" s="9"/>
      <c r="X297" s="9"/>
      <c r="Y297"/>
      <c r="Z297"/>
      <c r="AA297"/>
      <c r="AB297"/>
    </row>
    <row r="298" spans="1:28" s="11" customFormat="1" x14ac:dyDescent="0.15">
      <c r="A298" s="9"/>
      <c r="B298" s="9"/>
      <c r="C298" s="9"/>
      <c r="D298" s="9"/>
      <c r="H298" s="2"/>
      <c r="K298" s="1"/>
      <c r="N298" s="7"/>
      <c r="O298" s="7"/>
      <c r="P298" s="7"/>
      <c r="Q298" s="7"/>
      <c r="R298" s="14"/>
      <c r="S298" s="45"/>
      <c r="T298" s="14"/>
      <c r="U298" s="9"/>
      <c r="V298" s="9"/>
      <c r="W298" s="9"/>
      <c r="X298" s="9"/>
      <c r="Y298"/>
      <c r="Z298"/>
      <c r="AA298"/>
      <c r="AB298"/>
    </row>
    <row r="299" spans="1:28" s="11" customFormat="1" x14ac:dyDescent="0.15">
      <c r="A299" s="9"/>
      <c r="B299" s="9"/>
      <c r="C299" s="9"/>
      <c r="D299" s="9"/>
      <c r="H299" s="2"/>
      <c r="K299" s="1"/>
      <c r="N299" s="7"/>
      <c r="O299" s="7"/>
      <c r="P299" s="7"/>
      <c r="Q299" s="7"/>
      <c r="R299" s="14"/>
      <c r="S299" s="45"/>
      <c r="T299" s="14"/>
      <c r="U299" s="9"/>
      <c r="V299" s="9"/>
      <c r="W299" s="9"/>
      <c r="X299" s="9"/>
      <c r="Y299"/>
      <c r="Z299"/>
      <c r="AA299"/>
      <c r="AB299"/>
    </row>
    <row r="300" spans="1:28" s="11" customFormat="1" x14ac:dyDescent="0.15">
      <c r="A300" s="9"/>
      <c r="B300" s="9"/>
      <c r="C300" s="9"/>
      <c r="D300" s="9"/>
      <c r="H300" s="2"/>
      <c r="K300" s="1"/>
      <c r="N300" s="7"/>
      <c r="O300" s="7"/>
      <c r="P300" s="7"/>
      <c r="Q300" s="7"/>
      <c r="R300" s="14"/>
      <c r="S300" s="45"/>
      <c r="T300" s="14"/>
      <c r="U300" s="9"/>
      <c r="V300" s="9"/>
      <c r="W300" s="9"/>
      <c r="X300" s="9"/>
      <c r="Y300"/>
      <c r="Z300"/>
      <c r="AA300"/>
      <c r="AB300"/>
    </row>
    <row r="301" spans="1:28" s="11" customFormat="1" x14ac:dyDescent="0.15">
      <c r="A301" s="9"/>
      <c r="B301" s="9"/>
      <c r="C301" s="9"/>
      <c r="D301" s="9"/>
      <c r="H301" s="2"/>
      <c r="K301" s="1"/>
      <c r="N301" s="7"/>
      <c r="O301" s="7"/>
      <c r="P301" s="7"/>
      <c r="Q301" s="7"/>
      <c r="R301" s="14"/>
      <c r="S301" s="45"/>
      <c r="T301" s="14"/>
      <c r="U301" s="9"/>
      <c r="V301" s="9"/>
      <c r="W301" s="9"/>
      <c r="X301" s="9"/>
      <c r="Y301"/>
      <c r="Z301"/>
      <c r="AA301"/>
      <c r="AB301"/>
    </row>
    <row r="302" spans="1:28" s="11" customFormat="1" x14ac:dyDescent="0.15">
      <c r="A302" s="9"/>
      <c r="B302" s="9"/>
      <c r="C302" s="9"/>
      <c r="D302" s="9"/>
      <c r="H302" s="2"/>
      <c r="K302" s="1"/>
      <c r="N302" s="7"/>
      <c r="O302" s="7"/>
      <c r="P302" s="7"/>
      <c r="Q302" s="7"/>
      <c r="R302" s="14"/>
      <c r="S302" s="45"/>
      <c r="T302" s="14"/>
      <c r="U302" s="9"/>
      <c r="V302" s="9"/>
      <c r="W302" s="9"/>
      <c r="X302" s="9"/>
      <c r="Y302"/>
      <c r="Z302"/>
      <c r="AA302"/>
      <c r="AB302"/>
    </row>
    <row r="303" spans="1:28" s="11" customFormat="1" x14ac:dyDescent="0.15">
      <c r="A303" s="9"/>
      <c r="B303" s="9"/>
      <c r="C303" s="9"/>
      <c r="D303" s="9"/>
      <c r="H303" s="2"/>
      <c r="K303" s="1"/>
      <c r="N303" s="7"/>
      <c r="O303" s="7"/>
      <c r="P303" s="7"/>
      <c r="Q303" s="7"/>
      <c r="R303" s="14"/>
      <c r="S303" s="45"/>
      <c r="T303" s="14"/>
      <c r="U303" s="9"/>
      <c r="V303" s="9"/>
      <c r="W303" s="9"/>
      <c r="X303" s="9"/>
      <c r="Y303"/>
      <c r="Z303"/>
      <c r="AA303"/>
      <c r="AB303"/>
    </row>
    <row r="304" spans="1:28" s="11" customFormat="1" x14ac:dyDescent="0.15">
      <c r="A304" s="9"/>
      <c r="B304" s="9"/>
      <c r="C304" s="9"/>
      <c r="D304" s="9"/>
      <c r="H304" s="2"/>
      <c r="K304" s="1"/>
      <c r="N304" s="7"/>
      <c r="O304" s="7"/>
      <c r="P304" s="7"/>
      <c r="Q304" s="7"/>
      <c r="R304" s="14"/>
      <c r="S304" s="45"/>
      <c r="T304" s="14"/>
      <c r="U304" s="9"/>
      <c r="V304" s="9"/>
      <c r="W304" s="9"/>
      <c r="X304" s="9"/>
      <c r="Y304"/>
      <c r="Z304"/>
      <c r="AA304"/>
      <c r="AB304"/>
    </row>
    <row r="305" spans="1:28" s="11" customFormat="1" x14ac:dyDescent="0.15">
      <c r="A305" s="9"/>
      <c r="B305" s="9"/>
      <c r="C305" s="9"/>
      <c r="D305" s="9"/>
      <c r="H305" s="2"/>
      <c r="K305" s="1"/>
      <c r="N305" s="7"/>
      <c r="O305" s="7"/>
      <c r="P305" s="7"/>
      <c r="Q305" s="7"/>
      <c r="R305" s="14"/>
      <c r="S305" s="45"/>
      <c r="T305" s="14"/>
      <c r="U305" s="9"/>
      <c r="V305" s="9"/>
      <c r="W305" s="9"/>
      <c r="X305" s="9"/>
      <c r="Y305"/>
      <c r="Z305"/>
      <c r="AA305"/>
      <c r="AB305"/>
    </row>
    <row r="306" spans="1:28" s="11" customFormat="1" x14ac:dyDescent="0.15">
      <c r="A306" s="9"/>
      <c r="B306" s="9"/>
      <c r="C306" s="9"/>
      <c r="D306" s="9"/>
      <c r="H306" s="2"/>
      <c r="K306" s="1"/>
      <c r="N306" s="7"/>
      <c r="O306" s="7"/>
      <c r="P306" s="7"/>
      <c r="Q306" s="7"/>
      <c r="R306" s="14"/>
      <c r="S306" s="45"/>
      <c r="T306" s="14"/>
      <c r="U306" s="9"/>
      <c r="V306" s="9"/>
      <c r="W306" s="9"/>
      <c r="X306" s="9"/>
      <c r="Y306"/>
      <c r="Z306"/>
      <c r="AA306"/>
      <c r="AB306"/>
    </row>
    <row r="307" spans="1:28" s="11" customFormat="1" x14ac:dyDescent="0.15">
      <c r="A307" s="9"/>
      <c r="B307" s="9"/>
      <c r="C307" s="9"/>
      <c r="D307" s="9"/>
      <c r="H307" s="2"/>
      <c r="K307" s="1"/>
      <c r="N307" s="7"/>
      <c r="O307" s="7"/>
      <c r="P307" s="7"/>
      <c r="Q307" s="7"/>
      <c r="R307" s="14"/>
      <c r="S307" s="45"/>
      <c r="T307" s="14"/>
      <c r="U307" s="9"/>
      <c r="V307" s="9"/>
      <c r="W307" s="9"/>
      <c r="X307" s="9"/>
      <c r="Y307"/>
      <c r="Z307"/>
      <c r="AA307"/>
      <c r="AB307"/>
    </row>
    <row r="308" spans="1:28" s="11" customFormat="1" x14ac:dyDescent="0.15">
      <c r="A308" s="9"/>
      <c r="B308" s="9"/>
      <c r="C308" s="9"/>
      <c r="D308" s="9"/>
      <c r="H308" s="2"/>
      <c r="K308" s="1"/>
      <c r="N308" s="7"/>
      <c r="O308" s="7"/>
      <c r="P308" s="7"/>
      <c r="Q308" s="7"/>
      <c r="R308" s="14"/>
      <c r="S308" s="45"/>
      <c r="T308" s="14"/>
      <c r="U308" s="9"/>
      <c r="V308" s="9"/>
      <c r="W308" s="9"/>
      <c r="X308" s="9"/>
      <c r="Y308"/>
      <c r="Z308"/>
      <c r="AA308"/>
      <c r="AB308"/>
    </row>
    <row r="309" spans="1:28" s="11" customFormat="1" x14ac:dyDescent="0.15">
      <c r="A309" s="9"/>
      <c r="B309" s="9"/>
      <c r="C309" s="9"/>
      <c r="D309" s="9"/>
      <c r="H309" s="2"/>
      <c r="K309" s="1"/>
      <c r="N309" s="7"/>
      <c r="O309" s="7"/>
      <c r="P309" s="7"/>
      <c r="Q309" s="7"/>
      <c r="R309" s="14"/>
      <c r="S309" s="45"/>
      <c r="T309" s="14"/>
      <c r="U309" s="9"/>
      <c r="V309" s="9"/>
      <c r="W309" s="9"/>
      <c r="X309" s="9"/>
      <c r="Y309"/>
      <c r="Z309"/>
      <c r="AA309"/>
      <c r="AB309"/>
    </row>
    <row r="310" spans="1:28" s="11" customFormat="1" x14ac:dyDescent="0.15">
      <c r="A310" s="9"/>
      <c r="B310" s="9"/>
      <c r="C310" s="9"/>
      <c r="D310" s="9"/>
      <c r="H310" s="2"/>
      <c r="K310" s="1"/>
      <c r="N310" s="7"/>
      <c r="O310" s="7"/>
      <c r="P310" s="7"/>
      <c r="Q310" s="7"/>
      <c r="R310" s="14"/>
      <c r="S310" s="45"/>
      <c r="T310" s="14"/>
      <c r="U310" s="9"/>
      <c r="V310" s="9"/>
      <c r="W310" s="9"/>
      <c r="X310" s="9"/>
      <c r="Y310"/>
      <c r="Z310"/>
      <c r="AA310"/>
      <c r="AB310"/>
    </row>
    <row r="311" spans="1:28" s="11" customFormat="1" x14ac:dyDescent="0.15">
      <c r="A311" s="9"/>
      <c r="B311" s="9"/>
      <c r="C311" s="9"/>
      <c r="D311" s="9"/>
      <c r="H311" s="2"/>
      <c r="K311" s="1"/>
      <c r="N311" s="7"/>
      <c r="O311" s="7"/>
      <c r="P311" s="7"/>
      <c r="Q311" s="7"/>
      <c r="R311" s="14"/>
      <c r="S311" s="45"/>
      <c r="T311" s="14"/>
      <c r="U311" s="9"/>
      <c r="V311" s="9"/>
      <c r="W311" s="9"/>
      <c r="X311" s="9"/>
      <c r="Y311"/>
      <c r="Z311"/>
      <c r="AA311"/>
      <c r="AB311"/>
    </row>
    <row r="312" spans="1:28" s="11" customFormat="1" x14ac:dyDescent="0.15">
      <c r="A312" s="9"/>
      <c r="B312" s="9"/>
      <c r="C312" s="9"/>
      <c r="D312" s="9"/>
      <c r="H312" s="2"/>
      <c r="K312" s="1"/>
      <c r="N312" s="7"/>
      <c r="O312" s="7"/>
      <c r="P312" s="7"/>
      <c r="Q312" s="7"/>
      <c r="R312" s="14"/>
      <c r="S312" s="45"/>
      <c r="T312" s="14"/>
      <c r="U312" s="9"/>
      <c r="V312" s="9"/>
      <c r="W312" s="9"/>
      <c r="X312" s="9"/>
      <c r="Y312"/>
      <c r="Z312"/>
      <c r="AA312"/>
      <c r="AB312"/>
    </row>
    <row r="313" spans="1:28" s="11" customFormat="1" x14ac:dyDescent="0.15">
      <c r="A313" s="9"/>
      <c r="B313" s="9"/>
      <c r="C313" s="9"/>
      <c r="D313" s="9"/>
      <c r="H313" s="2"/>
      <c r="K313" s="1"/>
      <c r="N313" s="7"/>
      <c r="O313" s="7"/>
      <c r="P313" s="7"/>
      <c r="Q313" s="7"/>
      <c r="R313" s="14"/>
      <c r="S313" s="45"/>
      <c r="T313" s="14"/>
      <c r="U313" s="9"/>
      <c r="V313" s="9"/>
      <c r="W313" s="9"/>
      <c r="X313" s="9"/>
      <c r="Y313"/>
      <c r="Z313"/>
      <c r="AA313"/>
      <c r="AB313"/>
    </row>
    <row r="314" spans="1:28" s="11" customFormat="1" x14ac:dyDescent="0.15">
      <c r="A314" s="9"/>
      <c r="B314" s="9"/>
      <c r="C314" s="9"/>
      <c r="D314" s="9"/>
      <c r="H314" s="2"/>
      <c r="K314" s="1"/>
      <c r="N314" s="7"/>
      <c r="O314" s="7"/>
      <c r="P314" s="7"/>
      <c r="Q314" s="7"/>
      <c r="R314" s="14"/>
      <c r="S314" s="45"/>
      <c r="T314" s="14"/>
      <c r="U314" s="9"/>
      <c r="V314" s="9"/>
      <c r="W314" s="9"/>
      <c r="X314" s="9"/>
      <c r="Y314"/>
      <c r="Z314"/>
      <c r="AA314"/>
      <c r="AB314"/>
    </row>
    <row r="315" spans="1:28" s="11" customFormat="1" x14ac:dyDescent="0.15">
      <c r="A315" s="9"/>
      <c r="B315" s="9"/>
      <c r="C315" s="9"/>
      <c r="D315" s="9"/>
      <c r="H315" s="2"/>
      <c r="K315" s="1"/>
      <c r="N315" s="7"/>
      <c r="O315" s="7"/>
      <c r="P315" s="7"/>
      <c r="Q315" s="7"/>
      <c r="R315" s="14"/>
      <c r="S315" s="45"/>
      <c r="T315" s="14"/>
      <c r="U315" s="9"/>
      <c r="V315" s="9"/>
      <c r="W315" s="9"/>
      <c r="X315" s="9"/>
      <c r="Y315"/>
      <c r="Z315"/>
      <c r="AA315"/>
      <c r="AB315"/>
    </row>
    <row r="316" spans="1:28" s="11" customFormat="1" x14ac:dyDescent="0.15">
      <c r="A316" s="9"/>
      <c r="B316" s="9"/>
      <c r="C316" s="9"/>
      <c r="D316" s="9"/>
      <c r="H316" s="2"/>
      <c r="K316" s="1"/>
      <c r="N316" s="7"/>
      <c r="O316" s="7"/>
      <c r="P316" s="7"/>
      <c r="Q316" s="7"/>
      <c r="R316" s="14"/>
      <c r="S316" s="45"/>
      <c r="T316" s="14"/>
      <c r="U316" s="9"/>
      <c r="V316" s="9"/>
      <c r="W316" s="9"/>
      <c r="X316" s="9"/>
      <c r="Y316"/>
      <c r="Z316"/>
      <c r="AA316"/>
      <c r="AB316"/>
    </row>
    <row r="317" spans="1:28" s="11" customFormat="1" x14ac:dyDescent="0.15">
      <c r="A317" s="9"/>
      <c r="B317" s="9"/>
      <c r="C317" s="9"/>
      <c r="D317" s="9"/>
      <c r="H317" s="2"/>
      <c r="K317" s="1"/>
      <c r="N317" s="7"/>
      <c r="O317" s="7"/>
      <c r="P317" s="7"/>
      <c r="Q317" s="7"/>
      <c r="R317" s="14"/>
      <c r="S317" s="45"/>
      <c r="T317" s="14"/>
      <c r="U317" s="9"/>
      <c r="V317" s="9"/>
      <c r="W317" s="9"/>
      <c r="X317" s="9"/>
      <c r="Y317"/>
      <c r="Z317"/>
      <c r="AA317"/>
      <c r="AB317"/>
    </row>
    <row r="318" spans="1:28" s="11" customFormat="1" x14ac:dyDescent="0.15">
      <c r="A318" s="9"/>
      <c r="B318" s="9"/>
      <c r="C318" s="9"/>
      <c r="D318" s="9"/>
      <c r="H318" s="2"/>
      <c r="K318" s="1"/>
      <c r="N318" s="7"/>
      <c r="O318" s="7"/>
      <c r="P318" s="7"/>
      <c r="Q318" s="7"/>
      <c r="R318" s="14"/>
      <c r="S318" s="45"/>
      <c r="T318" s="14"/>
      <c r="U318" s="9"/>
      <c r="V318" s="9"/>
      <c r="W318" s="9"/>
      <c r="X318" s="9"/>
      <c r="Y318"/>
      <c r="Z318"/>
      <c r="AA318"/>
      <c r="AB318"/>
    </row>
    <row r="319" spans="1:28" s="11" customFormat="1" x14ac:dyDescent="0.15">
      <c r="A319" s="9"/>
      <c r="B319" s="9"/>
      <c r="C319" s="9"/>
      <c r="D319" s="9"/>
      <c r="H319" s="2"/>
      <c r="K319" s="1"/>
      <c r="N319" s="7"/>
      <c r="O319" s="7"/>
      <c r="P319" s="7"/>
      <c r="Q319" s="7"/>
      <c r="R319" s="14"/>
      <c r="S319" s="45"/>
      <c r="T319" s="14"/>
      <c r="U319" s="9"/>
      <c r="V319" s="9"/>
      <c r="W319" s="9"/>
      <c r="X319" s="9"/>
      <c r="Y319"/>
      <c r="Z319"/>
      <c r="AA319"/>
      <c r="AB319"/>
    </row>
    <row r="320" spans="1:28" s="11" customFormat="1" x14ac:dyDescent="0.15">
      <c r="A320" s="9"/>
      <c r="B320" s="9"/>
      <c r="C320" s="9"/>
      <c r="D320" s="9"/>
      <c r="H320" s="2"/>
      <c r="K320" s="1"/>
      <c r="N320" s="7"/>
      <c r="O320" s="7"/>
      <c r="P320" s="7"/>
      <c r="Q320" s="7"/>
      <c r="R320" s="14"/>
      <c r="S320" s="45"/>
      <c r="T320" s="14"/>
      <c r="U320" s="9"/>
      <c r="V320" s="9"/>
      <c r="W320" s="9"/>
      <c r="X320" s="9"/>
      <c r="Y320"/>
      <c r="Z320"/>
      <c r="AA320"/>
      <c r="AB320"/>
    </row>
    <row r="321" spans="1:28" s="11" customFormat="1" x14ac:dyDescent="0.15">
      <c r="A321" s="9"/>
      <c r="B321" s="9"/>
      <c r="C321" s="9"/>
      <c r="D321" s="9"/>
      <c r="H321" s="2"/>
      <c r="K321" s="1"/>
      <c r="N321" s="7"/>
      <c r="O321" s="7"/>
      <c r="P321" s="7"/>
      <c r="Q321" s="7"/>
      <c r="R321" s="14"/>
      <c r="S321" s="45"/>
      <c r="T321" s="14"/>
      <c r="U321" s="9"/>
      <c r="V321" s="9"/>
      <c r="W321" s="9"/>
      <c r="X321" s="9"/>
      <c r="Y321"/>
      <c r="Z321"/>
      <c r="AA321"/>
      <c r="AB321"/>
    </row>
    <row r="322" spans="1:28" s="11" customFormat="1" x14ac:dyDescent="0.15">
      <c r="A322" s="9"/>
      <c r="B322" s="9"/>
      <c r="C322" s="9"/>
      <c r="D322" s="9"/>
      <c r="H322" s="2"/>
      <c r="K322" s="1"/>
      <c r="N322" s="7"/>
      <c r="O322" s="7"/>
      <c r="P322" s="7"/>
      <c r="Q322" s="7"/>
      <c r="R322" s="14"/>
      <c r="S322" s="45"/>
      <c r="T322" s="14"/>
      <c r="U322" s="9"/>
      <c r="V322" s="9"/>
      <c r="W322" s="9"/>
      <c r="X322" s="9"/>
      <c r="Y322"/>
      <c r="Z322"/>
      <c r="AA322"/>
      <c r="AB322"/>
    </row>
    <row r="323" spans="1:28" s="11" customFormat="1" x14ac:dyDescent="0.15">
      <c r="A323" s="9"/>
      <c r="B323" s="9"/>
      <c r="C323" s="9"/>
      <c r="D323" s="9"/>
      <c r="H323" s="2"/>
      <c r="K323" s="1"/>
      <c r="N323" s="7"/>
      <c r="O323" s="7"/>
      <c r="P323" s="7"/>
      <c r="Q323" s="7"/>
      <c r="R323" s="14"/>
      <c r="S323" s="45"/>
      <c r="T323" s="14"/>
      <c r="U323" s="9"/>
      <c r="V323" s="9"/>
      <c r="W323" s="9"/>
      <c r="X323" s="9"/>
      <c r="Y323"/>
      <c r="Z323"/>
      <c r="AA323"/>
      <c r="AB323"/>
    </row>
    <row r="324" spans="1:28" s="11" customFormat="1" x14ac:dyDescent="0.15">
      <c r="A324" s="9"/>
      <c r="B324" s="9"/>
      <c r="C324" s="9"/>
      <c r="D324" s="9"/>
      <c r="H324" s="2"/>
      <c r="K324" s="1"/>
      <c r="N324" s="7"/>
      <c r="O324" s="7"/>
      <c r="P324" s="7"/>
      <c r="Q324" s="7"/>
      <c r="R324" s="14"/>
      <c r="S324" s="45"/>
      <c r="T324" s="14"/>
      <c r="U324" s="9"/>
      <c r="V324" s="9"/>
      <c r="W324" s="9"/>
      <c r="X324" s="9"/>
      <c r="Y324"/>
      <c r="Z324"/>
      <c r="AA324"/>
      <c r="AB324"/>
    </row>
    <row r="325" spans="1:28" s="11" customFormat="1" x14ac:dyDescent="0.15">
      <c r="A325" s="9"/>
      <c r="B325" s="9"/>
      <c r="C325" s="9"/>
      <c r="D325" s="9"/>
      <c r="H325" s="2"/>
      <c r="K325" s="1"/>
      <c r="N325" s="7"/>
      <c r="O325" s="7"/>
      <c r="P325" s="7"/>
      <c r="Q325" s="7"/>
      <c r="R325" s="14"/>
      <c r="S325" s="45"/>
      <c r="T325" s="14"/>
      <c r="U325" s="9"/>
      <c r="V325" s="9"/>
      <c r="W325" s="9"/>
      <c r="X325" s="9"/>
      <c r="Y325"/>
      <c r="Z325"/>
      <c r="AA325"/>
      <c r="AB325"/>
    </row>
    <row r="326" spans="1:28" s="11" customFormat="1" x14ac:dyDescent="0.15">
      <c r="A326" s="9"/>
      <c r="B326" s="9"/>
      <c r="C326" s="9"/>
      <c r="D326" s="9"/>
      <c r="H326" s="2"/>
      <c r="K326" s="1"/>
      <c r="N326" s="7"/>
      <c r="O326" s="7"/>
      <c r="P326" s="7"/>
      <c r="Q326" s="7"/>
      <c r="R326" s="14"/>
      <c r="S326" s="45"/>
      <c r="T326" s="14"/>
      <c r="U326" s="9"/>
      <c r="V326" s="9"/>
      <c r="W326" s="9"/>
      <c r="X326" s="9"/>
      <c r="Y326"/>
      <c r="Z326"/>
      <c r="AA326"/>
      <c r="AB326"/>
    </row>
    <row r="327" spans="1:28" s="11" customFormat="1" x14ac:dyDescent="0.15">
      <c r="A327" s="9"/>
      <c r="B327" s="9"/>
      <c r="C327" s="9"/>
      <c r="D327" s="9"/>
      <c r="H327" s="2"/>
      <c r="K327" s="1"/>
      <c r="N327" s="7"/>
      <c r="O327" s="7"/>
      <c r="P327" s="7"/>
      <c r="Q327" s="7"/>
      <c r="R327" s="14"/>
      <c r="S327" s="45"/>
      <c r="T327" s="14"/>
      <c r="U327" s="9"/>
      <c r="V327" s="9"/>
      <c r="W327" s="9"/>
      <c r="X327" s="9"/>
      <c r="Y327"/>
      <c r="Z327"/>
      <c r="AA327"/>
      <c r="AB327"/>
    </row>
    <row r="328" spans="1:28" s="11" customFormat="1" x14ac:dyDescent="0.15">
      <c r="A328" s="9"/>
      <c r="B328" s="9"/>
      <c r="C328" s="9"/>
      <c r="D328" s="9"/>
      <c r="H328" s="2"/>
      <c r="K328" s="1"/>
      <c r="N328" s="7"/>
      <c r="O328" s="7"/>
      <c r="P328" s="7"/>
      <c r="Q328" s="7"/>
      <c r="R328" s="14"/>
      <c r="S328" s="45"/>
      <c r="T328" s="14"/>
      <c r="U328" s="9"/>
      <c r="V328" s="9"/>
      <c r="W328" s="9"/>
      <c r="X328" s="9"/>
      <c r="Y328"/>
      <c r="Z328"/>
      <c r="AA328"/>
      <c r="AB328"/>
    </row>
    <row r="329" spans="1:28" s="11" customFormat="1" x14ac:dyDescent="0.15">
      <c r="A329" s="9"/>
      <c r="B329" s="9"/>
      <c r="C329" s="9"/>
      <c r="D329" s="9"/>
      <c r="H329" s="2"/>
      <c r="K329" s="1"/>
      <c r="N329" s="7"/>
      <c r="O329" s="7"/>
      <c r="P329" s="7"/>
      <c r="Q329" s="7"/>
      <c r="R329" s="14"/>
      <c r="S329" s="45"/>
      <c r="T329" s="14"/>
      <c r="U329" s="9"/>
      <c r="V329" s="9"/>
      <c r="W329" s="9"/>
      <c r="X329" s="9"/>
      <c r="Y329"/>
      <c r="Z329"/>
      <c r="AA329"/>
      <c r="AB329"/>
    </row>
    <row r="330" spans="1:28" s="11" customFormat="1" x14ac:dyDescent="0.15">
      <c r="A330" s="9"/>
      <c r="B330" s="9"/>
      <c r="C330" s="9"/>
      <c r="D330" s="9"/>
      <c r="H330" s="2"/>
      <c r="K330" s="1"/>
      <c r="N330" s="7"/>
      <c r="O330" s="7"/>
      <c r="P330" s="7"/>
      <c r="Q330" s="7"/>
      <c r="R330" s="14"/>
      <c r="S330" s="45"/>
      <c r="T330" s="14"/>
      <c r="U330" s="9"/>
      <c r="V330" s="9"/>
      <c r="W330" s="9"/>
      <c r="X330" s="9"/>
      <c r="Y330"/>
      <c r="Z330"/>
      <c r="AA330"/>
      <c r="AB330"/>
    </row>
    <row r="331" spans="1:28" s="11" customFormat="1" x14ac:dyDescent="0.15">
      <c r="A331" s="9"/>
      <c r="B331" s="9"/>
      <c r="C331" s="9"/>
      <c r="D331" s="9"/>
      <c r="H331" s="2"/>
      <c r="K331" s="1"/>
      <c r="N331" s="7"/>
      <c r="O331" s="7"/>
      <c r="P331" s="7"/>
      <c r="Q331" s="7"/>
      <c r="R331" s="14"/>
      <c r="S331" s="45"/>
      <c r="T331" s="14"/>
      <c r="U331" s="9"/>
      <c r="V331" s="9"/>
      <c r="W331" s="9"/>
      <c r="X331" s="9"/>
      <c r="Y331"/>
      <c r="Z331"/>
      <c r="AA331"/>
      <c r="AB331"/>
    </row>
    <row r="332" spans="1:28" s="11" customFormat="1" x14ac:dyDescent="0.15">
      <c r="A332" s="9"/>
      <c r="B332" s="9"/>
      <c r="C332" s="9"/>
      <c r="D332" s="9"/>
      <c r="H332" s="2"/>
      <c r="K332" s="1"/>
      <c r="N332" s="7"/>
      <c r="O332" s="7"/>
      <c r="P332" s="7"/>
      <c r="Q332" s="7"/>
      <c r="R332" s="14"/>
      <c r="S332" s="45"/>
      <c r="T332" s="14"/>
      <c r="U332" s="9"/>
      <c r="V332" s="9"/>
      <c r="W332" s="9"/>
      <c r="X332" s="9"/>
      <c r="Y332"/>
      <c r="Z332"/>
      <c r="AA332"/>
      <c r="AB332"/>
    </row>
    <row r="333" spans="1:28" s="11" customFormat="1" x14ac:dyDescent="0.15">
      <c r="A333" s="9"/>
      <c r="B333" s="9"/>
      <c r="C333" s="9"/>
      <c r="D333" s="9"/>
      <c r="H333" s="2"/>
      <c r="K333" s="1"/>
      <c r="N333" s="7"/>
      <c r="O333" s="7"/>
      <c r="P333" s="7"/>
      <c r="Q333" s="7"/>
      <c r="R333" s="14"/>
      <c r="S333" s="45"/>
      <c r="T333" s="14"/>
      <c r="U333" s="9"/>
      <c r="V333" s="9"/>
      <c r="W333" s="9"/>
      <c r="X333" s="9"/>
      <c r="Y333"/>
      <c r="Z333"/>
      <c r="AA333"/>
      <c r="AB333"/>
    </row>
    <row r="334" spans="1:28" s="11" customFormat="1" x14ac:dyDescent="0.15">
      <c r="A334" s="9"/>
      <c r="B334" s="9"/>
      <c r="C334" s="9"/>
      <c r="D334" s="9"/>
      <c r="H334" s="2"/>
      <c r="K334" s="1"/>
      <c r="N334" s="7"/>
      <c r="O334" s="7"/>
      <c r="P334" s="7"/>
      <c r="Q334" s="7"/>
      <c r="R334" s="14"/>
      <c r="S334" s="45"/>
      <c r="T334" s="14"/>
      <c r="U334" s="9"/>
      <c r="V334" s="9"/>
      <c r="W334" s="9"/>
      <c r="X334" s="9"/>
      <c r="Y334"/>
      <c r="Z334"/>
      <c r="AA334"/>
      <c r="AB334"/>
    </row>
    <row r="335" spans="1:28" s="11" customFormat="1" x14ac:dyDescent="0.15">
      <c r="A335" s="9"/>
      <c r="B335" s="9"/>
      <c r="C335" s="9"/>
      <c r="D335" s="9"/>
      <c r="H335" s="2"/>
      <c r="K335" s="1"/>
      <c r="N335" s="7"/>
      <c r="O335" s="7"/>
      <c r="P335" s="7"/>
      <c r="Q335" s="7"/>
      <c r="R335" s="14"/>
      <c r="S335" s="45"/>
      <c r="T335" s="14"/>
      <c r="U335" s="9"/>
      <c r="V335" s="9"/>
      <c r="W335" s="9"/>
      <c r="X335" s="9"/>
      <c r="Y335"/>
      <c r="Z335"/>
      <c r="AA335"/>
      <c r="AB335"/>
    </row>
    <row r="336" spans="1:28" s="11" customFormat="1" x14ac:dyDescent="0.15">
      <c r="A336" s="9"/>
      <c r="B336" s="9"/>
      <c r="C336" s="9"/>
      <c r="D336" s="9"/>
      <c r="H336" s="2"/>
      <c r="K336" s="1"/>
      <c r="N336" s="7"/>
      <c r="O336" s="7"/>
      <c r="P336" s="7"/>
      <c r="Q336" s="7"/>
      <c r="R336" s="14"/>
      <c r="S336" s="45"/>
      <c r="T336" s="14"/>
      <c r="U336" s="9"/>
      <c r="V336" s="9"/>
      <c r="W336" s="9"/>
      <c r="X336" s="9"/>
      <c r="Y336"/>
      <c r="Z336"/>
      <c r="AA336"/>
      <c r="AB336"/>
    </row>
    <row r="337" spans="1:28" s="11" customFormat="1" x14ac:dyDescent="0.15">
      <c r="A337" s="9"/>
      <c r="B337" s="9"/>
      <c r="C337" s="9"/>
      <c r="D337" s="9"/>
      <c r="H337" s="2"/>
      <c r="K337" s="1"/>
      <c r="N337" s="7"/>
      <c r="O337" s="7"/>
      <c r="P337" s="7"/>
      <c r="Q337" s="7"/>
      <c r="R337" s="14"/>
      <c r="S337" s="45"/>
      <c r="T337" s="14"/>
      <c r="U337" s="9"/>
      <c r="V337" s="9"/>
      <c r="W337" s="9"/>
      <c r="X337" s="9"/>
      <c r="Y337"/>
      <c r="Z337"/>
      <c r="AA337"/>
      <c r="AB337"/>
    </row>
    <row r="338" spans="1:28" s="11" customFormat="1" x14ac:dyDescent="0.15">
      <c r="A338" s="9"/>
      <c r="B338" s="9"/>
      <c r="C338" s="9"/>
      <c r="D338" s="9"/>
      <c r="H338" s="2"/>
      <c r="K338" s="1"/>
      <c r="N338" s="7"/>
      <c r="O338" s="7"/>
      <c r="P338" s="7"/>
      <c r="Q338" s="7"/>
      <c r="R338" s="14"/>
      <c r="S338" s="45"/>
      <c r="T338" s="14"/>
      <c r="U338" s="9"/>
      <c r="V338" s="9"/>
      <c r="W338" s="9"/>
      <c r="X338" s="9"/>
      <c r="Y338"/>
      <c r="Z338"/>
      <c r="AA338"/>
      <c r="AB338"/>
    </row>
    <row r="339" spans="1:28" s="11" customFormat="1" x14ac:dyDescent="0.15">
      <c r="A339" s="9"/>
      <c r="B339" s="9"/>
      <c r="C339" s="9"/>
      <c r="D339" s="9"/>
      <c r="H339" s="2"/>
      <c r="K339" s="1"/>
      <c r="N339" s="7"/>
      <c r="O339" s="7"/>
      <c r="P339" s="7"/>
      <c r="Q339" s="7"/>
      <c r="R339" s="14"/>
      <c r="S339" s="45"/>
      <c r="T339" s="14"/>
      <c r="U339" s="9"/>
      <c r="V339" s="9"/>
      <c r="W339" s="9"/>
      <c r="X339" s="9"/>
      <c r="Y339"/>
      <c r="Z339"/>
      <c r="AA339"/>
      <c r="AB339"/>
    </row>
    <row r="340" spans="1:28" s="11" customFormat="1" x14ac:dyDescent="0.15">
      <c r="A340" s="9"/>
      <c r="B340" s="9"/>
      <c r="C340" s="9"/>
      <c r="D340" s="9"/>
      <c r="H340" s="2"/>
      <c r="K340" s="1"/>
      <c r="N340" s="7"/>
      <c r="O340" s="7"/>
      <c r="P340" s="7"/>
      <c r="Q340" s="7"/>
      <c r="R340" s="14"/>
      <c r="S340" s="45"/>
      <c r="T340" s="14"/>
      <c r="U340" s="9"/>
      <c r="V340" s="9"/>
      <c r="W340" s="9"/>
      <c r="X340" s="9"/>
      <c r="Y340"/>
      <c r="Z340"/>
      <c r="AA340"/>
      <c r="AB340"/>
    </row>
    <row r="341" spans="1:28" s="11" customFormat="1" x14ac:dyDescent="0.15">
      <c r="A341" s="9"/>
      <c r="B341" s="9"/>
      <c r="C341" s="9"/>
      <c r="D341" s="9"/>
      <c r="H341" s="2"/>
      <c r="K341" s="1"/>
      <c r="N341" s="7"/>
      <c r="O341" s="7"/>
      <c r="P341" s="7"/>
      <c r="Q341" s="7"/>
      <c r="R341" s="14"/>
      <c r="S341" s="45"/>
      <c r="T341" s="14"/>
      <c r="U341" s="9"/>
      <c r="V341" s="9"/>
      <c r="W341" s="9"/>
      <c r="X341" s="9"/>
      <c r="Y341"/>
      <c r="Z341"/>
      <c r="AA341"/>
      <c r="AB341"/>
    </row>
    <row r="342" spans="1:28" s="11" customFormat="1" x14ac:dyDescent="0.15">
      <c r="A342" s="9"/>
      <c r="B342" s="9"/>
      <c r="C342" s="9"/>
      <c r="D342" s="9"/>
      <c r="H342" s="2"/>
      <c r="K342" s="1"/>
      <c r="N342" s="7"/>
      <c r="O342" s="7"/>
      <c r="P342" s="7"/>
      <c r="Q342" s="7"/>
      <c r="R342" s="14"/>
      <c r="S342" s="45"/>
      <c r="T342" s="14"/>
      <c r="U342" s="9"/>
      <c r="V342" s="9"/>
      <c r="W342" s="9"/>
      <c r="X342" s="9"/>
      <c r="Y342"/>
      <c r="Z342"/>
      <c r="AA342"/>
      <c r="AB342"/>
    </row>
    <row r="343" spans="1:28" s="11" customFormat="1" x14ac:dyDescent="0.15">
      <c r="A343" s="9"/>
      <c r="B343" s="9"/>
      <c r="C343" s="9"/>
      <c r="D343" s="9"/>
      <c r="H343" s="2"/>
      <c r="K343" s="1"/>
      <c r="N343" s="7"/>
      <c r="O343" s="7"/>
      <c r="P343" s="7"/>
      <c r="Q343" s="7"/>
      <c r="R343" s="14"/>
      <c r="S343" s="45"/>
      <c r="T343" s="14"/>
      <c r="U343" s="9"/>
      <c r="V343" s="9"/>
      <c r="W343" s="9"/>
      <c r="X343" s="9"/>
      <c r="Y343"/>
      <c r="Z343"/>
      <c r="AA343"/>
      <c r="AB343"/>
    </row>
    <row r="344" spans="1:28" s="11" customFormat="1" x14ac:dyDescent="0.15">
      <c r="A344" s="9"/>
      <c r="B344" s="9"/>
      <c r="C344" s="9"/>
      <c r="D344" s="9"/>
      <c r="H344" s="2"/>
      <c r="K344" s="1"/>
      <c r="N344" s="7"/>
      <c r="O344" s="7"/>
      <c r="P344" s="7"/>
      <c r="Q344" s="7"/>
      <c r="R344" s="14"/>
      <c r="S344" s="45"/>
      <c r="T344" s="14"/>
      <c r="U344" s="9"/>
      <c r="V344" s="9"/>
      <c r="W344" s="9"/>
      <c r="X344" s="9"/>
      <c r="Y344"/>
      <c r="Z344"/>
      <c r="AA344"/>
      <c r="AB344"/>
    </row>
    <row r="345" spans="1:28" s="11" customFormat="1" x14ac:dyDescent="0.15">
      <c r="A345" s="9"/>
      <c r="B345" s="9"/>
      <c r="C345" s="9"/>
      <c r="D345" s="9"/>
      <c r="H345" s="2"/>
      <c r="K345" s="1"/>
      <c r="N345" s="7"/>
      <c r="O345" s="7"/>
      <c r="P345" s="7"/>
      <c r="Q345" s="7"/>
      <c r="R345" s="14"/>
      <c r="S345" s="45"/>
      <c r="T345" s="14"/>
      <c r="U345" s="9"/>
      <c r="V345" s="9"/>
      <c r="W345" s="9"/>
      <c r="X345" s="9"/>
      <c r="Y345"/>
      <c r="Z345"/>
      <c r="AA345"/>
      <c r="AB345"/>
    </row>
    <row r="346" spans="1:28" s="11" customFormat="1" x14ac:dyDescent="0.15">
      <c r="A346" s="9"/>
      <c r="B346" s="9"/>
      <c r="C346" s="9"/>
      <c r="D346" s="9"/>
      <c r="H346" s="2"/>
      <c r="K346" s="1"/>
      <c r="N346" s="7"/>
      <c r="O346" s="7"/>
      <c r="P346" s="7"/>
      <c r="Q346" s="7"/>
      <c r="R346" s="14"/>
      <c r="S346" s="45"/>
      <c r="T346" s="14"/>
      <c r="U346" s="9"/>
      <c r="V346" s="9"/>
      <c r="W346" s="9"/>
      <c r="X346" s="9"/>
      <c r="Y346"/>
      <c r="Z346"/>
      <c r="AA346"/>
      <c r="AB346"/>
    </row>
    <row r="347" spans="1:28" s="11" customFormat="1" x14ac:dyDescent="0.15">
      <c r="A347" s="9"/>
      <c r="B347" s="9"/>
      <c r="C347" s="9"/>
      <c r="D347" s="9"/>
      <c r="H347" s="2"/>
      <c r="K347" s="1"/>
      <c r="N347" s="7"/>
      <c r="O347" s="7"/>
      <c r="P347" s="7"/>
      <c r="Q347" s="7"/>
      <c r="R347" s="14"/>
      <c r="S347" s="45"/>
      <c r="T347" s="14"/>
      <c r="U347" s="9"/>
      <c r="V347" s="9"/>
      <c r="W347" s="9"/>
      <c r="X347" s="9"/>
      <c r="Y347"/>
      <c r="Z347"/>
      <c r="AA347"/>
      <c r="AB347"/>
    </row>
    <row r="348" spans="1:28" s="11" customFormat="1" x14ac:dyDescent="0.15">
      <c r="A348" s="9"/>
      <c r="B348" s="9"/>
      <c r="C348" s="9"/>
      <c r="D348" s="9"/>
      <c r="H348" s="2"/>
      <c r="K348" s="1"/>
      <c r="N348" s="7"/>
      <c r="O348" s="7"/>
      <c r="P348" s="7"/>
      <c r="Q348" s="7"/>
      <c r="R348" s="14"/>
      <c r="S348" s="45"/>
      <c r="T348" s="14"/>
      <c r="U348" s="9"/>
      <c r="V348" s="9"/>
      <c r="W348" s="9"/>
      <c r="X348" s="9"/>
      <c r="Y348"/>
      <c r="Z348"/>
      <c r="AA348"/>
      <c r="AB348"/>
    </row>
    <row r="349" spans="1:28" s="11" customFormat="1" x14ac:dyDescent="0.15">
      <c r="A349" s="9"/>
      <c r="B349" s="9"/>
      <c r="C349" s="9"/>
      <c r="D349" s="9"/>
      <c r="H349" s="2"/>
      <c r="K349" s="1"/>
      <c r="N349" s="7"/>
      <c r="O349" s="7"/>
      <c r="P349" s="7"/>
      <c r="Q349" s="7"/>
      <c r="R349" s="14"/>
      <c r="S349" s="45"/>
      <c r="T349" s="14"/>
      <c r="U349" s="9"/>
      <c r="V349" s="9"/>
      <c r="W349" s="9"/>
      <c r="X349" s="9"/>
      <c r="Y349"/>
      <c r="Z349"/>
      <c r="AA349"/>
      <c r="AB349"/>
    </row>
    <row r="350" spans="1:28" s="11" customFormat="1" x14ac:dyDescent="0.15">
      <c r="A350" s="9"/>
      <c r="B350" s="9"/>
      <c r="C350" s="9"/>
      <c r="D350" s="9"/>
      <c r="H350" s="2"/>
      <c r="K350" s="1"/>
      <c r="N350" s="7"/>
      <c r="O350" s="7"/>
      <c r="P350" s="7"/>
      <c r="Q350" s="7"/>
      <c r="R350" s="14"/>
      <c r="S350" s="45"/>
      <c r="T350" s="14"/>
      <c r="U350" s="9"/>
      <c r="V350" s="9"/>
      <c r="W350" s="9"/>
      <c r="X350" s="9"/>
      <c r="Y350"/>
      <c r="Z350"/>
      <c r="AA350"/>
      <c r="AB350"/>
    </row>
    <row r="351" spans="1:28" s="11" customFormat="1" x14ac:dyDescent="0.15">
      <c r="A351" s="9"/>
      <c r="B351" s="9"/>
      <c r="C351" s="9"/>
      <c r="D351" s="9"/>
      <c r="H351" s="2"/>
      <c r="K351" s="1"/>
      <c r="N351" s="7"/>
      <c r="O351" s="7"/>
      <c r="P351" s="7"/>
      <c r="Q351" s="7"/>
      <c r="R351" s="14"/>
      <c r="S351" s="45"/>
      <c r="T351" s="14"/>
      <c r="U351" s="9"/>
      <c r="V351" s="9"/>
      <c r="W351" s="9"/>
      <c r="X351" s="9"/>
      <c r="Y351"/>
      <c r="Z351"/>
      <c r="AA351"/>
      <c r="AB351"/>
    </row>
    <row r="352" spans="1:28" s="11" customFormat="1" x14ac:dyDescent="0.15">
      <c r="A352" s="9"/>
      <c r="B352" s="9"/>
      <c r="C352" s="9"/>
      <c r="D352" s="9"/>
      <c r="H352" s="2"/>
      <c r="K352" s="1"/>
      <c r="N352" s="7"/>
      <c r="O352" s="7"/>
      <c r="P352" s="7"/>
      <c r="Q352" s="7"/>
      <c r="R352" s="14"/>
      <c r="S352" s="45"/>
      <c r="T352" s="14"/>
      <c r="U352" s="9"/>
      <c r="V352" s="9"/>
      <c r="W352" s="9"/>
      <c r="X352" s="9"/>
      <c r="Y352"/>
      <c r="Z352"/>
      <c r="AA352"/>
      <c r="AB352"/>
    </row>
    <row r="353" spans="1:28" s="11" customFormat="1" x14ac:dyDescent="0.15">
      <c r="A353" s="9"/>
      <c r="B353" s="9"/>
      <c r="C353" s="9"/>
      <c r="D353" s="9"/>
      <c r="H353" s="2"/>
      <c r="K353" s="1"/>
      <c r="N353" s="7"/>
      <c r="O353" s="7"/>
      <c r="P353" s="7"/>
      <c r="Q353" s="7"/>
      <c r="R353" s="14"/>
      <c r="S353" s="45"/>
      <c r="T353" s="14"/>
      <c r="U353" s="9"/>
      <c r="V353" s="9"/>
      <c r="W353" s="9"/>
      <c r="X353" s="9"/>
      <c r="Y353"/>
      <c r="Z353"/>
      <c r="AA353"/>
      <c r="AB353"/>
    </row>
    <row r="354" spans="1:28" s="11" customFormat="1" x14ac:dyDescent="0.15">
      <c r="A354" s="9"/>
      <c r="B354" s="9"/>
      <c r="C354" s="9"/>
      <c r="D354" s="9"/>
      <c r="H354" s="2"/>
      <c r="K354" s="1"/>
      <c r="N354" s="7"/>
      <c r="O354" s="7"/>
      <c r="P354" s="7"/>
      <c r="Q354" s="7"/>
      <c r="R354" s="14"/>
      <c r="S354" s="45"/>
      <c r="T354" s="14"/>
      <c r="U354" s="9"/>
      <c r="V354" s="9"/>
      <c r="W354" s="9"/>
      <c r="X354" s="9"/>
      <c r="Y354"/>
      <c r="Z354"/>
      <c r="AA354"/>
      <c r="AB354"/>
    </row>
    <row r="355" spans="1:28" s="11" customFormat="1" x14ac:dyDescent="0.15">
      <c r="A355" s="9"/>
      <c r="B355" s="9"/>
      <c r="C355" s="9"/>
      <c r="D355" s="9"/>
      <c r="H355" s="2"/>
      <c r="K355" s="1"/>
      <c r="N355" s="7"/>
      <c r="O355" s="7"/>
      <c r="P355" s="7"/>
      <c r="Q355" s="7"/>
      <c r="R355" s="14"/>
      <c r="S355" s="45"/>
      <c r="T355" s="14"/>
      <c r="U355" s="9"/>
      <c r="V355" s="9"/>
      <c r="W355" s="9"/>
      <c r="X355" s="9"/>
      <c r="Y355"/>
      <c r="Z355"/>
      <c r="AA355"/>
      <c r="AB355"/>
    </row>
    <row r="356" spans="1:28" s="11" customFormat="1" x14ac:dyDescent="0.15">
      <c r="A356" s="9"/>
      <c r="B356" s="9"/>
      <c r="C356" s="9"/>
      <c r="D356" s="9"/>
      <c r="H356" s="2"/>
      <c r="K356" s="1"/>
      <c r="N356" s="7"/>
      <c r="O356" s="7"/>
      <c r="P356" s="7"/>
      <c r="Q356" s="7"/>
      <c r="R356" s="14"/>
      <c r="S356" s="45"/>
      <c r="T356" s="14"/>
      <c r="U356" s="9"/>
      <c r="V356" s="9"/>
      <c r="W356" s="9"/>
      <c r="X356" s="9"/>
      <c r="Y356"/>
      <c r="Z356"/>
      <c r="AA356"/>
      <c r="AB356"/>
    </row>
    <row r="357" spans="1:28" s="11" customFormat="1" x14ac:dyDescent="0.15">
      <c r="A357" s="9"/>
      <c r="B357" s="9"/>
      <c r="C357" s="9"/>
      <c r="D357" s="9"/>
      <c r="H357" s="2"/>
      <c r="K357" s="1"/>
      <c r="N357" s="7"/>
      <c r="O357" s="7"/>
      <c r="P357" s="7"/>
      <c r="Q357" s="7"/>
      <c r="R357" s="14"/>
      <c r="S357" s="45"/>
      <c r="T357" s="14"/>
      <c r="U357" s="9"/>
      <c r="V357" s="9"/>
      <c r="W357" s="9"/>
      <c r="X357" s="9"/>
      <c r="Y357"/>
      <c r="Z357"/>
      <c r="AA357"/>
      <c r="AB357"/>
    </row>
    <row r="358" spans="1:28" s="11" customFormat="1" x14ac:dyDescent="0.15">
      <c r="A358" s="9"/>
      <c r="B358" s="9"/>
      <c r="C358" s="9"/>
      <c r="D358" s="9"/>
      <c r="H358" s="2"/>
      <c r="K358" s="1"/>
      <c r="N358" s="7"/>
      <c r="O358" s="7"/>
      <c r="P358" s="7"/>
      <c r="Q358" s="7"/>
      <c r="R358" s="14"/>
      <c r="S358" s="45"/>
      <c r="T358" s="14"/>
      <c r="U358" s="9"/>
      <c r="V358" s="9"/>
      <c r="W358" s="9"/>
      <c r="X358" s="9"/>
      <c r="Y358"/>
      <c r="Z358"/>
      <c r="AA358"/>
      <c r="AB358"/>
    </row>
    <row r="359" spans="1:28" s="11" customFormat="1" x14ac:dyDescent="0.15">
      <c r="A359" s="9"/>
      <c r="B359" s="9"/>
      <c r="C359" s="9"/>
      <c r="D359" s="9"/>
      <c r="H359" s="2"/>
      <c r="K359" s="1"/>
      <c r="N359" s="7"/>
      <c r="O359" s="7"/>
      <c r="P359" s="7"/>
      <c r="Q359" s="7"/>
      <c r="R359" s="14"/>
      <c r="S359" s="45"/>
      <c r="T359" s="14"/>
      <c r="U359" s="9"/>
      <c r="V359" s="9"/>
      <c r="W359" s="9"/>
      <c r="X359" s="9"/>
      <c r="Y359"/>
      <c r="Z359"/>
      <c r="AA359"/>
      <c r="AB359"/>
    </row>
    <row r="360" spans="1:28" s="11" customFormat="1" x14ac:dyDescent="0.15">
      <c r="A360" s="9"/>
      <c r="B360" s="9"/>
      <c r="C360" s="9"/>
      <c r="D360" s="9"/>
      <c r="H360" s="2"/>
      <c r="K360" s="1"/>
      <c r="N360" s="7"/>
      <c r="O360" s="7"/>
      <c r="P360" s="7"/>
      <c r="Q360" s="7"/>
      <c r="R360" s="14"/>
      <c r="S360" s="45"/>
      <c r="T360" s="14"/>
      <c r="U360" s="9"/>
      <c r="V360" s="9"/>
      <c r="W360" s="9"/>
      <c r="X360" s="9"/>
      <c r="Y360"/>
      <c r="Z360"/>
      <c r="AA360"/>
      <c r="AB360"/>
    </row>
    <row r="361" spans="1:28" s="11" customFormat="1" x14ac:dyDescent="0.15">
      <c r="A361" s="9"/>
      <c r="B361" s="9"/>
      <c r="C361" s="9"/>
      <c r="D361" s="9"/>
      <c r="H361" s="2"/>
      <c r="K361" s="1"/>
      <c r="N361" s="7"/>
      <c r="O361" s="7"/>
      <c r="P361" s="7"/>
      <c r="Q361" s="7"/>
      <c r="R361" s="14"/>
      <c r="S361" s="45"/>
      <c r="T361" s="14"/>
      <c r="U361" s="9"/>
      <c r="V361" s="9"/>
      <c r="W361" s="9"/>
      <c r="X361" s="9"/>
      <c r="Y361"/>
      <c r="Z361"/>
      <c r="AA361"/>
      <c r="AB361"/>
    </row>
    <row r="362" spans="1:28" s="11" customFormat="1" x14ac:dyDescent="0.15">
      <c r="A362" s="9"/>
      <c r="B362" s="9"/>
      <c r="C362" s="9"/>
      <c r="D362" s="9"/>
      <c r="H362" s="2"/>
      <c r="K362" s="1"/>
      <c r="N362" s="7"/>
      <c r="O362" s="7"/>
      <c r="P362" s="7"/>
      <c r="Q362" s="7"/>
      <c r="R362" s="14"/>
      <c r="S362" s="45"/>
      <c r="T362" s="14"/>
      <c r="U362" s="9"/>
      <c r="V362" s="9"/>
      <c r="W362" s="9"/>
      <c r="X362" s="9"/>
      <c r="Y362"/>
      <c r="Z362"/>
      <c r="AA362"/>
      <c r="AB362"/>
    </row>
    <row r="363" spans="1:28" s="11" customFormat="1" x14ac:dyDescent="0.15">
      <c r="A363" s="9"/>
      <c r="B363" s="9"/>
      <c r="C363" s="9"/>
      <c r="D363" s="9"/>
      <c r="H363" s="2"/>
      <c r="K363" s="1"/>
      <c r="N363" s="7"/>
      <c r="O363" s="7"/>
      <c r="P363" s="7"/>
      <c r="Q363" s="7"/>
      <c r="R363" s="14"/>
      <c r="S363" s="45"/>
      <c r="T363" s="14"/>
      <c r="U363" s="9"/>
      <c r="V363" s="9"/>
      <c r="W363" s="9"/>
      <c r="X363" s="9"/>
      <c r="Y363"/>
      <c r="Z363"/>
      <c r="AA363"/>
      <c r="AB363"/>
    </row>
    <row r="364" spans="1:28" s="11" customFormat="1" x14ac:dyDescent="0.15">
      <c r="A364" s="9"/>
      <c r="B364" s="9"/>
      <c r="C364" s="9"/>
      <c r="D364" s="9"/>
      <c r="H364" s="2"/>
      <c r="K364" s="1"/>
      <c r="N364" s="7"/>
      <c r="O364" s="7"/>
      <c r="P364" s="7"/>
      <c r="Q364" s="7"/>
      <c r="R364" s="14"/>
      <c r="S364" s="45"/>
      <c r="T364" s="14"/>
      <c r="U364" s="9"/>
      <c r="V364" s="9"/>
      <c r="W364" s="9"/>
      <c r="X364" s="9"/>
      <c r="Y364"/>
      <c r="Z364"/>
      <c r="AA364"/>
      <c r="AB364"/>
    </row>
    <row r="365" spans="1:28" s="11" customFormat="1" x14ac:dyDescent="0.15">
      <c r="A365" s="9"/>
      <c r="B365" s="9"/>
      <c r="C365" s="9"/>
      <c r="D365" s="9"/>
      <c r="H365" s="2"/>
      <c r="K365" s="1"/>
      <c r="N365" s="7"/>
      <c r="O365" s="7"/>
      <c r="P365" s="7"/>
      <c r="Q365" s="7"/>
      <c r="R365" s="14"/>
      <c r="S365" s="45"/>
      <c r="T365" s="14"/>
      <c r="U365" s="9"/>
      <c r="V365" s="9"/>
      <c r="W365" s="9"/>
      <c r="X365" s="9"/>
      <c r="Y365"/>
      <c r="Z365"/>
      <c r="AA365"/>
      <c r="AB365"/>
    </row>
    <row r="366" spans="1:28" s="11" customFormat="1" x14ac:dyDescent="0.15">
      <c r="A366" s="9"/>
      <c r="B366" s="9"/>
      <c r="C366" s="9"/>
      <c r="D366" s="9"/>
      <c r="H366" s="2"/>
      <c r="K366" s="1"/>
      <c r="N366" s="7"/>
      <c r="O366" s="7"/>
      <c r="P366" s="7"/>
      <c r="Q366" s="7"/>
      <c r="R366" s="14"/>
      <c r="S366" s="45"/>
      <c r="T366" s="14"/>
      <c r="U366" s="9"/>
      <c r="V366" s="9"/>
      <c r="W366" s="9"/>
      <c r="X366" s="9"/>
      <c r="Y366"/>
      <c r="Z366"/>
      <c r="AA366"/>
      <c r="AB366"/>
    </row>
    <row r="367" spans="1:28" s="11" customFormat="1" x14ac:dyDescent="0.15">
      <c r="A367" s="9"/>
      <c r="B367" s="9"/>
      <c r="C367" s="9"/>
      <c r="D367" s="9"/>
      <c r="H367" s="2"/>
      <c r="K367" s="1"/>
      <c r="N367" s="7"/>
      <c r="O367" s="7"/>
      <c r="P367" s="7"/>
      <c r="Q367" s="7"/>
      <c r="R367" s="14"/>
      <c r="S367" s="45"/>
      <c r="T367" s="14"/>
      <c r="U367" s="9"/>
      <c r="V367" s="9"/>
      <c r="W367" s="9"/>
      <c r="X367" s="9"/>
      <c r="Y367"/>
      <c r="Z367"/>
      <c r="AA367"/>
      <c r="AB367"/>
    </row>
    <row r="368" spans="1:28" s="11" customFormat="1" x14ac:dyDescent="0.15">
      <c r="A368" s="9"/>
      <c r="B368" s="9"/>
      <c r="C368" s="9"/>
      <c r="D368" s="9"/>
      <c r="H368" s="2"/>
      <c r="K368" s="1"/>
      <c r="N368" s="7"/>
      <c r="O368" s="7"/>
      <c r="P368" s="7"/>
      <c r="Q368" s="7"/>
      <c r="R368" s="14"/>
      <c r="S368" s="45"/>
      <c r="T368" s="14"/>
      <c r="U368" s="9"/>
      <c r="V368" s="9"/>
      <c r="W368" s="9"/>
      <c r="X368" s="9"/>
      <c r="Y368"/>
      <c r="Z368"/>
      <c r="AA368"/>
      <c r="AB368"/>
    </row>
    <row r="369" spans="1:28" s="11" customFormat="1" x14ac:dyDescent="0.15">
      <c r="A369" s="9"/>
      <c r="B369" s="9"/>
      <c r="C369" s="9"/>
      <c r="D369" s="9"/>
      <c r="H369" s="2"/>
      <c r="K369" s="1"/>
      <c r="N369" s="7"/>
      <c r="O369" s="7"/>
      <c r="P369" s="7"/>
      <c r="Q369" s="7"/>
      <c r="R369" s="14"/>
      <c r="S369" s="45"/>
      <c r="T369" s="14"/>
      <c r="U369" s="9"/>
      <c r="V369" s="9"/>
      <c r="W369" s="9"/>
      <c r="X369" s="9"/>
      <c r="Y369"/>
      <c r="Z369"/>
      <c r="AA369"/>
      <c r="AB369"/>
    </row>
    <row r="370" spans="1:28" s="11" customFormat="1" x14ac:dyDescent="0.15">
      <c r="A370" s="9"/>
      <c r="B370" s="9"/>
      <c r="C370" s="9"/>
      <c r="D370" s="9"/>
      <c r="H370" s="2"/>
      <c r="K370" s="1"/>
      <c r="N370" s="7"/>
      <c r="O370" s="7"/>
      <c r="P370" s="7"/>
      <c r="Q370" s="7"/>
      <c r="R370" s="14"/>
      <c r="S370" s="45"/>
      <c r="T370" s="14"/>
      <c r="U370" s="9"/>
      <c r="V370" s="9"/>
      <c r="W370" s="9"/>
      <c r="X370" s="9"/>
      <c r="Y370"/>
      <c r="Z370"/>
      <c r="AA370"/>
      <c r="AB370"/>
    </row>
    <row r="371" spans="1:28" s="11" customFormat="1" x14ac:dyDescent="0.15">
      <c r="A371" s="9"/>
      <c r="B371" s="9"/>
      <c r="C371" s="9"/>
      <c r="D371" s="9"/>
      <c r="H371" s="2"/>
      <c r="K371" s="1"/>
      <c r="N371" s="7"/>
      <c r="O371" s="7"/>
      <c r="P371" s="7"/>
      <c r="Q371" s="7"/>
      <c r="R371" s="14"/>
      <c r="S371" s="45"/>
      <c r="T371" s="14"/>
      <c r="U371" s="9"/>
      <c r="V371" s="9"/>
      <c r="W371" s="9"/>
      <c r="X371" s="9"/>
      <c r="Y371"/>
      <c r="Z371"/>
      <c r="AA371"/>
      <c r="AB371"/>
    </row>
    <row r="372" spans="1:28" s="11" customFormat="1" x14ac:dyDescent="0.15">
      <c r="A372" s="9"/>
      <c r="B372" s="9"/>
      <c r="C372" s="9"/>
      <c r="D372" s="9"/>
      <c r="H372" s="2"/>
      <c r="K372" s="1"/>
      <c r="N372" s="7"/>
      <c r="O372" s="7"/>
      <c r="P372" s="7"/>
      <c r="Q372" s="7"/>
      <c r="R372" s="14"/>
      <c r="S372" s="45"/>
      <c r="T372" s="14"/>
      <c r="U372" s="9"/>
      <c r="V372" s="9"/>
      <c r="W372" s="9"/>
      <c r="X372" s="9"/>
      <c r="Y372"/>
      <c r="Z372"/>
      <c r="AA372"/>
      <c r="AB372"/>
    </row>
    <row r="373" spans="1:28" s="11" customFormat="1" x14ac:dyDescent="0.15">
      <c r="A373" s="9"/>
      <c r="B373" s="9"/>
      <c r="C373" s="9"/>
      <c r="D373" s="9"/>
      <c r="H373" s="2"/>
      <c r="K373" s="1"/>
      <c r="N373" s="7"/>
      <c r="O373" s="7"/>
      <c r="P373" s="7"/>
      <c r="Q373" s="7"/>
      <c r="R373" s="14"/>
      <c r="S373" s="45"/>
      <c r="T373" s="14"/>
      <c r="U373" s="9"/>
      <c r="V373" s="9"/>
      <c r="W373" s="9"/>
      <c r="X373" s="9"/>
      <c r="Y373"/>
      <c r="Z373"/>
      <c r="AA373"/>
      <c r="AB373"/>
    </row>
    <row r="374" spans="1:28" s="11" customFormat="1" x14ac:dyDescent="0.15">
      <c r="A374" s="9"/>
      <c r="B374" s="9"/>
      <c r="C374" s="9"/>
      <c r="D374" s="9"/>
      <c r="H374" s="2"/>
      <c r="K374" s="1"/>
      <c r="N374" s="7"/>
      <c r="O374" s="7"/>
      <c r="P374" s="7"/>
      <c r="Q374" s="7"/>
      <c r="R374" s="14"/>
      <c r="S374" s="45"/>
      <c r="T374" s="14"/>
      <c r="U374" s="9"/>
      <c r="V374" s="9"/>
      <c r="W374" s="9"/>
      <c r="X374" s="9"/>
      <c r="Y374"/>
      <c r="Z374"/>
      <c r="AA374"/>
      <c r="AB374"/>
    </row>
    <row r="375" spans="1:28" s="11" customFormat="1" x14ac:dyDescent="0.15">
      <c r="A375" s="9"/>
      <c r="B375" s="9"/>
      <c r="C375" s="9"/>
      <c r="D375" s="9"/>
      <c r="H375" s="2"/>
      <c r="K375" s="1"/>
      <c r="N375" s="7"/>
      <c r="O375" s="7"/>
      <c r="P375" s="7"/>
      <c r="Q375" s="7"/>
      <c r="R375" s="14"/>
      <c r="S375" s="45"/>
      <c r="T375" s="14"/>
      <c r="U375" s="9"/>
      <c r="V375" s="9"/>
      <c r="W375" s="9"/>
      <c r="X375" s="9"/>
      <c r="Y375"/>
      <c r="Z375"/>
      <c r="AA375"/>
      <c r="AB375"/>
    </row>
    <row r="376" spans="1:28" s="11" customFormat="1" x14ac:dyDescent="0.15">
      <c r="A376" s="9"/>
      <c r="B376" s="9"/>
      <c r="C376" s="9"/>
      <c r="D376" s="9"/>
      <c r="H376" s="2"/>
      <c r="K376" s="1"/>
      <c r="N376" s="7"/>
      <c r="O376" s="7"/>
      <c r="P376" s="7"/>
      <c r="Q376" s="7"/>
      <c r="R376" s="14"/>
      <c r="S376" s="45"/>
      <c r="T376" s="14"/>
      <c r="U376" s="9"/>
      <c r="V376" s="9"/>
      <c r="W376" s="9"/>
      <c r="X376" s="9"/>
      <c r="Y376"/>
      <c r="Z376"/>
      <c r="AA376"/>
      <c r="AB376"/>
    </row>
    <row r="377" spans="1:28" s="11" customFormat="1" x14ac:dyDescent="0.15">
      <c r="A377" s="9"/>
      <c r="B377" s="9"/>
      <c r="C377" s="9"/>
      <c r="D377" s="9"/>
      <c r="H377" s="2"/>
      <c r="K377" s="1"/>
      <c r="N377" s="7"/>
      <c r="O377" s="7"/>
      <c r="P377" s="7"/>
      <c r="Q377" s="7"/>
      <c r="R377" s="14"/>
      <c r="S377" s="45"/>
      <c r="T377" s="14"/>
      <c r="U377" s="9"/>
      <c r="V377" s="9"/>
      <c r="W377" s="9"/>
      <c r="X377" s="9"/>
      <c r="Y377"/>
      <c r="Z377"/>
      <c r="AA377"/>
      <c r="AB377"/>
    </row>
    <row r="378" spans="1:28" s="11" customFormat="1" x14ac:dyDescent="0.15">
      <c r="A378" s="9"/>
      <c r="B378" s="9"/>
      <c r="C378" s="9"/>
      <c r="D378" s="9"/>
      <c r="H378" s="2"/>
      <c r="K378" s="1"/>
      <c r="N378" s="7"/>
      <c r="O378" s="7"/>
      <c r="P378" s="7"/>
      <c r="Q378" s="7"/>
      <c r="R378" s="14"/>
      <c r="S378" s="45"/>
      <c r="T378" s="14"/>
      <c r="U378" s="9"/>
      <c r="V378" s="9"/>
      <c r="W378" s="9"/>
      <c r="X378" s="9"/>
      <c r="Y378"/>
      <c r="Z378"/>
      <c r="AA378"/>
      <c r="AB378"/>
    </row>
    <row r="379" spans="1:28" s="11" customFormat="1" x14ac:dyDescent="0.15">
      <c r="A379" s="9"/>
      <c r="B379" s="9"/>
      <c r="C379" s="9"/>
      <c r="D379" s="9"/>
      <c r="H379" s="2"/>
      <c r="K379" s="1"/>
      <c r="N379" s="7"/>
      <c r="O379" s="7"/>
      <c r="P379" s="7"/>
      <c r="Q379" s="7"/>
      <c r="R379" s="14"/>
      <c r="S379" s="45"/>
      <c r="T379" s="14"/>
      <c r="U379" s="9"/>
      <c r="V379" s="9"/>
      <c r="W379" s="9"/>
      <c r="X379" s="9"/>
      <c r="Y379"/>
      <c r="Z379"/>
      <c r="AA379"/>
      <c r="AB379"/>
    </row>
    <row r="380" spans="1:28" s="11" customFormat="1" x14ac:dyDescent="0.15">
      <c r="A380" s="9"/>
      <c r="B380" s="9"/>
      <c r="C380" s="9"/>
      <c r="D380" s="9"/>
      <c r="H380" s="2"/>
      <c r="K380" s="1"/>
      <c r="N380" s="7"/>
      <c r="O380" s="7"/>
      <c r="P380" s="7"/>
      <c r="Q380" s="7"/>
      <c r="R380" s="14"/>
      <c r="S380" s="45"/>
      <c r="T380" s="14"/>
      <c r="U380" s="9"/>
      <c r="V380" s="9"/>
      <c r="W380" s="9"/>
      <c r="X380" s="9"/>
      <c r="Y380"/>
      <c r="Z380"/>
      <c r="AA380"/>
      <c r="AB380"/>
    </row>
    <row r="381" spans="1:28" s="11" customFormat="1" x14ac:dyDescent="0.15">
      <c r="A381" s="9"/>
      <c r="B381" s="9"/>
      <c r="C381" s="9"/>
      <c r="D381" s="9"/>
      <c r="H381" s="2"/>
      <c r="K381" s="1"/>
      <c r="N381" s="7"/>
      <c r="O381" s="7"/>
      <c r="P381" s="7"/>
      <c r="Q381" s="7"/>
      <c r="R381" s="14"/>
      <c r="S381" s="45"/>
      <c r="T381" s="14"/>
      <c r="U381" s="9"/>
      <c r="V381" s="9"/>
      <c r="W381" s="9"/>
      <c r="X381" s="9"/>
      <c r="Y381"/>
      <c r="Z381"/>
      <c r="AA381"/>
      <c r="AB381"/>
    </row>
    <row r="382" spans="1:28" s="11" customFormat="1" x14ac:dyDescent="0.15">
      <c r="A382" s="9"/>
      <c r="B382" s="9"/>
      <c r="C382" s="9"/>
      <c r="D382" s="9"/>
      <c r="H382" s="2"/>
      <c r="K382" s="1"/>
      <c r="N382" s="7"/>
      <c r="O382" s="7"/>
      <c r="P382" s="7"/>
      <c r="Q382" s="7"/>
      <c r="R382" s="14"/>
      <c r="S382" s="45"/>
      <c r="T382" s="14"/>
      <c r="U382" s="9"/>
      <c r="V382" s="9"/>
      <c r="W382" s="9"/>
      <c r="X382" s="9"/>
      <c r="Y382"/>
      <c r="Z382"/>
      <c r="AA382"/>
      <c r="AB382"/>
    </row>
    <row r="383" spans="1:28" s="11" customFormat="1" x14ac:dyDescent="0.15">
      <c r="A383" s="9"/>
      <c r="B383" s="9"/>
      <c r="C383" s="9"/>
      <c r="D383" s="9"/>
      <c r="H383" s="2"/>
      <c r="K383" s="1"/>
      <c r="N383" s="7"/>
      <c r="O383" s="7"/>
      <c r="P383" s="7"/>
      <c r="Q383" s="7"/>
      <c r="R383" s="14"/>
      <c r="S383" s="45"/>
      <c r="T383" s="14"/>
      <c r="U383" s="9"/>
      <c r="V383" s="9"/>
      <c r="W383" s="9"/>
      <c r="X383" s="9"/>
      <c r="Y383"/>
      <c r="Z383"/>
      <c r="AA383"/>
      <c r="AB383"/>
    </row>
    <row r="384" spans="1:28" s="11" customFormat="1" x14ac:dyDescent="0.15">
      <c r="A384" s="9"/>
      <c r="B384" s="9"/>
      <c r="C384" s="9"/>
      <c r="D384" s="9"/>
      <c r="H384" s="2"/>
      <c r="K384" s="1"/>
      <c r="N384" s="7"/>
      <c r="O384" s="7"/>
      <c r="P384" s="7"/>
      <c r="Q384" s="7"/>
      <c r="R384" s="14"/>
      <c r="S384" s="45"/>
      <c r="T384" s="14"/>
      <c r="U384" s="9"/>
      <c r="V384" s="9"/>
      <c r="W384" s="9"/>
      <c r="X384" s="9"/>
      <c r="Y384"/>
      <c r="Z384"/>
      <c r="AA384"/>
      <c r="AB384"/>
    </row>
    <row r="385" spans="1:28" s="11" customFormat="1" x14ac:dyDescent="0.15">
      <c r="A385" s="9"/>
      <c r="B385" s="9"/>
      <c r="C385" s="9"/>
      <c r="D385" s="9"/>
      <c r="H385" s="2"/>
      <c r="K385" s="1"/>
      <c r="N385" s="7"/>
      <c r="O385" s="7"/>
      <c r="P385" s="7"/>
      <c r="Q385" s="7"/>
      <c r="R385" s="14"/>
      <c r="S385" s="45"/>
      <c r="T385" s="14"/>
      <c r="U385" s="9"/>
      <c r="V385" s="9"/>
      <c r="W385" s="9"/>
      <c r="X385" s="9"/>
      <c r="Y385"/>
      <c r="Z385"/>
      <c r="AA385"/>
      <c r="AB385"/>
    </row>
    <row r="386" spans="1:28" s="11" customFormat="1" x14ac:dyDescent="0.15">
      <c r="A386" s="9"/>
      <c r="B386" s="9"/>
      <c r="C386" s="9"/>
      <c r="D386" s="9"/>
      <c r="H386" s="2"/>
      <c r="K386" s="1"/>
      <c r="N386" s="7"/>
      <c r="O386" s="7"/>
      <c r="P386" s="7"/>
      <c r="Q386" s="7"/>
      <c r="R386" s="14"/>
      <c r="S386" s="45"/>
      <c r="T386" s="14"/>
      <c r="U386" s="9"/>
      <c r="V386" s="9"/>
      <c r="W386" s="9"/>
      <c r="X386" s="9"/>
      <c r="Y386"/>
      <c r="Z386"/>
      <c r="AA386"/>
      <c r="AB386"/>
    </row>
    <row r="387" spans="1:28" s="11" customFormat="1" x14ac:dyDescent="0.15">
      <c r="A387" s="9"/>
      <c r="B387" s="9"/>
      <c r="C387" s="9"/>
      <c r="D387" s="9"/>
      <c r="H387" s="2"/>
      <c r="K387" s="1"/>
      <c r="N387" s="7"/>
      <c r="O387" s="7"/>
      <c r="P387" s="7"/>
      <c r="Q387" s="7"/>
      <c r="R387" s="14"/>
      <c r="S387" s="45"/>
      <c r="T387" s="14"/>
      <c r="U387" s="9"/>
      <c r="V387" s="9"/>
      <c r="W387" s="9"/>
      <c r="X387" s="9"/>
      <c r="Y387"/>
      <c r="Z387"/>
      <c r="AA387"/>
      <c r="AB387"/>
    </row>
    <row r="388" spans="1:28" s="11" customFormat="1" x14ac:dyDescent="0.15">
      <c r="A388" s="9"/>
      <c r="B388" s="9"/>
      <c r="C388" s="9"/>
      <c r="D388" s="9"/>
      <c r="H388" s="2"/>
      <c r="K388" s="1"/>
      <c r="N388" s="7"/>
      <c r="O388" s="7"/>
      <c r="P388" s="7"/>
      <c r="Q388" s="7"/>
      <c r="R388" s="14"/>
      <c r="S388" s="45"/>
      <c r="T388" s="14"/>
      <c r="U388" s="9"/>
      <c r="V388" s="9"/>
      <c r="W388" s="9"/>
      <c r="X388" s="9"/>
      <c r="Y388"/>
      <c r="Z388"/>
      <c r="AA388"/>
      <c r="AB388"/>
    </row>
    <row r="389" spans="1:28" s="11" customFormat="1" x14ac:dyDescent="0.15">
      <c r="A389" s="9"/>
      <c r="B389" s="9"/>
      <c r="C389" s="9"/>
      <c r="D389" s="9"/>
      <c r="H389" s="2"/>
      <c r="K389" s="1"/>
      <c r="N389" s="7"/>
      <c r="O389" s="7"/>
      <c r="P389" s="7"/>
      <c r="Q389" s="7"/>
      <c r="R389" s="14"/>
      <c r="S389" s="45"/>
      <c r="T389" s="14"/>
      <c r="U389" s="9"/>
      <c r="V389" s="9"/>
      <c r="W389" s="9"/>
      <c r="X389" s="9"/>
      <c r="Y389"/>
      <c r="Z389"/>
      <c r="AA389"/>
      <c r="AB389"/>
    </row>
    <row r="390" spans="1:28" s="11" customFormat="1" x14ac:dyDescent="0.15">
      <c r="A390" s="9"/>
      <c r="B390" s="9"/>
      <c r="C390" s="9"/>
      <c r="D390" s="9"/>
      <c r="H390" s="2"/>
      <c r="K390" s="1"/>
      <c r="N390" s="7"/>
      <c r="O390" s="7"/>
      <c r="P390" s="7"/>
      <c r="Q390" s="7"/>
      <c r="R390" s="14"/>
      <c r="S390" s="45"/>
      <c r="T390" s="14"/>
      <c r="U390" s="9"/>
      <c r="V390" s="9"/>
      <c r="W390" s="9"/>
      <c r="X390" s="9"/>
      <c r="Y390"/>
      <c r="Z390"/>
      <c r="AA390"/>
      <c r="AB390"/>
    </row>
    <row r="391" spans="1:28" s="11" customFormat="1" x14ac:dyDescent="0.15">
      <c r="A391" s="9"/>
      <c r="B391" s="9"/>
      <c r="C391" s="9"/>
      <c r="D391" s="9"/>
      <c r="H391" s="2"/>
      <c r="K391" s="1"/>
      <c r="N391" s="7"/>
      <c r="O391" s="7"/>
      <c r="P391" s="7"/>
      <c r="Q391" s="7"/>
      <c r="R391" s="14"/>
      <c r="S391" s="45"/>
      <c r="T391" s="14"/>
      <c r="U391" s="9"/>
      <c r="V391" s="9"/>
      <c r="W391" s="9"/>
      <c r="X391" s="9"/>
      <c r="Y391"/>
      <c r="Z391"/>
      <c r="AA391"/>
      <c r="AB391"/>
    </row>
    <row r="392" spans="1:28" s="11" customFormat="1" x14ac:dyDescent="0.15">
      <c r="A392" s="9"/>
      <c r="B392" s="9"/>
      <c r="C392" s="9"/>
      <c r="D392" s="9"/>
      <c r="H392" s="2"/>
      <c r="K392" s="1"/>
      <c r="N392" s="7"/>
      <c r="O392" s="7"/>
      <c r="P392" s="7"/>
      <c r="Q392" s="7"/>
      <c r="R392" s="14"/>
      <c r="S392" s="45"/>
      <c r="T392" s="14"/>
      <c r="U392" s="9"/>
      <c r="V392" s="9"/>
      <c r="W392" s="9"/>
      <c r="X392" s="9"/>
      <c r="Y392"/>
      <c r="Z392"/>
      <c r="AA392"/>
      <c r="AB392"/>
    </row>
    <row r="393" spans="1:28" s="11" customFormat="1" x14ac:dyDescent="0.15">
      <c r="A393" s="9"/>
      <c r="B393" s="9"/>
      <c r="C393" s="9"/>
      <c r="D393" s="9"/>
      <c r="H393" s="2"/>
      <c r="K393" s="1"/>
      <c r="N393" s="7"/>
      <c r="O393" s="7"/>
      <c r="P393" s="7"/>
      <c r="Q393" s="7"/>
      <c r="R393" s="14"/>
      <c r="S393" s="45"/>
      <c r="T393" s="14"/>
      <c r="U393" s="9"/>
      <c r="V393" s="9"/>
      <c r="W393" s="9"/>
      <c r="X393" s="9"/>
      <c r="Y393"/>
      <c r="Z393"/>
      <c r="AA393"/>
      <c r="AB393"/>
    </row>
    <row r="394" spans="1:28" s="11" customFormat="1" x14ac:dyDescent="0.15">
      <c r="A394" s="9"/>
      <c r="B394" s="9"/>
      <c r="C394" s="9"/>
      <c r="D394" s="9"/>
      <c r="H394" s="2"/>
      <c r="K394" s="1"/>
      <c r="N394" s="7"/>
      <c r="O394" s="7"/>
      <c r="P394" s="7"/>
      <c r="Q394" s="7"/>
      <c r="R394" s="14"/>
      <c r="S394" s="45"/>
      <c r="T394" s="14"/>
      <c r="U394" s="9"/>
      <c r="V394" s="9"/>
      <c r="W394" s="9"/>
      <c r="X394" s="9"/>
      <c r="Y394"/>
      <c r="Z394"/>
      <c r="AA394"/>
      <c r="AB394"/>
    </row>
    <row r="395" spans="1:28" s="11" customFormat="1" x14ac:dyDescent="0.15">
      <c r="A395" s="9"/>
      <c r="B395" s="9"/>
      <c r="C395" s="9"/>
      <c r="D395" s="9"/>
      <c r="H395" s="2"/>
      <c r="K395" s="1"/>
      <c r="N395" s="7"/>
      <c r="O395" s="7"/>
      <c r="P395" s="7"/>
      <c r="Q395" s="7"/>
      <c r="R395" s="14"/>
      <c r="S395" s="45"/>
      <c r="T395" s="14"/>
      <c r="U395" s="9"/>
      <c r="V395" s="9"/>
      <c r="W395" s="9"/>
      <c r="X395" s="9"/>
      <c r="Y395"/>
      <c r="Z395"/>
      <c r="AA395"/>
      <c r="AB395"/>
    </row>
    <row r="396" spans="1:28" s="11" customFormat="1" x14ac:dyDescent="0.15">
      <c r="A396" s="9"/>
      <c r="B396" s="9"/>
      <c r="C396" s="9"/>
      <c r="D396" s="9"/>
      <c r="H396" s="2"/>
      <c r="K396" s="1"/>
      <c r="N396" s="7"/>
      <c r="O396" s="7"/>
      <c r="P396" s="7"/>
      <c r="Q396" s="7"/>
      <c r="R396" s="14"/>
      <c r="S396" s="45"/>
      <c r="T396" s="14"/>
      <c r="U396" s="9"/>
      <c r="V396" s="9"/>
      <c r="W396" s="9"/>
      <c r="X396" s="9"/>
      <c r="Y396"/>
      <c r="Z396"/>
      <c r="AA396"/>
      <c r="AB396"/>
    </row>
    <row r="397" spans="1:28" s="11" customFormat="1" x14ac:dyDescent="0.15">
      <c r="A397" s="9"/>
      <c r="B397" s="9"/>
      <c r="C397" s="9"/>
      <c r="D397" s="9"/>
      <c r="H397" s="2"/>
      <c r="K397" s="1"/>
      <c r="N397" s="7"/>
      <c r="O397" s="7"/>
      <c r="P397" s="7"/>
      <c r="Q397" s="7"/>
      <c r="R397" s="14"/>
      <c r="S397" s="45"/>
      <c r="T397" s="14"/>
      <c r="U397" s="9"/>
      <c r="V397" s="9"/>
      <c r="W397" s="9"/>
      <c r="X397" s="9"/>
      <c r="Y397"/>
      <c r="Z397"/>
      <c r="AA397"/>
      <c r="AB397"/>
    </row>
    <row r="398" spans="1:28" s="11" customFormat="1" x14ac:dyDescent="0.15">
      <c r="A398" s="9"/>
      <c r="B398" s="9"/>
      <c r="C398" s="9"/>
      <c r="D398" s="9"/>
      <c r="H398" s="2"/>
      <c r="K398" s="1"/>
      <c r="N398" s="7"/>
      <c r="O398" s="7"/>
      <c r="P398" s="7"/>
      <c r="Q398" s="7"/>
      <c r="R398" s="14"/>
      <c r="S398" s="45"/>
      <c r="T398" s="14"/>
      <c r="U398" s="9"/>
      <c r="V398" s="9"/>
      <c r="W398" s="9"/>
      <c r="X398" s="9"/>
      <c r="Y398"/>
      <c r="Z398"/>
      <c r="AA398"/>
      <c r="AB398"/>
    </row>
    <row r="399" spans="1:28" s="11" customFormat="1" x14ac:dyDescent="0.15">
      <c r="A399" s="9"/>
      <c r="B399" s="9"/>
      <c r="C399" s="9"/>
      <c r="D399" s="9"/>
      <c r="H399" s="2"/>
      <c r="K399" s="1"/>
      <c r="N399" s="7"/>
      <c r="O399" s="7"/>
      <c r="P399" s="7"/>
      <c r="Q399" s="7"/>
      <c r="R399" s="14"/>
      <c r="S399" s="45"/>
      <c r="T399" s="14"/>
      <c r="U399" s="9"/>
      <c r="V399" s="9"/>
      <c r="W399" s="9"/>
      <c r="X399" s="9"/>
      <c r="Y399"/>
      <c r="Z399"/>
      <c r="AA399"/>
      <c r="AB399"/>
    </row>
    <row r="400" spans="1:28" s="11" customFormat="1" x14ac:dyDescent="0.15">
      <c r="A400" s="9"/>
      <c r="B400" s="9"/>
      <c r="C400" s="9"/>
      <c r="D400" s="9"/>
      <c r="H400" s="2"/>
      <c r="K400" s="1"/>
      <c r="N400" s="7"/>
      <c r="O400" s="7"/>
      <c r="P400" s="7"/>
      <c r="Q400" s="7"/>
      <c r="R400" s="14"/>
      <c r="S400" s="45"/>
      <c r="T400" s="14"/>
      <c r="U400" s="9"/>
      <c r="V400" s="9"/>
      <c r="W400" s="9"/>
      <c r="X400" s="9"/>
      <c r="Y400"/>
      <c r="Z400"/>
      <c r="AA400"/>
      <c r="AB400"/>
    </row>
    <row r="401" spans="1:28" s="11" customFormat="1" x14ac:dyDescent="0.15">
      <c r="A401" s="9"/>
      <c r="B401" s="9"/>
      <c r="C401" s="9"/>
      <c r="D401" s="9"/>
      <c r="H401" s="2"/>
      <c r="K401" s="1"/>
      <c r="N401" s="7"/>
      <c r="O401" s="7"/>
      <c r="P401" s="7"/>
      <c r="Q401" s="7"/>
      <c r="R401" s="14"/>
      <c r="S401" s="45"/>
      <c r="T401" s="14"/>
      <c r="U401" s="9"/>
      <c r="V401" s="9"/>
      <c r="W401" s="9"/>
      <c r="X401" s="9"/>
      <c r="Y401"/>
      <c r="Z401"/>
      <c r="AA401"/>
      <c r="AB401"/>
    </row>
    <row r="402" spans="1:28" s="11" customFormat="1" x14ac:dyDescent="0.15">
      <c r="A402" s="9"/>
      <c r="B402" s="9"/>
      <c r="C402" s="9"/>
      <c r="D402" s="9"/>
      <c r="H402" s="2"/>
      <c r="K402" s="1"/>
      <c r="N402" s="7"/>
      <c r="O402" s="7"/>
      <c r="P402" s="7"/>
      <c r="Q402" s="7"/>
      <c r="R402" s="14"/>
      <c r="S402" s="45"/>
      <c r="T402" s="14"/>
      <c r="U402" s="9"/>
      <c r="V402" s="9"/>
      <c r="W402" s="9"/>
      <c r="X402" s="9"/>
      <c r="Y402"/>
      <c r="Z402"/>
      <c r="AA402"/>
      <c r="AB402"/>
    </row>
    <row r="403" spans="1:28" s="11" customFormat="1" x14ac:dyDescent="0.15">
      <c r="A403" s="9"/>
      <c r="B403" s="9"/>
      <c r="C403" s="9"/>
      <c r="D403" s="9"/>
      <c r="H403" s="2"/>
      <c r="K403" s="1"/>
      <c r="N403" s="7"/>
      <c r="O403" s="7"/>
      <c r="P403" s="7"/>
      <c r="Q403" s="7"/>
      <c r="R403" s="14"/>
      <c r="S403" s="45"/>
      <c r="T403" s="14"/>
      <c r="U403" s="9"/>
      <c r="V403" s="9"/>
      <c r="W403" s="9"/>
      <c r="X403" s="9"/>
      <c r="Y403"/>
      <c r="Z403"/>
      <c r="AA403"/>
      <c r="AB403"/>
    </row>
    <row r="404" spans="1:28" s="11" customFormat="1" x14ac:dyDescent="0.15">
      <c r="A404" s="9"/>
      <c r="B404" s="9"/>
      <c r="C404" s="9"/>
      <c r="D404" s="9"/>
      <c r="H404" s="2"/>
      <c r="K404" s="1"/>
      <c r="N404" s="7"/>
      <c r="O404" s="7"/>
      <c r="P404" s="7"/>
      <c r="Q404" s="7"/>
      <c r="R404" s="14"/>
      <c r="S404" s="45"/>
      <c r="T404" s="14"/>
      <c r="U404" s="9"/>
      <c r="V404" s="9"/>
      <c r="W404" s="9"/>
      <c r="X404" s="9"/>
      <c r="Y404"/>
      <c r="Z404"/>
      <c r="AA404"/>
      <c r="AB404"/>
    </row>
    <row r="405" spans="1:28" s="11" customFormat="1" x14ac:dyDescent="0.15">
      <c r="A405" s="9"/>
      <c r="B405" s="9"/>
      <c r="C405" s="9"/>
      <c r="D405" s="9"/>
      <c r="H405" s="2"/>
      <c r="K405" s="1"/>
      <c r="N405" s="7"/>
      <c r="O405" s="7"/>
      <c r="P405" s="7"/>
      <c r="Q405" s="7"/>
      <c r="R405" s="14"/>
      <c r="S405" s="45"/>
      <c r="T405" s="14"/>
      <c r="U405" s="9"/>
      <c r="V405" s="9"/>
      <c r="W405" s="9"/>
      <c r="X405" s="9"/>
      <c r="Y405"/>
      <c r="Z405"/>
      <c r="AA405"/>
      <c r="AB405"/>
    </row>
    <row r="406" spans="1:28" s="11" customFormat="1" x14ac:dyDescent="0.15">
      <c r="A406" s="9"/>
      <c r="B406" s="9"/>
      <c r="C406" s="9"/>
      <c r="D406" s="9"/>
      <c r="H406" s="2"/>
      <c r="K406" s="1"/>
      <c r="N406" s="7"/>
      <c r="O406" s="7"/>
      <c r="P406" s="7"/>
      <c r="Q406" s="7"/>
      <c r="R406" s="14"/>
      <c r="S406" s="45"/>
      <c r="T406" s="14"/>
      <c r="U406" s="9"/>
      <c r="V406" s="9"/>
      <c r="W406" s="9"/>
      <c r="X406" s="9"/>
      <c r="Y406"/>
      <c r="Z406"/>
      <c r="AA406"/>
      <c r="AB406"/>
    </row>
    <row r="407" spans="1:28" s="11" customFormat="1" x14ac:dyDescent="0.15">
      <c r="A407" s="9"/>
      <c r="B407" s="9"/>
      <c r="C407" s="9"/>
      <c r="D407" s="9"/>
      <c r="H407" s="2"/>
      <c r="K407" s="1"/>
      <c r="N407" s="7"/>
      <c r="O407" s="7"/>
      <c r="P407" s="7"/>
      <c r="Q407" s="7"/>
      <c r="R407" s="14"/>
      <c r="S407" s="45"/>
      <c r="T407" s="14"/>
      <c r="U407" s="9"/>
      <c r="V407" s="9"/>
      <c r="W407" s="9"/>
      <c r="X407" s="9"/>
      <c r="Y407"/>
      <c r="Z407"/>
      <c r="AA407"/>
      <c r="AB407"/>
    </row>
    <row r="408" spans="1:28" s="11" customFormat="1" x14ac:dyDescent="0.15">
      <c r="A408" s="9"/>
      <c r="B408" s="9"/>
      <c r="C408" s="9"/>
      <c r="D408" s="9"/>
      <c r="H408" s="2"/>
      <c r="K408" s="1"/>
      <c r="N408" s="7"/>
      <c r="O408" s="7"/>
      <c r="P408" s="7"/>
      <c r="Q408" s="7"/>
      <c r="R408" s="14"/>
      <c r="S408" s="45"/>
      <c r="T408" s="14"/>
      <c r="U408" s="9"/>
      <c r="V408" s="9"/>
      <c r="W408" s="9"/>
      <c r="X408" s="9"/>
      <c r="Y408"/>
      <c r="Z408"/>
      <c r="AA408"/>
      <c r="AB408"/>
    </row>
    <row r="409" spans="1:28" s="11" customFormat="1" x14ac:dyDescent="0.15">
      <c r="A409" s="9"/>
      <c r="B409" s="9"/>
      <c r="C409" s="9"/>
      <c r="D409" s="9"/>
      <c r="H409" s="2"/>
      <c r="K409" s="1"/>
      <c r="N409" s="7"/>
      <c r="O409" s="7"/>
      <c r="P409" s="7"/>
      <c r="Q409" s="7"/>
      <c r="R409" s="14"/>
      <c r="S409" s="45"/>
      <c r="T409" s="14"/>
      <c r="U409" s="9"/>
      <c r="V409" s="9"/>
      <c r="W409" s="9"/>
      <c r="X409" s="9"/>
      <c r="Y409"/>
      <c r="Z409"/>
      <c r="AA409"/>
      <c r="AB409"/>
    </row>
    <row r="410" spans="1:28" s="11" customFormat="1" x14ac:dyDescent="0.15">
      <c r="A410" s="9"/>
      <c r="B410" s="9"/>
      <c r="C410" s="9"/>
      <c r="D410" s="9"/>
      <c r="H410" s="2"/>
      <c r="K410" s="1"/>
      <c r="N410" s="7"/>
      <c r="O410" s="7"/>
      <c r="P410" s="7"/>
      <c r="Q410" s="7"/>
      <c r="R410" s="14"/>
      <c r="S410" s="45"/>
      <c r="T410" s="14"/>
      <c r="U410" s="9"/>
      <c r="V410" s="9"/>
      <c r="W410" s="9"/>
      <c r="X410" s="9"/>
      <c r="Y410"/>
      <c r="Z410"/>
      <c r="AA410"/>
      <c r="AB410"/>
    </row>
    <row r="411" spans="1:28" s="11" customFormat="1" x14ac:dyDescent="0.15">
      <c r="A411" s="9"/>
      <c r="B411" s="9"/>
      <c r="C411" s="9"/>
      <c r="D411" s="9"/>
      <c r="H411" s="2"/>
      <c r="K411" s="1"/>
      <c r="N411" s="7"/>
      <c r="O411" s="7"/>
      <c r="P411" s="7"/>
      <c r="Q411" s="7"/>
      <c r="R411" s="14"/>
      <c r="S411" s="45"/>
      <c r="T411" s="14"/>
      <c r="U411" s="9"/>
      <c r="V411" s="9"/>
      <c r="W411" s="9"/>
      <c r="X411" s="9"/>
      <c r="Y411"/>
      <c r="Z411"/>
      <c r="AA411"/>
      <c r="AB411"/>
    </row>
    <row r="412" spans="1:28" s="11" customFormat="1" x14ac:dyDescent="0.15">
      <c r="A412" s="9"/>
      <c r="B412" s="9"/>
      <c r="C412" s="9"/>
      <c r="D412" s="9"/>
      <c r="H412" s="2"/>
      <c r="K412" s="1"/>
      <c r="N412" s="7"/>
      <c r="O412" s="7"/>
      <c r="P412" s="7"/>
      <c r="Q412" s="7"/>
      <c r="R412" s="14"/>
      <c r="S412" s="45"/>
      <c r="T412" s="14"/>
      <c r="U412" s="9"/>
      <c r="V412" s="9"/>
      <c r="W412" s="9"/>
      <c r="X412" s="9"/>
      <c r="Y412"/>
      <c r="Z412"/>
      <c r="AA412"/>
      <c r="AB412"/>
    </row>
    <row r="413" spans="1:28" s="11" customFormat="1" x14ac:dyDescent="0.15">
      <c r="A413" s="9"/>
      <c r="B413" s="9"/>
      <c r="C413" s="9"/>
      <c r="D413" s="9"/>
      <c r="H413" s="2"/>
      <c r="K413" s="1"/>
      <c r="N413" s="7"/>
      <c r="O413" s="7"/>
      <c r="P413" s="7"/>
      <c r="Q413" s="7"/>
      <c r="R413" s="14"/>
      <c r="S413" s="45"/>
      <c r="T413" s="14"/>
      <c r="U413" s="9"/>
      <c r="V413" s="9"/>
      <c r="W413" s="9"/>
      <c r="X413" s="9"/>
      <c r="Y413"/>
      <c r="Z413"/>
      <c r="AA413"/>
      <c r="AB413"/>
    </row>
    <row r="414" spans="1:28" s="11" customFormat="1" x14ac:dyDescent="0.15">
      <c r="A414" s="9"/>
      <c r="B414" s="9"/>
      <c r="C414" s="9"/>
      <c r="D414" s="9"/>
      <c r="H414" s="2"/>
      <c r="K414" s="1"/>
      <c r="N414" s="7"/>
      <c r="O414" s="7"/>
      <c r="P414" s="7"/>
      <c r="Q414" s="7"/>
      <c r="R414" s="14"/>
      <c r="S414" s="45"/>
      <c r="T414" s="14"/>
      <c r="U414" s="9"/>
      <c r="V414" s="9"/>
      <c r="W414" s="9"/>
      <c r="X414" s="9"/>
      <c r="Y414"/>
      <c r="Z414"/>
      <c r="AA414"/>
      <c r="AB414"/>
    </row>
    <row r="415" spans="1:28" s="11" customFormat="1" x14ac:dyDescent="0.15">
      <c r="A415" s="9"/>
      <c r="B415" s="9"/>
      <c r="C415" s="9"/>
      <c r="D415" s="9"/>
      <c r="H415" s="2"/>
      <c r="K415" s="1"/>
      <c r="N415" s="7"/>
      <c r="O415" s="7"/>
      <c r="P415" s="7"/>
      <c r="Q415" s="7"/>
      <c r="R415" s="14"/>
      <c r="S415" s="45"/>
      <c r="T415" s="14"/>
      <c r="U415" s="9"/>
      <c r="V415" s="9"/>
      <c r="W415" s="9"/>
      <c r="X415" s="9"/>
      <c r="Y415"/>
      <c r="Z415"/>
      <c r="AA415"/>
      <c r="AB415"/>
    </row>
    <row r="416" spans="1:28" s="11" customFormat="1" x14ac:dyDescent="0.15">
      <c r="A416" s="9"/>
      <c r="B416" s="9"/>
      <c r="C416" s="9"/>
      <c r="D416" s="9"/>
      <c r="H416" s="2"/>
      <c r="K416" s="1"/>
      <c r="N416" s="7"/>
      <c r="O416" s="7"/>
      <c r="P416" s="7"/>
      <c r="Q416" s="7"/>
      <c r="R416" s="14"/>
      <c r="S416" s="45"/>
      <c r="T416" s="14"/>
      <c r="U416" s="9"/>
      <c r="V416" s="9"/>
      <c r="W416" s="9"/>
      <c r="X416" s="9"/>
      <c r="Y416"/>
      <c r="Z416"/>
      <c r="AA416"/>
      <c r="AB416"/>
    </row>
    <row r="417" spans="1:28" s="11" customFormat="1" x14ac:dyDescent="0.15">
      <c r="A417" s="9"/>
      <c r="B417" s="9"/>
      <c r="C417" s="9"/>
      <c r="D417" s="9"/>
      <c r="H417" s="2"/>
      <c r="K417" s="1"/>
      <c r="N417" s="7"/>
      <c r="O417" s="7"/>
      <c r="P417" s="7"/>
      <c r="Q417" s="7"/>
      <c r="R417" s="14"/>
      <c r="S417" s="45"/>
      <c r="T417" s="14"/>
      <c r="U417" s="9"/>
      <c r="V417" s="9"/>
      <c r="W417" s="9"/>
      <c r="X417" s="9"/>
      <c r="Y417"/>
      <c r="Z417"/>
      <c r="AA417"/>
      <c r="AB417"/>
    </row>
    <row r="418" spans="1:28" s="11" customFormat="1" x14ac:dyDescent="0.15">
      <c r="A418" s="9"/>
      <c r="B418" s="9"/>
      <c r="C418" s="9"/>
      <c r="D418" s="9"/>
      <c r="H418" s="2"/>
      <c r="K418" s="1"/>
      <c r="N418" s="7"/>
      <c r="O418" s="7"/>
      <c r="P418" s="7"/>
      <c r="Q418" s="7"/>
      <c r="R418" s="14"/>
      <c r="S418" s="45"/>
      <c r="T418" s="14"/>
      <c r="U418" s="9"/>
      <c r="V418" s="9"/>
      <c r="W418" s="9"/>
      <c r="X418" s="9"/>
      <c r="Y418"/>
      <c r="Z418"/>
      <c r="AA418"/>
      <c r="AB418"/>
    </row>
    <row r="419" spans="1:28" s="11" customFormat="1" x14ac:dyDescent="0.15">
      <c r="A419" s="9"/>
      <c r="B419" s="9"/>
      <c r="C419" s="9"/>
      <c r="D419" s="9"/>
      <c r="H419" s="2"/>
      <c r="K419" s="1"/>
      <c r="N419" s="7"/>
      <c r="O419" s="7"/>
      <c r="P419" s="7"/>
      <c r="Q419" s="7"/>
      <c r="R419" s="14"/>
      <c r="S419" s="45"/>
      <c r="T419" s="14"/>
      <c r="U419" s="9"/>
      <c r="V419" s="9"/>
      <c r="W419" s="9"/>
      <c r="X419" s="9"/>
      <c r="Y419"/>
      <c r="Z419"/>
      <c r="AA419"/>
      <c r="AB419"/>
    </row>
    <row r="420" spans="1:28" s="11" customFormat="1" x14ac:dyDescent="0.15">
      <c r="A420" s="9"/>
      <c r="B420" s="9"/>
      <c r="C420" s="9"/>
      <c r="D420" s="9"/>
      <c r="H420" s="2"/>
      <c r="K420" s="1"/>
      <c r="N420" s="7"/>
      <c r="O420" s="7"/>
      <c r="P420" s="7"/>
      <c r="Q420" s="7"/>
      <c r="R420" s="14"/>
      <c r="S420" s="45"/>
      <c r="T420" s="14"/>
      <c r="U420" s="9"/>
      <c r="V420" s="9"/>
      <c r="W420" s="9"/>
      <c r="X420" s="9"/>
      <c r="Y420"/>
      <c r="Z420"/>
      <c r="AA420"/>
      <c r="AB420"/>
    </row>
    <row r="421" spans="1:28" s="11" customFormat="1" x14ac:dyDescent="0.15">
      <c r="A421" s="9"/>
      <c r="B421" s="9"/>
      <c r="C421" s="9"/>
      <c r="D421" s="9"/>
      <c r="H421" s="2"/>
      <c r="K421" s="1"/>
      <c r="N421" s="7"/>
      <c r="O421" s="7"/>
      <c r="P421" s="7"/>
      <c r="Q421" s="7"/>
      <c r="R421" s="14"/>
      <c r="S421" s="45"/>
      <c r="T421" s="14"/>
      <c r="U421" s="9"/>
      <c r="V421" s="9"/>
      <c r="W421" s="9"/>
      <c r="X421" s="9"/>
      <c r="Y421"/>
      <c r="Z421"/>
      <c r="AA421"/>
      <c r="AB421"/>
    </row>
    <row r="422" spans="1:28" s="11" customFormat="1" x14ac:dyDescent="0.15">
      <c r="A422" s="9"/>
      <c r="B422" s="9"/>
      <c r="C422" s="9"/>
      <c r="D422" s="9"/>
      <c r="H422" s="2"/>
      <c r="K422" s="1"/>
      <c r="N422" s="7"/>
      <c r="O422" s="7"/>
      <c r="P422" s="7"/>
      <c r="Q422" s="7"/>
      <c r="R422" s="14"/>
      <c r="S422" s="45"/>
      <c r="T422" s="14"/>
      <c r="U422" s="9"/>
      <c r="V422" s="9"/>
      <c r="W422" s="9"/>
      <c r="X422" s="9"/>
      <c r="Y422"/>
      <c r="Z422"/>
      <c r="AA422"/>
      <c r="AB422"/>
    </row>
    <row r="423" spans="1:28" s="11" customFormat="1" x14ac:dyDescent="0.15">
      <c r="A423" s="9"/>
      <c r="B423" s="9"/>
      <c r="C423" s="9"/>
      <c r="D423" s="9"/>
      <c r="H423" s="2"/>
      <c r="K423" s="1"/>
      <c r="N423" s="7"/>
      <c r="O423" s="7"/>
      <c r="P423" s="7"/>
      <c r="Q423" s="7"/>
      <c r="R423" s="14"/>
      <c r="S423" s="45"/>
      <c r="T423" s="14"/>
      <c r="U423" s="9"/>
      <c r="V423" s="9"/>
      <c r="W423" s="9"/>
      <c r="X423" s="9"/>
      <c r="Y423"/>
      <c r="Z423"/>
      <c r="AA423"/>
      <c r="AB423"/>
    </row>
    <row r="424" spans="1:28" s="11" customFormat="1" x14ac:dyDescent="0.15">
      <c r="A424" s="9"/>
      <c r="B424" s="9"/>
      <c r="C424" s="9"/>
      <c r="D424" s="9"/>
      <c r="H424" s="2"/>
      <c r="K424" s="1"/>
      <c r="N424" s="7"/>
      <c r="O424" s="7"/>
      <c r="P424" s="7"/>
      <c r="Q424" s="7"/>
      <c r="R424" s="14"/>
      <c r="S424" s="45"/>
      <c r="T424" s="14"/>
      <c r="U424" s="9"/>
      <c r="V424" s="9"/>
      <c r="W424" s="9"/>
      <c r="X424" s="9"/>
      <c r="Y424"/>
      <c r="Z424"/>
      <c r="AA424"/>
      <c r="AB424"/>
    </row>
    <row r="425" spans="1:28" s="11" customFormat="1" x14ac:dyDescent="0.15">
      <c r="A425" s="9"/>
      <c r="B425" s="9"/>
      <c r="C425" s="9"/>
      <c r="D425" s="9"/>
      <c r="H425" s="2"/>
      <c r="K425" s="1"/>
      <c r="N425" s="7"/>
      <c r="O425" s="7"/>
      <c r="P425" s="7"/>
      <c r="Q425" s="7"/>
      <c r="R425" s="14"/>
      <c r="S425" s="45"/>
      <c r="T425" s="14"/>
      <c r="U425" s="9"/>
      <c r="V425" s="9"/>
      <c r="W425" s="9"/>
      <c r="X425" s="9"/>
      <c r="Y425"/>
      <c r="Z425"/>
      <c r="AA425"/>
      <c r="AB425"/>
    </row>
    <row r="426" spans="1:28" s="11" customFormat="1" x14ac:dyDescent="0.15">
      <c r="A426" s="9"/>
      <c r="B426" s="9"/>
      <c r="C426" s="9"/>
      <c r="D426" s="9"/>
      <c r="H426" s="2"/>
      <c r="K426" s="1"/>
      <c r="N426" s="7"/>
      <c r="O426" s="7"/>
      <c r="P426" s="7"/>
      <c r="Q426" s="7"/>
      <c r="R426" s="14"/>
      <c r="S426" s="45"/>
      <c r="T426" s="14"/>
      <c r="U426" s="9"/>
      <c r="V426" s="9"/>
      <c r="W426" s="9"/>
      <c r="X426" s="9"/>
      <c r="Y426"/>
      <c r="Z426"/>
      <c r="AA426"/>
      <c r="AB426"/>
    </row>
    <row r="427" spans="1:28" s="11" customFormat="1" x14ac:dyDescent="0.15">
      <c r="A427" s="9"/>
      <c r="B427" s="9"/>
      <c r="C427" s="9"/>
      <c r="D427" s="9"/>
      <c r="H427" s="2"/>
      <c r="K427" s="1"/>
      <c r="N427" s="7"/>
      <c r="O427" s="7"/>
      <c r="P427" s="7"/>
      <c r="Q427" s="7"/>
      <c r="R427" s="14"/>
      <c r="S427" s="45"/>
      <c r="T427" s="14"/>
      <c r="U427" s="9"/>
      <c r="V427" s="9"/>
      <c r="W427" s="9"/>
      <c r="X427" s="9"/>
      <c r="Y427"/>
      <c r="Z427"/>
      <c r="AA427"/>
      <c r="AB427"/>
    </row>
    <row r="428" spans="1:28" s="11" customFormat="1" x14ac:dyDescent="0.15">
      <c r="A428" s="9"/>
      <c r="B428" s="9"/>
      <c r="C428" s="9"/>
      <c r="D428" s="9"/>
      <c r="H428" s="2"/>
      <c r="K428" s="1"/>
      <c r="N428" s="7"/>
      <c r="O428" s="7"/>
      <c r="P428" s="7"/>
      <c r="Q428" s="7"/>
      <c r="R428" s="14"/>
      <c r="S428" s="45"/>
      <c r="T428" s="14"/>
      <c r="U428" s="9"/>
      <c r="V428" s="9"/>
      <c r="W428" s="9"/>
      <c r="X428" s="9"/>
      <c r="Y428"/>
      <c r="Z428"/>
      <c r="AA428"/>
      <c r="AB428"/>
    </row>
    <row r="429" spans="1:28" s="11" customFormat="1" x14ac:dyDescent="0.15">
      <c r="A429" s="9"/>
      <c r="B429" s="9"/>
      <c r="C429" s="9"/>
      <c r="D429" s="9"/>
      <c r="H429" s="2"/>
      <c r="K429" s="1"/>
      <c r="N429" s="7"/>
      <c r="O429" s="7"/>
      <c r="P429" s="7"/>
      <c r="Q429" s="7"/>
      <c r="R429" s="14"/>
      <c r="S429" s="45"/>
      <c r="T429" s="14"/>
      <c r="U429" s="9"/>
      <c r="V429" s="9"/>
      <c r="W429" s="9"/>
      <c r="X429" s="9"/>
      <c r="Y429"/>
      <c r="Z429"/>
      <c r="AA429"/>
      <c r="AB429"/>
    </row>
    <row r="430" spans="1:28" s="11" customFormat="1" x14ac:dyDescent="0.15">
      <c r="A430" s="9"/>
      <c r="B430" s="9"/>
      <c r="C430" s="9"/>
      <c r="D430" s="9"/>
      <c r="H430" s="2"/>
      <c r="K430" s="1"/>
      <c r="N430" s="7"/>
      <c r="O430" s="7"/>
      <c r="P430" s="7"/>
      <c r="Q430" s="7"/>
      <c r="R430" s="14"/>
      <c r="S430" s="45"/>
      <c r="T430" s="14"/>
      <c r="U430" s="9"/>
      <c r="V430" s="9"/>
      <c r="W430" s="9"/>
      <c r="X430" s="9"/>
      <c r="Y430"/>
      <c r="Z430"/>
      <c r="AA430"/>
      <c r="AB430"/>
    </row>
    <row r="431" spans="1:28" s="11" customFormat="1" x14ac:dyDescent="0.15">
      <c r="A431" s="9"/>
      <c r="B431" s="9"/>
      <c r="C431" s="9"/>
      <c r="D431" s="9"/>
      <c r="H431" s="2"/>
      <c r="K431" s="1"/>
      <c r="N431" s="7"/>
      <c r="O431" s="7"/>
      <c r="P431" s="7"/>
      <c r="Q431" s="7"/>
      <c r="R431" s="14"/>
      <c r="S431" s="45"/>
      <c r="T431" s="14"/>
      <c r="U431" s="9"/>
      <c r="V431" s="9"/>
      <c r="W431" s="9"/>
      <c r="X431" s="9"/>
      <c r="Y431"/>
      <c r="Z431"/>
      <c r="AA431"/>
      <c r="AB431"/>
    </row>
    <row r="432" spans="1:28" s="11" customFormat="1" x14ac:dyDescent="0.15">
      <c r="A432" s="9"/>
      <c r="B432" s="9"/>
      <c r="C432" s="9"/>
      <c r="D432" s="9"/>
      <c r="H432" s="2"/>
      <c r="K432" s="1"/>
      <c r="N432" s="7"/>
      <c r="O432" s="7"/>
      <c r="P432" s="7"/>
      <c r="Q432" s="7"/>
      <c r="R432" s="14"/>
      <c r="S432" s="45"/>
      <c r="T432" s="14"/>
      <c r="U432" s="9"/>
      <c r="V432" s="9"/>
      <c r="W432" s="9"/>
      <c r="X432" s="9"/>
      <c r="Y432"/>
      <c r="Z432"/>
      <c r="AA432"/>
      <c r="AB432"/>
    </row>
    <row r="433" spans="1:28" s="11" customFormat="1" x14ac:dyDescent="0.15">
      <c r="A433" s="9"/>
      <c r="B433" s="9"/>
      <c r="C433" s="9"/>
      <c r="D433" s="9"/>
      <c r="H433" s="2"/>
      <c r="K433" s="1"/>
      <c r="N433" s="7"/>
      <c r="O433" s="7"/>
      <c r="P433" s="7"/>
      <c r="Q433" s="7"/>
      <c r="R433" s="14"/>
      <c r="S433" s="45"/>
      <c r="T433" s="14"/>
      <c r="U433" s="9"/>
      <c r="V433" s="9"/>
      <c r="W433" s="9"/>
      <c r="X433" s="9"/>
      <c r="Y433"/>
      <c r="Z433"/>
      <c r="AA433"/>
      <c r="AB433"/>
    </row>
    <row r="434" spans="1:28" s="11" customFormat="1" x14ac:dyDescent="0.15">
      <c r="A434" s="9"/>
      <c r="B434" s="9"/>
      <c r="C434" s="9"/>
      <c r="D434" s="9"/>
      <c r="H434" s="2"/>
      <c r="K434" s="1"/>
      <c r="N434" s="7"/>
      <c r="O434" s="7"/>
      <c r="P434" s="7"/>
      <c r="Q434" s="7"/>
      <c r="R434" s="14"/>
      <c r="S434" s="45"/>
      <c r="T434" s="14"/>
      <c r="U434" s="9"/>
      <c r="V434" s="9"/>
      <c r="W434" s="9"/>
      <c r="X434" s="9"/>
      <c r="Y434"/>
      <c r="Z434"/>
      <c r="AA434"/>
      <c r="AB434"/>
    </row>
    <row r="435" spans="1:28" s="11" customFormat="1" x14ac:dyDescent="0.15">
      <c r="A435" s="9"/>
      <c r="B435" s="9"/>
      <c r="C435" s="9"/>
      <c r="D435" s="9"/>
      <c r="H435" s="2"/>
      <c r="K435" s="1"/>
      <c r="N435" s="7"/>
      <c r="O435" s="7"/>
      <c r="P435" s="7"/>
      <c r="Q435" s="7"/>
      <c r="R435" s="14"/>
      <c r="S435" s="45"/>
      <c r="T435" s="14"/>
      <c r="U435" s="9"/>
      <c r="V435" s="9"/>
      <c r="W435" s="9"/>
      <c r="X435" s="9"/>
      <c r="Y435"/>
      <c r="Z435"/>
      <c r="AA435"/>
      <c r="AB435"/>
    </row>
    <row r="436" spans="1:28" s="11" customFormat="1" x14ac:dyDescent="0.15">
      <c r="A436" s="9"/>
      <c r="B436" s="9"/>
      <c r="C436" s="9"/>
      <c r="D436" s="9"/>
      <c r="H436" s="2"/>
      <c r="K436" s="1"/>
      <c r="N436" s="7"/>
      <c r="O436" s="7"/>
      <c r="P436" s="7"/>
      <c r="Q436" s="7"/>
      <c r="R436" s="14"/>
      <c r="S436" s="45"/>
      <c r="T436" s="14"/>
      <c r="U436" s="9"/>
      <c r="V436" s="9"/>
      <c r="W436" s="9"/>
      <c r="X436" s="9"/>
      <c r="Y436"/>
      <c r="Z436"/>
      <c r="AA436"/>
      <c r="AB436"/>
    </row>
    <row r="437" spans="1:28" s="11" customFormat="1" x14ac:dyDescent="0.15">
      <c r="A437" s="9"/>
      <c r="B437" s="9"/>
      <c r="C437" s="9"/>
      <c r="D437" s="9"/>
      <c r="H437" s="2"/>
      <c r="K437" s="1"/>
      <c r="N437" s="7"/>
      <c r="O437" s="7"/>
      <c r="P437" s="7"/>
      <c r="Q437" s="7"/>
      <c r="R437" s="14"/>
      <c r="S437" s="45"/>
      <c r="T437" s="14"/>
      <c r="U437" s="9"/>
      <c r="V437" s="9"/>
      <c r="W437" s="9"/>
      <c r="X437" s="9"/>
      <c r="Y437"/>
      <c r="Z437"/>
      <c r="AA437"/>
      <c r="AB437"/>
    </row>
    <row r="438" spans="1:28" s="11" customFormat="1" x14ac:dyDescent="0.15">
      <c r="A438" s="9"/>
      <c r="B438" s="9"/>
      <c r="C438" s="9"/>
      <c r="D438" s="9"/>
      <c r="H438" s="2"/>
      <c r="K438" s="1"/>
      <c r="N438" s="7"/>
      <c r="O438" s="7"/>
      <c r="P438" s="7"/>
      <c r="Q438" s="7"/>
      <c r="R438" s="14"/>
      <c r="S438" s="45"/>
      <c r="T438" s="14"/>
      <c r="U438" s="9"/>
      <c r="V438" s="9"/>
      <c r="W438" s="9"/>
      <c r="X438" s="9"/>
      <c r="Y438"/>
      <c r="Z438"/>
      <c r="AA438"/>
      <c r="AB438"/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ALL. (but zero vals deleted)</vt:lpstr>
      <vt:lpstr>CTL1.12</vt:lpstr>
      <vt:lpstr>CTL1.18</vt:lpstr>
      <vt:lpstr>CTL2.4</vt:lpstr>
      <vt:lpstr>COL3420</vt:lpstr>
      <vt:lpstr>3158</vt:lpstr>
      <vt:lpstr>CTL4.7</vt:lpstr>
      <vt:lpstr>3162</vt:lpstr>
      <vt:lpstr>CTL5.17</vt:lpstr>
    </vt:vector>
  </TitlesOfParts>
  <Company>INRA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la version d'évaluation de Office 2004</dc:creator>
  <cp:lastModifiedBy>Geoffrey Hyde</cp:lastModifiedBy>
  <dcterms:created xsi:type="dcterms:W3CDTF">2011-04-11T13:00:31Z</dcterms:created>
  <dcterms:modified xsi:type="dcterms:W3CDTF">2020-04-11T06:41:10Z</dcterms:modified>
</cp:coreProperties>
</file>