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filterPrivacy="1" autoCompressPictures="0"/>
  <xr:revisionPtr revIDLastSave="0" documentId="13_ncr:1_{8B7F3D16-44A7-544C-B981-6406DB3475AA}" xr6:coauthVersionLast="45" xr6:coauthVersionMax="45" xr10:uidLastSave="{00000000-0000-0000-0000-000000000000}"/>
  <bookViews>
    <workbookView xWindow="7760" yWindow="460" windowWidth="21800" windowHeight="175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2" i="1" l="1"/>
  <c r="AA37" i="1"/>
  <c r="AA38" i="1"/>
  <c r="AA39" i="1"/>
  <c r="AA40" i="1"/>
  <c r="AA41" i="1"/>
  <c r="AA42" i="1"/>
  <c r="AA43" i="1"/>
  <c r="AA36" i="1"/>
  <c r="T43" i="1"/>
  <c r="M44" i="1"/>
  <c r="M37" i="1"/>
  <c r="M38" i="1"/>
  <c r="M36" i="1"/>
  <c r="F43" i="1"/>
  <c r="F36" i="1"/>
  <c r="T27" i="1"/>
  <c r="AA55" i="1"/>
  <c r="AA53" i="1"/>
  <c r="AA52" i="1"/>
  <c r="M57" i="1"/>
  <c r="AA56" i="1"/>
  <c r="T56" i="1"/>
  <c r="M56" i="1"/>
  <c r="F56" i="1"/>
  <c r="T55" i="1"/>
  <c r="M55" i="1"/>
  <c r="F55" i="1"/>
  <c r="T54" i="1"/>
  <c r="M54" i="1"/>
  <c r="T53" i="1"/>
  <c r="M53" i="1"/>
  <c r="F53" i="1"/>
  <c r="T52" i="1"/>
  <c r="AA51" i="1"/>
  <c r="T51" i="1"/>
  <c r="T50" i="1"/>
  <c r="M43" i="1"/>
  <c r="T42" i="1"/>
  <c r="M42" i="1"/>
  <c r="F42" i="1"/>
  <c r="T41" i="1"/>
  <c r="M41" i="1"/>
  <c r="F41" i="1"/>
  <c r="T40" i="1"/>
  <c r="M40" i="1"/>
  <c r="F40" i="1"/>
  <c r="T39" i="1"/>
  <c r="M39" i="1"/>
  <c r="F39" i="1"/>
  <c r="T38" i="1"/>
  <c r="F38" i="1"/>
  <c r="T37" i="1"/>
  <c r="F37" i="1"/>
  <c r="T36" i="1"/>
  <c r="M29" i="1"/>
  <c r="AA28" i="1"/>
  <c r="T28" i="1"/>
  <c r="M28" i="1"/>
  <c r="M27" i="1"/>
  <c r="M26" i="1"/>
  <c r="M25" i="1"/>
  <c r="AA23" i="1"/>
  <c r="AA6" i="1"/>
  <c r="AA9" i="1"/>
  <c r="AA11" i="1"/>
  <c r="T6" i="1"/>
  <c r="T7" i="1"/>
  <c r="T8" i="1"/>
  <c r="T9" i="1"/>
  <c r="T10" i="1"/>
  <c r="T11" i="1"/>
  <c r="T5" i="1"/>
  <c r="M9" i="1"/>
  <c r="M10" i="1"/>
  <c r="M11" i="1"/>
  <c r="M12" i="1"/>
  <c r="M8" i="1"/>
  <c r="F7" i="1"/>
  <c r="F8" i="1"/>
  <c r="F9" i="1"/>
  <c r="F10" i="1"/>
  <c r="F11" i="1"/>
  <c r="F6" i="1"/>
</calcChain>
</file>

<file path=xl/sharedStrings.xml><?xml version="1.0" encoding="utf-8"?>
<sst xmlns="http://schemas.openxmlformats.org/spreadsheetml/2006/main" count="183" uniqueCount="30">
  <si>
    <t>18-nt</t>
  </si>
  <si>
    <t>19-nt</t>
  </si>
  <si>
    <t>20-nt</t>
  </si>
  <si>
    <t>21-nt</t>
  </si>
  <si>
    <t>22-nt</t>
  </si>
  <si>
    <t>23-nt</t>
  </si>
  <si>
    <t>24-nt</t>
  </si>
  <si>
    <t>25-nt</t>
  </si>
  <si>
    <t>26-nt</t>
  </si>
  <si>
    <t>5TIRA</t>
  </si>
  <si>
    <t>Ratio</t>
  </si>
  <si>
    <t>3TIRA</t>
  </si>
  <si>
    <t>nd</t>
  </si>
  <si>
    <t>wild type</t>
  </si>
  <si>
    <t>Small RNA</t>
  </si>
  <si>
    <t>length</t>
  </si>
  <si>
    <r>
      <t>mop1-1 immature ear</t>
    </r>
    <r>
      <rPr>
        <vertAlign val="superscript"/>
        <sz val="10"/>
        <color theme="1"/>
        <rFont val="Arial"/>
        <family val="2"/>
      </rPr>
      <t>a</t>
    </r>
  </si>
  <si>
    <r>
      <t>lbl1 leaf apex</t>
    </r>
    <r>
      <rPr>
        <vertAlign val="superscript"/>
        <sz val="10"/>
        <color theme="1"/>
        <rFont val="Arial"/>
        <family val="2"/>
      </rPr>
      <t>b</t>
    </r>
  </si>
  <si>
    <r>
      <t xml:space="preserve">mop1-1 </t>
    </r>
    <r>
      <rPr>
        <sz val="10"/>
        <color theme="1"/>
        <rFont val="Arial"/>
        <family val="2"/>
      </rPr>
      <t>mutant</t>
    </r>
  </si>
  <si>
    <r>
      <rPr>
        <i/>
        <sz val="10"/>
        <color theme="1"/>
        <rFont val="Arial"/>
        <family val="2"/>
      </rPr>
      <t>lbl1</t>
    </r>
    <r>
      <rPr>
        <sz val="10"/>
        <color theme="1"/>
        <rFont val="Arial"/>
        <family val="2"/>
      </rPr>
      <t xml:space="preserve"> mutant</t>
    </r>
  </si>
  <si>
    <r>
      <t>Ratio</t>
    </r>
    <r>
      <rPr>
        <vertAlign val="superscript"/>
        <sz val="10"/>
        <color theme="1"/>
        <rFont val="Arial"/>
        <family val="2"/>
      </rPr>
      <t>c</t>
    </r>
  </si>
  <si>
    <r>
      <rPr>
        <vertAlign val="super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The data used here was derived from Nobuta et al., 2008. </t>
    </r>
  </si>
  <si>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The data used here was derived from Dotto et al., 2014, replicate 1. </t>
    </r>
  </si>
  <si>
    <r>
      <rPr>
        <vertAlign val="superscript"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>Ratio of no. of small RNAs mapped to 5TIRA to no. of small RNAs mapped to 3TIRA; nd, not determined.</t>
    </r>
  </si>
  <si>
    <t>TIRA</t>
  </si>
  <si>
    <t>TIRB</t>
  </si>
  <si>
    <r>
      <t xml:space="preserve">Comparions of small RNAs mapped to </t>
    </r>
    <r>
      <rPr>
        <sz val="10"/>
        <color rgb="FFFF0000"/>
        <rFont val="Arial"/>
        <family val="2"/>
      </rPr>
      <t>TIRA and TIRB</t>
    </r>
    <r>
      <rPr>
        <sz val="10"/>
        <color theme="1"/>
        <rFont val="Arial"/>
        <family val="2"/>
      </rPr>
      <t xml:space="preserve"> of </t>
    </r>
    <r>
      <rPr>
        <i/>
        <sz val="10"/>
        <color theme="1"/>
        <rFont val="Arial"/>
        <family val="2"/>
      </rPr>
      <t>MuDR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p1</t>
    </r>
    <r>
      <rPr>
        <sz val="10"/>
        <color theme="1"/>
        <rFont val="Arial"/>
        <family val="2"/>
      </rPr>
      <t xml:space="preserve">) with </t>
    </r>
    <r>
      <rPr>
        <sz val="10"/>
        <color rgb="FFFF0000"/>
        <rFont val="Arial"/>
        <family val="2"/>
      </rPr>
      <t>zero mismatches</t>
    </r>
    <r>
      <rPr>
        <sz val="10"/>
        <color theme="1"/>
        <rFont val="Arial"/>
        <family val="2"/>
      </rPr>
      <t xml:space="preserve"> in different libraries</t>
    </r>
  </si>
  <si>
    <r>
      <t xml:space="preserve">Comparison of small RNAs mapped to </t>
    </r>
    <r>
      <rPr>
        <sz val="10"/>
        <color rgb="FFFF0000"/>
        <rFont val="Arial"/>
        <family val="2"/>
      </rPr>
      <t>TIRA and TIRB</t>
    </r>
    <r>
      <rPr>
        <sz val="10"/>
        <color theme="1"/>
        <rFont val="Arial"/>
        <family val="2"/>
      </rPr>
      <t xml:space="preserve"> of </t>
    </r>
    <r>
      <rPr>
        <i/>
        <sz val="10"/>
        <color theme="1"/>
        <rFont val="Arial"/>
        <family val="2"/>
      </rPr>
      <t>MuDR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p1</t>
    </r>
    <r>
      <rPr>
        <sz val="10"/>
        <color theme="1"/>
        <rFont val="Arial"/>
        <family val="2"/>
      </rPr>
      <t xml:space="preserve">) allowing </t>
    </r>
    <r>
      <rPr>
        <sz val="10"/>
        <color rgb="FFFF0000"/>
        <rFont val="Arial"/>
        <family val="2"/>
      </rPr>
      <t>two mismatches</t>
    </r>
    <r>
      <rPr>
        <sz val="10"/>
        <color theme="1"/>
        <rFont val="Arial"/>
        <family val="2"/>
      </rPr>
      <t xml:space="preserve"> in different libraries</t>
    </r>
  </si>
  <si>
    <r>
      <t xml:space="preserve">Comparison of small RNAs mapped to </t>
    </r>
    <r>
      <rPr>
        <sz val="10"/>
        <color rgb="FFFF0000"/>
        <rFont val="Arial"/>
        <family val="2"/>
      </rPr>
      <t>5'TIRA and 3'TIRA</t>
    </r>
    <r>
      <rPr>
        <sz val="10"/>
        <color theme="1"/>
        <rFont val="Arial"/>
        <family val="2"/>
      </rPr>
      <t xml:space="preserve"> of </t>
    </r>
    <r>
      <rPr>
        <i/>
        <sz val="10"/>
        <color theme="1"/>
        <rFont val="Arial"/>
        <family val="2"/>
      </rPr>
      <t>MuDR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p1</t>
    </r>
    <r>
      <rPr>
        <sz val="10"/>
        <color theme="1"/>
        <rFont val="Arial"/>
        <family val="2"/>
      </rPr>
      <t xml:space="preserve">) with </t>
    </r>
    <r>
      <rPr>
        <sz val="10"/>
        <color rgb="FFFF0000"/>
        <rFont val="Arial"/>
        <family val="2"/>
      </rPr>
      <t>zero mismatches</t>
    </r>
    <r>
      <rPr>
        <sz val="10"/>
        <color theme="1"/>
        <rFont val="Arial"/>
        <family val="2"/>
      </rPr>
      <t xml:space="preserve"> in different libraries</t>
    </r>
  </si>
  <si>
    <r>
      <t>Supplemental Table 5. Comparison of small RNAs mapped to</t>
    </r>
    <r>
      <rPr>
        <b/>
        <sz val="10"/>
        <color rgb="FFFF0000"/>
        <rFont val="Arial"/>
        <family val="2"/>
      </rPr>
      <t xml:space="preserve"> 5'TIRA and 3'TIRA</t>
    </r>
    <r>
      <rPr>
        <b/>
        <sz val="10"/>
        <color theme="1"/>
        <rFont val="Arial"/>
        <family val="2"/>
      </rPr>
      <t xml:space="preserve"> of </t>
    </r>
    <r>
      <rPr>
        <b/>
        <i/>
        <sz val="10"/>
        <color theme="1"/>
        <rFont val="Arial"/>
        <family val="2"/>
      </rPr>
      <t>MuDR</t>
    </r>
    <r>
      <rPr>
        <b/>
        <sz val="10"/>
        <color theme="1"/>
        <rFont val="Arial"/>
        <family val="2"/>
      </rPr>
      <t>(</t>
    </r>
    <r>
      <rPr>
        <b/>
        <i/>
        <sz val="10"/>
        <color theme="1"/>
        <rFont val="Arial"/>
        <family val="2"/>
      </rPr>
      <t>p1</t>
    </r>
    <r>
      <rPr>
        <b/>
        <sz val="10"/>
        <color theme="1"/>
        <rFont val="Arial"/>
        <family val="2"/>
      </rPr>
      <t xml:space="preserve">) allowing </t>
    </r>
    <r>
      <rPr>
        <b/>
        <sz val="10"/>
        <color rgb="FFFF0000"/>
        <rFont val="Arial"/>
        <family val="2"/>
      </rPr>
      <t>two mismatches</t>
    </r>
    <r>
      <rPr>
        <b/>
        <sz val="10"/>
        <color theme="1"/>
        <rFont val="Arial"/>
        <family val="2"/>
      </rPr>
      <t xml:space="preserve"> in different libraries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</si>
</sst>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4" fontId="0" fillId="0" borderId="0" xfId="0" applyNumberFormat="1">
      <alignment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tabSelected="1" workbookViewId="0">
      <selection sqref="A1:AB1"/>
    </sheetView>
  </sheetViews>
  <sheetFormatPr baseColWidth="10" defaultColWidth="8.83203125" defaultRowHeight="15" x14ac:dyDescent="0.2"/>
  <cols>
    <col min="1" max="1" width="9.83203125" customWidth="1"/>
    <col min="2" max="2" width="5.33203125" customWidth="1"/>
    <col min="3" max="3" width="2.33203125" customWidth="1"/>
    <col min="4" max="4" width="5.33203125" customWidth="1"/>
    <col min="5" max="5" width="2.33203125" customWidth="1"/>
    <col min="6" max="6" width="5.83203125" customWidth="1"/>
    <col min="7" max="7" width="2.33203125" customWidth="1"/>
    <col min="8" max="8" width="1.83203125" customWidth="1"/>
    <col min="9" max="9" width="5.33203125" customWidth="1"/>
    <col min="10" max="10" width="2.33203125" customWidth="1"/>
    <col min="11" max="11" width="5.33203125" customWidth="1"/>
    <col min="12" max="12" width="2.33203125" customWidth="1"/>
    <col min="13" max="13" width="5.83203125" customWidth="1"/>
    <col min="14" max="14" width="2.33203125" customWidth="1"/>
    <col min="15" max="15" width="1.83203125" customWidth="1"/>
    <col min="16" max="16" width="5.33203125" customWidth="1"/>
    <col min="17" max="17" width="2.33203125" customWidth="1"/>
    <col min="18" max="18" width="5.33203125" customWidth="1"/>
    <col min="19" max="19" width="2.33203125" customWidth="1"/>
    <col min="20" max="20" width="5.83203125" customWidth="1"/>
    <col min="21" max="21" width="2.33203125" customWidth="1"/>
    <col min="22" max="22" width="1.83203125" customWidth="1"/>
    <col min="23" max="23" width="5.33203125" customWidth="1"/>
    <col min="24" max="24" width="2.33203125" customWidth="1"/>
    <col min="25" max="25" width="5.33203125" customWidth="1"/>
    <col min="26" max="26" width="2.33203125" customWidth="1"/>
    <col min="27" max="27" width="5.83203125" customWidth="1"/>
    <col min="28" max="28" width="2.33203125" customWidth="1"/>
  </cols>
  <sheetData>
    <row r="1" spans="1:28" x14ac:dyDescent="0.2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x14ac:dyDescent="0.2">
      <c r="A2" s="2"/>
      <c r="B2" s="17" t="s">
        <v>16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"/>
      <c r="P2" s="17" t="s">
        <v>17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2">
      <c r="A3" s="3" t="s">
        <v>14</v>
      </c>
      <c r="B3" s="15" t="s">
        <v>13</v>
      </c>
      <c r="C3" s="15"/>
      <c r="D3" s="15"/>
      <c r="E3" s="15"/>
      <c r="F3" s="15"/>
      <c r="G3" s="15"/>
      <c r="H3" s="3"/>
      <c r="I3" s="16" t="s">
        <v>18</v>
      </c>
      <c r="J3" s="15"/>
      <c r="K3" s="15"/>
      <c r="L3" s="15"/>
      <c r="M3" s="15"/>
      <c r="N3" s="5"/>
      <c r="O3" s="3"/>
      <c r="P3" s="15" t="s">
        <v>13</v>
      </c>
      <c r="Q3" s="15"/>
      <c r="R3" s="15"/>
      <c r="S3" s="15"/>
      <c r="T3" s="15"/>
      <c r="U3" s="15"/>
      <c r="V3" s="3"/>
      <c r="W3" s="15" t="s">
        <v>19</v>
      </c>
      <c r="X3" s="15"/>
      <c r="Y3" s="15"/>
      <c r="Z3" s="15"/>
      <c r="AA3" s="15"/>
      <c r="AB3" s="15"/>
    </row>
    <row r="4" spans="1:28" x14ac:dyDescent="0.2">
      <c r="A4" s="5" t="s">
        <v>15</v>
      </c>
      <c r="B4" s="15" t="s">
        <v>9</v>
      </c>
      <c r="C4" s="15"/>
      <c r="D4" s="15" t="s">
        <v>11</v>
      </c>
      <c r="E4" s="15"/>
      <c r="F4" s="15" t="s">
        <v>20</v>
      </c>
      <c r="G4" s="15"/>
      <c r="H4" s="5"/>
      <c r="I4" s="15" t="s">
        <v>9</v>
      </c>
      <c r="J4" s="15"/>
      <c r="K4" s="15" t="s">
        <v>11</v>
      </c>
      <c r="L4" s="15"/>
      <c r="M4" s="15" t="s">
        <v>10</v>
      </c>
      <c r="N4" s="15"/>
      <c r="O4" s="1"/>
      <c r="P4" s="15" t="s">
        <v>9</v>
      </c>
      <c r="Q4" s="15"/>
      <c r="R4" s="15" t="s">
        <v>11</v>
      </c>
      <c r="S4" s="15"/>
      <c r="T4" s="15" t="s">
        <v>10</v>
      </c>
      <c r="U4" s="15"/>
      <c r="V4" s="1"/>
      <c r="W4" s="15" t="s">
        <v>9</v>
      </c>
      <c r="X4" s="15"/>
      <c r="Y4" s="15" t="s">
        <v>11</v>
      </c>
      <c r="Z4" s="15"/>
      <c r="AA4" s="15" t="s">
        <v>10</v>
      </c>
      <c r="AB4" s="15"/>
    </row>
    <row r="5" spans="1:28" s="10" customFormat="1" x14ac:dyDescent="0.2">
      <c r="A5" s="9" t="s">
        <v>0</v>
      </c>
      <c r="B5" s="6">
        <v>0.17381005724086615</v>
      </c>
      <c r="C5" s="6"/>
      <c r="D5" s="6">
        <v>0</v>
      </c>
      <c r="E5" s="6"/>
      <c r="F5" s="6" t="s">
        <v>12</v>
      </c>
      <c r="G5" s="6"/>
      <c r="H5" s="7"/>
      <c r="I5" s="7">
        <v>1.1220355295355517</v>
      </c>
      <c r="J5" s="7"/>
      <c r="K5" s="7">
        <v>0</v>
      </c>
      <c r="L5" s="7"/>
      <c r="M5" s="6" t="s">
        <v>12</v>
      </c>
      <c r="N5" s="6"/>
      <c r="O5" s="6"/>
      <c r="P5" s="7">
        <v>1.1285686207919148</v>
      </c>
      <c r="Q5" s="7"/>
      <c r="R5" s="7">
        <v>8.6812970830147301E-2</v>
      </c>
      <c r="S5" s="7"/>
      <c r="T5" s="7">
        <f>P5/R5</f>
        <v>12.999999999999998</v>
      </c>
      <c r="U5" s="7"/>
      <c r="V5" s="7"/>
      <c r="W5" s="7">
        <v>1.1377340887887681</v>
      </c>
      <c r="X5" s="7"/>
      <c r="Y5" s="7">
        <v>0</v>
      </c>
      <c r="Z5" s="7"/>
      <c r="AA5" s="6" t="s">
        <v>12</v>
      </c>
      <c r="AB5" s="7"/>
    </row>
    <row r="6" spans="1:28" s="10" customFormat="1" x14ac:dyDescent="0.2">
      <c r="A6" s="9" t="s">
        <v>1</v>
      </c>
      <c r="B6" s="6">
        <v>0.6952402289634646</v>
      </c>
      <c r="C6" s="6"/>
      <c r="D6" s="6">
        <v>0.3476201144817323</v>
      </c>
      <c r="E6" s="6"/>
      <c r="F6" s="6">
        <f>B6/D6</f>
        <v>2</v>
      </c>
      <c r="G6" s="6"/>
      <c r="H6" s="7"/>
      <c r="I6" s="7">
        <v>4.7686510005260949</v>
      </c>
      <c r="J6" s="7"/>
      <c r="K6" s="7">
        <v>0</v>
      </c>
      <c r="L6" s="7"/>
      <c r="M6" s="6" t="s">
        <v>12</v>
      </c>
      <c r="N6" s="6"/>
      <c r="O6" s="6"/>
      <c r="P6" s="7">
        <v>1.6494464457727986</v>
      </c>
      <c r="Q6" s="7"/>
      <c r="R6" s="7">
        <v>8.6812970830147301E-2</v>
      </c>
      <c r="S6" s="7"/>
      <c r="T6" s="7">
        <f t="shared" ref="T6:T11" si="0">P6/R6</f>
        <v>19</v>
      </c>
      <c r="U6" s="7"/>
      <c r="V6" s="7"/>
      <c r="W6" s="7">
        <v>3.1856554486085513</v>
      </c>
      <c r="X6" s="7"/>
      <c r="Y6" s="7">
        <v>0.22754681775775365</v>
      </c>
      <c r="Z6" s="7"/>
      <c r="AA6" s="7">
        <f>W6/Y6</f>
        <v>14.000000000000002</v>
      </c>
      <c r="AB6" s="7"/>
    </row>
    <row r="7" spans="1:28" s="10" customFormat="1" x14ac:dyDescent="0.2">
      <c r="A7" s="9" t="s">
        <v>2</v>
      </c>
      <c r="B7" s="6">
        <v>0.6952402289634646</v>
      </c>
      <c r="C7" s="6"/>
      <c r="D7" s="6">
        <v>0.3476201144817323</v>
      </c>
      <c r="E7" s="6"/>
      <c r="F7" s="6">
        <f t="shared" ref="F7:F11" si="1">B7/D7</f>
        <v>2</v>
      </c>
      <c r="G7" s="6"/>
      <c r="H7" s="7"/>
      <c r="I7" s="7">
        <v>44.460657857846236</v>
      </c>
      <c r="J7" s="7"/>
      <c r="K7" s="7">
        <v>0</v>
      </c>
      <c r="L7" s="7"/>
      <c r="M7" s="6" t="s">
        <v>12</v>
      </c>
      <c r="N7" s="6"/>
      <c r="O7" s="6"/>
      <c r="P7" s="7">
        <v>2.2571372415838296</v>
      </c>
      <c r="Q7" s="7"/>
      <c r="R7" s="7">
        <v>8.6812970830147301E-2</v>
      </c>
      <c r="S7" s="7"/>
      <c r="T7" s="7">
        <f t="shared" si="0"/>
        <v>25.999999999999996</v>
      </c>
      <c r="U7" s="7"/>
      <c r="V7" s="7"/>
      <c r="W7" s="7">
        <v>3.6407490841240584</v>
      </c>
      <c r="X7" s="7"/>
      <c r="Y7" s="7">
        <v>0</v>
      </c>
      <c r="Z7" s="7"/>
      <c r="AA7" s="6" t="s">
        <v>12</v>
      </c>
      <c r="AB7" s="7"/>
    </row>
    <row r="8" spans="1:28" s="10" customFormat="1" x14ac:dyDescent="0.2">
      <c r="A8" s="9" t="s">
        <v>3</v>
      </c>
      <c r="B8" s="6">
        <v>5.2143017172259842</v>
      </c>
      <c r="C8" s="6"/>
      <c r="D8" s="6">
        <v>0.3476201144817323</v>
      </c>
      <c r="E8" s="6"/>
      <c r="F8" s="6">
        <f t="shared" si="1"/>
        <v>15</v>
      </c>
      <c r="G8" s="6"/>
      <c r="H8" s="7"/>
      <c r="I8" s="7">
        <v>40.954296828047639</v>
      </c>
      <c r="J8" s="7"/>
      <c r="K8" s="7">
        <v>1.6830532943033274</v>
      </c>
      <c r="L8" s="7"/>
      <c r="M8" s="7">
        <f>I8/K8</f>
        <v>24.333333333333336</v>
      </c>
      <c r="N8" s="7"/>
      <c r="O8" s="7"/>
      <c r="P8" s="7">
        <v>7.4659154913926677</v>
      </c>
      <c r="Q8" s="7"/>
      <c r="R8" s="7">
        <v>0.1736259416602946</v>
      </c>
      <c r="S8" s="7"/>
      <c r="T8" s="7">
        <f t="shared" si="0"/>
        <v>43</v>
      </c>
      <c r="U8" s="7"/>
      <c r="V8" s="7"/>
      <c r="W8" s="7">
        <v>9.3294195280679002</v>
      </c>
      <c r="X8" s="7"/>
      <c r="Y8" s="7">
        <v>0</v>
      </c>
      <c r="Z8" s="7"/>
      <c r="AA8" s="6" t="s">
        <v>12</v>
      </c>
      <c r="AB8" s="7"/>
    </row>
    <row r="9" spans="1:28" s="10" customFormat="1" x14ac:dyDescent="0.2">
      <c r="A9" s="9" t="s">
        <v>4</v>
      </c>
      <c r="B9" s="6">
        <v>2.9547709730947247</v>
      </c>
      <c r="C9" s="6"/>
      <c r="D9" s="6">
        <v>0.86905028620433078</v>
      </c>
      <c r="E9" s="6"/>
      <c r="F9" s="6">
        <f t="shared" si="1"/>
        <v>3.4</v>
      </c>
      <c r="G9" s="6"/>
      <c r="H9" s="7"/>
      <c r="I9" s="7">
        <v>2.2440710590711035</v>
      </c>
      <c r="J9" s="7"/>
      <c r="K9" s="7">
        <v>2.1038166178791595</v>
      </c>
      <c r="L9" s="7"/>
      <c r="M9" s="7">
        <f t="shared" ref="M9:M12" si="2">I9/K9</f>
        <v>1.0666666666666667</v>
      </c>
      <c r="N9" s="7"/>
      <c r="O9" s="7"/>
      <c r="P9" s="7">
        <v>4.080209629016923</v>
      </c>
      <c r="Q9" s="7"/>
      <c r="R9" s="7">
        <v>0.1736259416602946</v>
      </c>
      <c r="S9" s="7"/>
      <c r="T9" s="7">
        <f t="shared" si="0"/>
        <v>23.5</v>
      </c>
      <c r="U9" s="7"/>
      <c r="V9" s="7"/>
      <c r="W9" s="7">
        <v>3.8682959018818122</v>
      </c>
      <c r="X9" s="7"/>
      <c r="Y9" s="7">
        <v>0.4550936355155073</v>
      </c>
      <c r="Z9" s="7"/>
      <c r="AA9" s="7">
        <f>W9/Y9</f>
        <v>8.5</v>
      </c>
      <c r="AB9" s="7"/>
    </row>
    <row r="10" spans="1:28" s="10" customFormat="1" x14ac:dyDescent="0.2">
      <c r="A10" s="9" t="s">
        <v>5</v>
      </c>
      <c r="B10" s="6">
        <v>11.471463777897167</v>
      </c>
      <c r="C10" s="6"/>
      <c r="D10" s="6">
        <v>3.4762011448173231</v>
      </c>
      <c r="E10" s="6"/>
      <c r="F10" s="6">
        <f t="shared" si="1"/>
        <v>3.3000000000000003</v>
      </c>
      <c r="G10" s="6"/>
      <c r="H10" s="7"/>
      <c r="I10" s="7">
        <v>0.56101776476777587</v>
      </c>
      <c r="J10" s="7"/>
      <c r="K10" s="7">
        <v>0.42076332357583185</v>
      </c>
      <c r="L10" s="7"/>
      <c r="M10" s="7">
        <f t="shared" si="2"/>
        <v>1.3333333333333335</v>
      </c>
      <c r="N10" s="7"/>
      <c r="O10" s="7"/>
      <c r="P10" s="7">
        <v>9.5494267913162023</v>
      </c>
      <c r="Q10" s="7"/>
      <c r="R10" s="7">
        <v>0.43406485415073648</v>
      </c>
      <c r="S10" s="7"/>
      <c r="T10" s="7">
        <f t="shared" si="0"/>
        <v>22</v>
      </c>
      <c r="U10" s="7"/>
      <c r="V10" s="7"/>
      <c r="W10" s="7">
        <v>16.383370878558264</v>
      </c>
      <c r="X10" s="7"/>
      <c r="Y10" s="7">
        <v>0</v>
      </c>
      <c r="Z10" s="7"/>
      <c r="AA10" s="6" t="s">
        <v>12</v>
      </c>
      <c r="AB10" s="7"/>
    </row>
    <row r="11" spans="1:28" s="10" customFormat="1" x14ac:dyDescent="0.2">
      <c r="A11" s="9" t="s">
        <v>6</v>
      </c>
      <c r="B11" s="6">
        <v>51.273966886055518</v>
      </c>
      <c r="C11" s="6"/>
      <c r="D11" s="6">
        <v>8.3428827475615748</v>
      </c>
      <c r="E11" s="6"/>
      <c r="F11" s="6">
        <f t="shared" si="1"/>
        <v>6.1458333333333339</v>
      </c>
      <c r="G11" s="6"/>
      <c r="H11" s="7"/>
      <c r="I11" s="7">
        <v>5.7504320888697027</v>
      </c>
      <c r="J11" s="7"/>
      <c r="K11" s="7">
        <v>1.5427988531113834</v>
      </c>
      <c r="L11" s="7"/>
      <c r="M11" s="7">
        <f t="shared" si="2"/>
        <v>3.727272727272728</v>
      </c>
      <c r="N11" s="7"/>
      <c r="O11" s="7"/>
      <c r="P11" s="7">
        <v>83.687703880261992</v>
      </c>
      <c r="Q11" s="7"/>
      <c r="R11" s="7">
        <v>4.4274615123375121</v>
      </c>
      <c r="S11" s="7"/>
      <c r="T11" s="7">
        <f t="shared" si="0"/>
        <v>18.901960784313726</v>
      </c>
      <c r="U11" s="7"/>
      <c r="V11" s="7"/>
      <c r="W11" s="7">
        <v>115.36623660318111</v>
      </c>
      <c r="X11" s="7"/>
      <c r="Y11" s="7">
        <v>4.0958427196395659</v>
      </c>
      <c r="Z11" s="7"/>
      <c r="AA11" s="7">
        <f>W11/Y11</f>
        <v>28.166666666666668</v>
      </c>
      <c r="AB11" s="7"/>
    </row>
    <row r="12" spans="1:28" s="10" customFormat="1" x14ac:dyDescent="0.2">
      <c r="A12" s="9" t="s">
        <v>7</v>
      </c>
      <c r="B12" s="6">
        <v>1.2166704006860631</v>
      </c>
      <c r="C12" s="6"/>
      <c r="D12" s="6">
        <v>0</v>
      </c>
      <c r="E12" s="6"/>
      <c r="F12" s="6" t="s">
        <v>12</v>
      </c>
      <c r="G12" s="6"/>
      <c r="H12" s="7"/>
      <c r="I12" s="7">
        <v>0.14025444119194397</v>
      </c>
      <c r="J12" s="7"/>
      <c r="K12" s="7">
        <v>0.28050888238388794</v>
      </c>
      <c r="L12" s="7"/>
      <c r="M12" s="7">
        <f t="shared" si="2"/>
        <v>0.5</v>
      </c>
      <c r="N12" s="7"/>
      <c r="O12" s="7"/>
      <c r="P12" s="7">
        <v>1.2153815916220621</v>
      </c>
      <c r="Q12" s="7"/>
      <c r="R12" s="7">
        <v>0</v>
      </c>
      <c r="S12" s="7"/>
      <c r="T12" s="6" t="s">
        <v>12</v>
      </c>
      <c r="U12" s="6"/>
      <c r="V12" s="6"/>
      <c r="W12" s="7">
        <v>1.3652809065465221</v>
      </c>
      <c r="X12" s="7"/>
      <c r="Y12" s="7">
        <v>0</v>
      </c>
      <c r="Z12" s="7"/>
      <c r="AA12" s="6" t="s">
        <v>12</v>
      </c>
      <c r="AB12" s="7"/>
    </row>
    <row r="13" spans="1:28" s="10" customFormat="1" x14ac:dyDescent="0.2">
      <c r="A13" s="11" t="s">
        <v>8</v>
      </c>
      <c r="B13" s="8">
        <v>0</v>
      </c>
      <c r="C13" s="8"/>
      <c r="D13" s="8">
        <v>0</v>
      </c>
      <c r="E13" s="8"/>
      <c r="F13" s="8" t="s">
        <v>12</v>
      </c>
      <c r="G13" s="8"/>
      <c r="H13" s="12"/>
      <c r="I13" s="12">
        <v>0.14025444119194397</v>
      </c>
      <c r="J13" s="12"/>
      <c r="K13" s="12">
        <v>0</v>
      </c>
      <c r="L13" s="12"/>
      <c r="M13" s="8" t="s">
        <v>12</v>
      </c>
      <c r="N13" s="8"/>
      <c r="O13" s="8"/>
      <c r="P13" s="12">
        <v>0</v>
      </c>
      <c r="Q13" s="12"/>
      <c r="R13" s="12">
        <v>0</v>
      </c>
      <c r="S13" s="12"/>
      <c r="T13" s="8" t="s">
        <v>12</v>
      </c>
      <c r="U13" s="8"/>
      <c r="V13" s="8"/>
      <c r="W13" s="12">
        <v>0</v>
      </c>
      <c r="X13" s="12"/>
      <c r="Y13" s="12">
        <v>0</v>
      </c>
      <c r="Z13" s="12"/>
      <c r="AA13" s="8" t="s">
        <v>12</v>
      </c>
      <c r="AB13" s="12"/>
    </row>
    <row r="14" spans="1:28" x14ac:dyDescent="0.2">
      <c r="A14" s="14" t="s">
        <v>21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x14ac:dyDescent="0.2">
      <c r="A15" s="14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">
      <c r="A16" s="14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8" spans="1:28" x14ac:dyDescent="0.2">
      <c r="A18" s="13" t="s">
        <v>28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x14ac:dyDescent="0.2">
      <c r="A19" s="2"/>
      <c r="B19" s="17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"/>
      <c r="P19" s="17" t="s">
        <v>17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x14ac:dyDescent="0.2">
      <c r="A20" s="3" t="s">
        <v>14</v>
      </c>
      <c r="B20" s="15" t="s">
        <v>13</v>
      </c>
      <c r="C20" s="15"/>
      <c r="D20" s="15"/>
      <c r="E20" s="15"/>
      <c r="F20" s="15"/>
      <c r="G20" s="15"/>
      <c r="H20" s="3"/>
      <c r="I20" s="16" t="s">
        <v>18</v>
      </c>
      <c r="J20" s="15"/>
      <c r="K20" s="15"/>
      <c r="L20" s="15"/>
      <c r="M20" s="15"/>
      <c r="N20" s="5"/>
      <c r="O20" s="3"/>
      <c r="P20" s="15" t="s">
        <v>13</v>
      </c>
      <c r="Q20" s="15"/>
      <c r="R20" s="15"/>
      <c r="S20" s="15"/>
      <c r="T20" s="15"/>
      <c r="U20" s="15"/>
      <c r="V20" s="3"/>
      <c r="W20" s="15" t="s">
        <v>19</v>
      </c>
      <c r="X20" s="15"/>
      <c r="Y20" s="15"/>
      <c r="Z20" s="15"/>
      <c r="AA20" s="15"/>
      <c r="AB20" s="15"/>
    </row>
    <row r="21" spans="1:28" x14ac:dyDescent="0.2">
      <c r="A21" s="5" t="s">
        <v>15</v>
      </c>
      <c r="B21" s="15" t="s">
        <v>9</v>
      </c>
      <c r="C21" s="15"/>
      <c r="D21" s="15" t="s">
        <v>11</v>
      </c>
      <c r="E21" s="15"/>
      <c r="F21" s="15" t="s">
        <v>20</v>
      </c>
      <c r="G21" s="15"/>
      <c r="H21" s="5"/>
      <c r="I21" s="15" t="s">
        <v>9</v>
      </c>
      <c r="J21" s="15"/>
      <c r="K21" s="15" t="s">
        <v>11</v>
      </c>
      <c r="L21" s="15"/>
      <c r="M21" s="15" t="s">
        <v>10</v>
      </c>
      <c r="N21" s="15"/>
      <c r="O21" s="4"/>
      <c r="P21" s="15" t="s">
        <v>9</v>
      </c>
      <c r="Q21" s="15"/>
      <c r="R21" s="15" t="s">
        <v>11</v>
      </c>
      <c r="S21" s="15"/>
      <c r="T21" s="15" t="s">
        <v>10</v>
      </c>
      <c r="U21" s="15"/>
      <c r="V21" s="4"/>
      <c r="W21" s="15" t="s">
        <v>9</v>
      </c>
      <c r="X21" s="15"/>
      <c r="Y21" s="15" t="s">
        <v>11</v>
      </c>
      <c r="Z21" s="15"/>
      <c r="AA21" s="15" t="s">
        <v>10</v>
      </c>
      <c r="AB21" s="15"/>
    </row>
    <row r="22" spans="1:28" s="10" customFormat="1" x14ac:dyDescent="0.2">
      <c r="A22" s="9" t="s">
        <v>0</v>
      </c>
      <c r="B22" s="6">
        <v>0</v>
      </c>
      <c r="C22" s="6"/>
      <c r="D22" s="6">
        <v>0</v>
      </c>
      <c r="E22" s="6"/>
      <c r="F22" s="6" t="s">
        <v>12</v>
      </c>
      <c r="G22" s="6"/>
      <c r="H22" s="7"/>
      <c r="I22" s="7">
        <v>0</v>
      </c>
      <c r="J22" s="7"/>
      <c r="K22" s="7">
        <v>0</v>
      </c>
      <c r="L22" s="7"/>
      <c r="M22" s="6" t="s">
        <v>12</v>
      </c>
      <c r="N22" s="6"/>
      <c r="O22" s="6"/>
      <c r="P22" s="7">
        <v>0.1736259416602946</v>
      </c>
      <c r="Q22" s="7"/>
      <c r="R22" s="7">
        <v>0</v>
      </c>
      <c r="S22" s="7"/>
      <c r="T22" s="6" t="s">
        <v>12</v>
      </c>
      <c r="U22" s="7"/>
      <c r="V22" s="7"/>
      <c r="W22" s="7">
        <v>0</v>
      </c>
      <c r="X22" s="7"/>
      <c r="Y22" s="7">
        <v>0</v>
      </c>
      <c r="Z22" s="7"/>
      <c r="AA22" s="6" t="s">
        <v>12</v>
      </c>
      <c r="AB22" s="7"/>
    </row>
    <row r="23" spans="1:28" s="10" customFormat="1" x14ac:dyDescent="0.2">
      <c r="A23" s="9" t="s">
        <v>1</v>
      </c>
      <c r="B23" s="6">
        <v>0</v>
      </c>
      <c r="C23" s="6"/>
      <c r="D23" s="6">
        <v>0</v>
      </c>
      <c r="E23" s="6"/>
      <c r="F23" s="6" t="s">
        <v>12</v>
      </c>
      <c r="G23" s="6"/>
      <c r="H23" s="7"/>
      <c r="I23" s="7">
        <v>0</v>
      </c>
      <c r="J23" s="7"/>
      <c r="K23" s="7">
        <v>0</v>
      </c>
      <c r="L23" s="7"/>
      <c r="M23" s="6" t="s">
        <v>12</v>
      </c>
      <c r="N23" s="6"/>
      <c r="O23" s="6"/>
      <c r="P23" s="7">
        <v>8.6812970830147301E-2</v>
      </c>
      <c r="Q23" s="7"/>
      <c r="R23" s="7">
        <v>0</v>
      </c>
      <c r="S23" s="7"/>
      <c r="T23" s="6" t="s">
        <v>12</v>
      </c>
      <c r="U23" s="7"/>
      <c r="V23" s="7"/>
      <c r="W23" s="7">
        <v>0.4550936355155073</v>
      </c>
      <c r="X23" s="7"/>
      <c r="Y23" s="7">
        <v>0.22754681775775365</v>
      </c>
      <c r="Z23" s="7"/>
      <c r="AA23" s="7">
        <f>W23/Y23</f>
        <v>2</v>
      </c>
      <c r="AB23" s="7"/>
    </row>
    <row r="24" spans="1:28" s="10" customFormat="1" x14ac:dyDescent="0.2">
      <c r="A24" s="9" t="s">
        <v>2</v>
      </c>
      <c r="B24" s="6">
        <v>0</v>
      </c>
      <c r="C24" s="6"/>
      <c r="D24" s="6">
        <v>0</v>
      </c>
      <c r="E24" s="6"/>
      <c r="F24" s="6" t="s">
        <v>12</v>
      </c>
      <c r="G24" s="6"/>
      <c r="H24" s="7"/>
      <c r="I24" s="7">
        <v>0.14025444119194397</v>
      </c>
      <c r="J24" s="7"/>
      <c r="K24" s="7">
        <v>0</v>
      </c>
      <c r="L24" s="7"/>
      <c r="M24" s="6" t="s">
        <v>12</v>
      </c>
      <c r="N24" s="6"/>
      <c r="O24" s="6"/>
      <c r="P24" s="7">
        <v>0.52087782498088386</v>
      </c>
      <c r="Q24" s="7"/>
      <c r="R24" s="7">
        <v>0</v>
      </c>
      <c r="S24" s="7"/>
      <c r="T24" s="6" t="s">
        <v>12</v>
      </c>
      <c r="U24" s="7"/>
      <c r="V24" s="7"/>
      <c r="W24" s="7">
        <v>1.1377340887887681</v>
      </c>
      <c r="X24" s="7"/>
      <c r="Y24" s="7">
        <v>0</v>
      </c>
      <c r="Z24" s="7"/>
      <c r="AA24" s="6" t="s">
        <v>12</v>
      </c>
      <c r="AB24" s="7"/>
    </row>
    <row r="25" spans="1:28" s="10" customFormat="1" x14ac:dyDescent="0.2">
      <c r="A25" s="9" t="s">
        <v>3</v>
      </c>
      <c r="B25" s="6">
        <v>0.52143017172259842</v>
      </c>
      <c r="C25" s="6"/>
      <c r="D25" s="6">
        <v>0</v>
      </c>
      <c r="E25" s="6"/>
      <c r="F25" s="6" t="s">
        <v>12</v>
      </c>
      <c r="G25" s="6"/>
      <c r="H25" s="7"/>
      <c r="I25" s="7">
        <v>1.8233077354952714</v>
      </c>
      <c r="J25" s="7"/>
      <c r="K25" s="7">
        <v>0.56101776476777587</v>
      </c>
      <c r="L25" s="7"/>
      <c r="M25" s="7">
        <f>I25/K25</f>
        <v>3.2499999999999996</v>
      </c>
      <c r="N25" s="7"/>
      <c r="O25" s="7"/>
      <c r="P25" s="7">
        <v>0.52087782498088386</v>
      </c>
      <c r="Q25" s="7"/>
      <c r="R25" s="7">
        <v>0</v>
      </c>
      <c r="S25" s="7"/>
      <c r="T25" s="6" t="s">
        <v>12</v>
      </c>
      <c r="U25" s="7"/>
      <c r="V25" s="7"/>
      <c r="W25" s="7">
        <v>1.1377340887887681</v>
      </c>
      <c r="X25" s="7"/>
      <c r="Y25" s="7">
        <v>0</v>
      </c>
      <c r="Z25" s="7"/>
      <c r="AA25" s="6" t="s">
        <v>12</v>
      </c>
      <c r="AB25" s="7"/>
    </row>
    <row r="26" spans="1:28" s="10" customFormat="1" x14ac:dyDescent="0.2">
      <c r="A26" s="9" t="s">
        <v>4</v>
      </c>
      <c r="B26" s="6">
        <v>0</v>
      </c>
      <c r="C26" s="6"/>
      <c r="D26" s="6">
        <v>0</v>
      </c>
      <c r="E26" s="6"/>
      <c r="F26" s="6" t="s">
        <v>12</v>
      </c>
      <c r="G26" s="6"/>
      <c r="H26" s="7"/>
      <c r="I26" s="7">
        <v>0.98178108834360767</v>
      </c>
      <c r="J26" s="7"/>
      <c r="K26" s="7">
        <v>0.8415266471516637</v>
      </c>
      <c r="L26" s="7"/>
      <c r="M26" s="7">
        <f t="shared" ref="M26:M29" si="3">I26/K26</f>
        <v>1.1666666666666667</v>
      </c>
      <c r="N26" s="7"/>
      <c r="O26" s="7"/>
      <c r="P26" s="7">
        <v>0.26043891249044193</v>
      </c>
      <c r="Q26" s="7"/>
      <c r="R26" s="7">
        <v>0</v>
      </c>
      <c r="S26" s="7"/>
      <c r="T26" s="6" t="s">
        <v>12</v>
      </c>
      <c r="U26" s="7"/>
      <c r="V26" s="7"/>
      <c r="W26" s="7">
        <v>0</v>
      </c>
      <c r="X26" s="7"/>
      <c r="Y26" s="7">
        <v>0</v>
      </c>
      <c r="Z26" s="7"/>
      <c r="AA26" s="6" t="s">
        <v>12</v>
      </c>
      <c r="AB26" s="7"/>
    </row>
    <row r="27" spans="1:28" s="10" customFormat="1" x14ac:dyDescent="0.2">
      <c r="A27" s="9" t="s">
        <v>5</v>
      </c>
      <c r="B27" s="6">
        <v>0.52143017172259842</v>
      </c>
      <c r="C27" s="6"/>
      <c r="D27" s="6">
        <v>0</v>
      </c>
      <c r="E27" s="6"/>
      <c r="F27" s="6" t="s">
        <v>12</v>
      </c>
      <c r="G27" s="6"/>
      <c r="H27" s="7"/>
      <c r="I27" s="7">
        <v>0.28050888238388794</v>
      </c>
      <c r="J27" s="7"/>
      <c r="K27" s="7">
        <v>0.14025444119194397</v>
      </c>
      <c r="L27" s="7"/>
      <c r="M27" s="7">
        <f t="shared" si="3"/>
        <v>2</v>
      </c>
      <c r="N27" s="7"/>
      <c r="O27" s="7"/>
      <c r="P27" s="7">
        <v>0.34725188332058898</v>
      </c>
      <c r="Q27" s="7"/>
      <c r="R27" s="7">
        <v>8.6812970830147301E-2</v>
      </c>
      <c r="S27" s="7"/>
      <c r="T27" s="7">
        <f>P27/R27</f>
        <v>3.9999999999999973</v>
      </c>
      <c r="U27" s="7"/>
      <c r="V27" s="7"/>
      <c r="W27" s="7">
        <v>0.22754681775775365</v>
      </c>
      <c r="X27" s="7"/>
      <c r="Y27" s="7">
        <v>0</v>
      </c>
      <c r="Z27" s="7"/>
      <c r="AA27" s="6" t="s">
        <v>12</v>
      </c>
      <c r="AB27" s="7"/>
    </row>
    <row r="28" spans="1:28" s="10" customFormat="1" x14ac:dyDescent="0.2">
      <c r="A28" s="9" t="s">
        <v>6</v>
      </c>
      <c r="B28" s="6">
        <v>3.3023910875764573</v>
      </c>
      <c r="C28" s="6"/>
      <c r="D28" s="6">
        <v>0</v>
      </c>
      <c r="E28" s="6"/>
      <c r="F28" s="6" t="s">
        <v>12</v>
      </c>
      <c r="G28" s="6"/>
      <c r="H28" s="7"/>
      <c r="I28" s="7">
        <v>2.6648343826469354</v>
      </c>
      <c r="J28" s="7"/>
      <c r="K28" s="7">
        <v>0.98178108834360767</v>
      </c>
      <c r="L28" s="7"/>
      <c r="M28" s="7">
        <f t="shared" si="3"/>
        <v>2.7142857142857144</v>
      </c>
      <c r="N28" s="7"/>
      <c r="O28" s="7"/>
      <c r="P28" s="7">
        <v>1.996698329093388</v>
      </c>
      <c r="Q28" s="7"/>
      <c r="R28" s="7">
        <v>0.95494267913162034</v>
      </c>
      <c r="S28" s="7"/>
      <c r="T28" s="7">
        <f t="shared" ref="T28" si="4">P28/R28</f>
        <v>2.0909090909090908</v>
      </c>
      <c r="U28" s="7"/>
      <c r="V28" s="7"/>
      <c r="W28" s="7">
        <v>2.2754681775775363</v>
      </c>
      <c r="X28" s="7"/>
      <c r="Y28" s="7">
        <v>0.9101872710310146</v>
      </c>
      <c r="Z28" s="7"/>
      <c r="AA28" s="7">
        <f>W28/Y28</f>
        <v>2.4999999999999996</v>
      </c>
      <c r="AB28" s="7"/>
    </row>
    <row r="29" spans="1:28" s="10" customFormat="1" x14ac:dyDescent="0.2">
      <c r="A29" s="9" t="s">
        <v>7</v>
      </c>
      <c r="B29" s="6">
        <v>0</v>
      </c>
      <c r="C29" s="6"/>
      <c r="D29" s="6">
        <v>0</v>
      </c>
      <c r="E29" s="6"/>
      <c r="F29" s="6" t="s">
        <v>12</v>
      </c>
      <c r="G29" s="6"/>
      <c r="H29" s="7"/>
      <c r="I29" s="7">
        <v>0.14025444119194397</v>
      </c>
      <c r="J29" s="7"/>
      <c r="K29" s="7">
        <v>0.14025444119194397</v>
      </c>
      <c r="L29" s="7"/>
      <c r="M29" s="7">
        <f t="shared" si="3"/>
        <v>1</v>
      </c>
      <c r="N29" s="7"/>
      <c r="O29" s="7"/>
      <c r="P29" s="7">
        <v>0</v>
      </c>
      <c r="Q29" s="7"/>
      <c r="R29" s="7">
        <v>0</v>
      </c>
      <c r="S29" s="7"/>
      <c r="T29" s="6" t="s">
        <v>12</v>
      </c>
      <c r="U29" s="6"/>
      <c r="V29" s="6"/>
      <c r="W29" s="7">
        <v>0</v>
      </c>
      <c r="X29" s="7"/>
      <c r="Y29" s="7">
        <v>0</v>
      </c>
      <c r="Z29" s="7"/>
      <c r="AA29" s="6" t="s">
        <v>12</v>
      </c>
      <c r="AB29" s="7"/>
    </row>
    <row r="30" spans="1:28" s="10" customFormat="1" x14ac:dyDescent="0.2">
      <c r="A30" s="11" t="s">
        <v>8</v>
      </c>
      <c r="B30" s="8">
        <v>0</v>
      </c>
      <c r="C30" s="8"/>
      <c r="D30" s="8">
        <v>0</v>
      </c>
      <c r="E30" s="8"/>
      <c r="F30" s="8" t="s">
        <v>12</v>
      </c>
      <c r="G30" s="8"/>
      <c r="H30" s="12"/>
      <c r="I30" s="12">
        <v>0</v>
      </c>
      <c r="J30" s="12"/>
      <c r="K30" s="12">
        <v>0</v>
      </c>
      <c r="L30" s="12"/>
      <c r="M30" s="8" t="s">
        <v>12</v>
      </c>
      <c r="N30" s="8"/>
      <c r="O30" s="8"/>
      <c r="P30" s="12">
        <v>0</v>
      </c>
      <c r="Q30" s="12"/>
      <c r="R30" s="12">
        <v>0</v>
      </c>
      <c r="S30" s="12"/>
      <c r="T30" s="8" t="s">
        <v>12</v>
      </c>
      <c r="U30" s="8"/>
      <c r="V30" s="8"/>
      <c r="W30" s="12">
        <v>0</v>
      </c>
      <c r="X30" s="12"/>
      <c r="Y30" s="12">
        <v>0</v>
      </c>
      <c r="Z30" s="12"/>
      <c r="AA30" s="8" t="s">
        <v>12</v>
      </c>
      <c r="AB30" s="12"/>
    </row>
    <row r="32" spans="1:28" x14ac:dyDescent="0.2">
      <c r="A32" s="13" t="s">
        <v>27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x14ac:dyDescent="0.2">
      <c r="A33" s="2"/>
      <c r="B33" s="17" t="s">
        <v>16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"/>
      <c r="P33" s="17" t="s">
        <v>17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x14ac:dyDescent="0.2">
      <c r="A34" s="3" t="s">
        <v>14</v>
      </c>
      <c r="B34" s="15" t="s">
        <v>13</v>
      </c>
      <c r="C34" s="15"/>
      <c r="D34" s="15"/>
      <c r="E34" s="15"/>
      <c r="F34" s="15"/>
      <c r="G34" s="15"/>
      <c r="H34" s="3"/>
      <c r="I34" s="16" t="s">
        <v>18</v>
      </c>
      <c r="J34" s="15"/>
      <c r="K34" s="15"/>
      <c r="L34" s="15"/>
      <c r="M34" s="15"/>
      <c r="N34" s="5"/>
      <c r="O34" s="3"/>
      <c r="P34" s="15" t="s">
        <v>13</v>
      </c>
      <c r="Q34" s="15"/>
      <c r="R34" s="15"/>
      <c r="S34" s="15"/>
      <c r="T34" s="15"/>
      <c r="U34" s="15"/>
      <c r="V34" s="3"/>
      <c r="W34" s="15" t="s">
        <v>19</v>
      </c>
      <c r="X34" s="15"/>
      <c r="Y34" s="15"/>
      <c r="Z34" s="15"/>
      <c r="AA34" s="15"/>
      <c r="AB34" s="15"/>
    </row>
    <row r="35" spans="1:28" x14ac:dyDescent="0.2">
      <c r="A35" s="5" t="s">
        <v>15</v>
      </c>
      <c r="B35" s="15" t="s">
        <v>24</v>
      </c>
      <c r="C35" s="15"/>
      <c r="D35" s="15" t="s">
        <v>25</v>
      </c>
      <c r="E35" s="15"/>
      <c r="F35" s="15" t="s">
        <v>20</v>
      </c>
      <c r="G35" s="15"/>
      <c r="H35" s="5"/>
      <c r="I35" s="15" t="s">
        <v>24</v>
      </c>
      <c r="J35" s="15"/>
      <c r="K35" s="15" t="s">
        <v>25</v>
      </c>
      <c r="L35" s="15"/>
      <c r="M35" s="15" t="s">
        <v>10</v>
      </c>
      <c r="N35" s="15"/>
      <c r="O35" s="4"/>
      <c r="P35" s="15" t="s">
        <v>24</v>
      </c>
      <c r="Q35" s="15"/>
      <c r="R35" s="15" t="s">
        <v>25</v>
      </c>
      <c r="S35" s="15"/>
      <c r="T35" s="15" t="s">
        <v>10</v>
      </c>
      <c r="U35" s="15"/>
      <c r="V35" s="4"/>
      <c r="W35" s="15" t="s">
        <v>24</v>
      </c>
      <c r="X35" s="15"/>
      <c r="Y35" s="15" t="s">
        <v>25</v>
      </c>
      <c r="Z35" s="15"/>
      <c r="AA35" s="15" t="s">
        <v>10</v>
      </c>
      <c r="AB35" s="15"/>
    </row>
    <row r="36" spans="1:28" s="10" customFormat="1" x14ac:dyDescent="0.2">
      <c r="A36" s="9" t="s">
        <v>0</v>
      </c>
      <c r="B36" s="6">
        <v>0.17381005724086615</v>
      </c>
      <c r="C36" s="6"/>
      <c r="D36" s="6">
        <v>0.17381005724086615</v>
      </c>
      <c r="E36" s="6"/>
      <c r="F36" s="6">
        <f>B36/D36</f>
        <v>1</v>
      </c>
      <c r="G36" s="6"/>
      <c r="H36" s="7"/>
      <c r="I36" s="7">
        <v>1.1220355295355517</v>
      </c>
      <c r="J36" s="7"/>
      <c r="K36" s="7">
        <v>1.1220355295355517</v>
      </c>
      <c r="L36" s="7"/>
      <c r="M36" s="6">
        <f>I36/K36</f>
        <v>1</v>
      </c>
      <c r="N36" s="6"/>
      <c r="O36" s="6"/>
      <c r="P36" s="7">
        <v>0.95494267913162034</v>
      </c>
      <c r="Q36" s="7"/>
      <c r="R36" s="7">
        <v>0.69450376664117841</v>
      </c>
      <c r="S36" s="7"/>
      <c r="T36" s="7">
        <f>P36/R36</f>
        <v>1.375</v>
      </c>
      <c r="U36" s="7"/>
      <c r="V36" s="7"/>
      <c r="W36" s="7">
        <v>1.1377340887887681</v>
      </c>
      <c r="X36" s="7"/>
      <c r="Y36" s="7">
        <v>1.1377340887887681</v>
      </c>
      <c r="Z36" s="7"/>
      <c r="AA36" s="6">
        <f>W36/Y36</f>
        <v>1</v>
      </c>
      <c r="AB36" s="7"/>
    </row>
    <row r="37" spans="1:28" s="10" customFormat="1" x14ac:dyDescent="0.2">
      <c r="A37" s="9" t="s">
        <v>1</v>
      </c>
      <c r="B37" s="6">
        <v>1.0428603434451968</v>
      </c>
      <c r="C37" s="6"/>
      <c r="D37" s="6">
        <v>1.2166704006860631</v>
      </c>
      <c r="E37" s="6"/>
      <c r="F37" s="6">
        <f>B37/D37</f>
        <v>0.85714285714285698</v>
      </c>
      <c r="G37" s="6"/>
      <c r="H37" s="7"/>
      <c r="I37" s="7">
        <v>4.7686510005260949</v>
      </c>
      <c r="J37" s="7"/>
      <c r="K37" s="7">
        <v>4.9089054417180389</v>
      </c>
      <c r="L37" s="7"/>
      <c r="M37" s="6">
        <f t="shared" ref="M37:M38" si="5">I37/K37</f>
        <v>0.97142857142857142</v>
      </c>
      <c r="N37" s="6"/>
      <c r="O37" s="6"/>
      <c r="P37" s="7">
        <v>1.6494464457727986</v>
      </c>
      <c r="Q37" s="7"/>
      <c r="R37" s="7">
        <v>1.6494464457727986</v>
      </c>
      <c r="S37" s="7"/>
      <c r="T37" s="7">
        <f t="shared" ref="T37:T43" si="6">P37/R37</f>
        <v>1</v>
      </c>
      <c r="U37" s="7"/>
      <c r="V37" s="7"/>
      <c r="W37" s="7">
        <v>2.7305618130930442</v>
      </c>
      <c r="X37" s="7"/>
      <c r="Y37" s="7">
        <v>2.7305618130930442</v>
      </c>
      <c r="Z37" s="7"/>
      <c r="AA37" s="6">
        <f t="shared" ref="AA37:AA43" si="7">W37/Y37</f>
        <v>1</v>
      </c>
      <c r="AB37" s="7"/>
    </row>
    <row r="38" spans="1:28" s="10" customFormat="1" x14ac:dyDescent="0.2">
      <c r="A38" s="9" t="s">
        <v>2</v>
      </c>
      <c r="B38" s="6">
        <v>0.6952402289634646</v>
      </c>
      <c r="C38" s="6"/>
      <c r="D38" s="6">
        <v>0.52143017172259842</v>
      </c>
      <c r="E38" s="6"/>
      <c r="F38" s="6">
        <f t="shared" ref="F38:F42" si="8">B38/D38</f>
        <v>1.3333333333333335</v>
      </c>
      <c r="G38" s="6"/>
      <c r="H38" s="7"/>
      <c r="I38" s="7">
        <v>44.320403416654294</v>
      </c>
      <c r="J38" s="7"/>
      <c r="K38" s="7">
        <v>44.460657857846236</v>
      </c>
      <c r="L38" s="7"/>
      <c r="M38" s="6">
        <f t="shared" si="5"/>
        <v>0.99684542586750791</v>
      </c>
      <c r="N38" s="6"/>
      <c r="O38" s="6"/>
      <c r="P38" s="7">
        <v>1.7362594166029459</v>
      </c>
      <c r="Q38" s="7"/>
      <c r="R38" s="7">
        <v>1.7362594166029459</v>
      </c>
      <c r="S38" s="7"/>
      <c r="T38" s="7">
        <f t="shared" si="6"/>
        <v>1</v>
      </c>
      <c r="U38" s="7"/>
      <c r="V38" s="7"/>
      <c r="W38" s="7">
        <v>2.50301499533529</v>
      </c>
      <c r="X38" s="7"/>
      <c r="Y38" s="7">
        <v>2.50301499533529</v>
      </c>
      <c r="Z38" s="7"/>
      <c r="AA38" s="6">
        <f t="shared" si="7"/>
        <v>1</v>
      </c>
      <c r="AB38" s="7"/>
    </row>
    <row r="39" spans="1:28" s="10" customFormat="1" x14ac:dyDescent="0.2">
      <c r="A39" s="9" t="s">
        <v>3</v>
      </c>
      <c r="B39" s="6">
        <v>4.8666816027442525</v>
      </c>
      <c r="C39" s="6"/>
      <c r="D39" s="6">
        <v>3.650011202058189</v>
      </c>
      <c r="E39" s="6"/>
      <c r="F39" s="6">
        <f t="shared" si="8"/>
        <v>1.3333333333333335</v>
      </c>
      <c r="G39" s="6"/>
      <c r="H39" s="7"/>
      <c r="I39" s="7">
        <v>39.271243533744311</v>
      </c>
      <c r="J39" s="7"/>
      <c r="K39" s="7">
        <v>39.551752416128195</v>
      </c>
      <c r="L39" s="7"/>
      <c r="M39" s="7">
        <f>I39/K39</f>
        <v>0.99290780141843982</v>
      </c>
      <c r="N39" s="7"/>
      <c r="O39" s="7"/>
      <c r="P39" s="7">
        <v>7.1186636080720787</v>
      </c>
      <c r="Q39" s="7"/>
      <c r="R39" s="7">
        <v>6.5109728122610475</v>
      </c>
      <c r="S39" s="7"/>
      <c r="T39" s="7">
        <f t="shared" si="6"/>
        <v>1.0933333333333333</v>
      </c>
      <c r="U39" s="7"/>
      <c r="V39" s="7"/>
      <c r="W39" s="7">
        <v>8.1916854392791318</v>
      </c>
      <c r="X39" s="7"/>
      <c r="Y39" s="7">
        <v>8.1916854392791318</v>
      </c>
      <c r="Z39" s="7"/>
      <c r="AA39" s="6">
        <f t="shared" si="7"/>
        <v>1</v>
      </c>
      <c r="AB39" s="7"/>
    </row>
    <row r="40" spans="1:28" s="10" customFormat="1" x14ac:dyDescent="0.2">
      <c r="A40" s="9" t="s">
        <v>4</v>
      </c>
      <c r="B40" s="6">
        <v>3.3023910875764573</v>
      </c>
      <c r="C40" s="6"/>
      <c r="D40" s="6">
        <v>2.6071508586129921</v>
      </c>
      <c r="E40" s="6"/>
      <c r="F40" s="6">
        <f t="shared" si="8"/>
        <v>1.2666666666666668</v>
      </c>
      <c r="G40" s="6"/>
      <c r="H40" s="7"/>
      <c r="I40" s="7">
        <v>1.2622899707274957</v>
      </c>
      <c r="J40" s="7"/>
      <c r="K40" s="7">
        <v>1.2622899707274957</v>
      </c>
      <c r="L40" s="7"/>
      <c r="M40" s="7">
        <f t="shared" ref="M40:M44" si="9">I40/K40</f>
        <v>1</v>
      </c>
      <c r="N40" s="7"/>
      <c r="O40" s="7"/>
      <c r="P40" s="7">
        <v>3.8197707165264814</v>
      </c>
      <c r="Q40" s="7"/>
      <c r="R40" s="7">
        <v>3.9065836873566284</v>
      </c>
      <c r="S40" s="7"/>
      <c r="T40" s="7">
        <f t="shared" si="6"/>
        <v>0.97777777777777786</v>
      </c>
      <c r="U40" s="7"/>
      <c r="V40" s="7"/>
      <c r="W40" s="7">
        <v>4.0958427196395659</v>
      </c>
      <c r="X40" s="7"/>
      <c r="Y40" s="7">
        <v>4.0958427196395659</v>
      </c>
      <c r="Z40" s="7"/>
      <c r="AA40" s="6">
        <f t="shared" si="7"/>
        <v>1</v>
      </c>
      <c r="AB40" s="7"/>
    </row>
    <row r="41" spans="1:28" s="10" customFormat="1" x14ac:dyDescent="0.2">
      <c r="A41" s="9" t="s">
        <v>5</v>
      </c>
      <c r="B41" s="6">
        <v>11.297653720656299</v>
      </c>
      <c r="C41" s="6"/>
      <c r="D41" s="6">
        <v>10.080983319970237</v>
      </c>
      <c r="E41" s="6"/>
      <c r="F41" s="6">
        <f t="shared" si="8"/>
        <v>1.1206896551724137</v>
      </c>
      <c r="G41" s="6"/>
      <c r="H41" s="7"/>
      <c r="I41" s="7">
        <v>0.42076332357583185</v>
      </c>
      <c r="J41" s="7"/>
      <c r="K41" s="7">
        <v>0.56101776476777587</v>
      </c>
      <c r="L41" s="7"/>
      <c r="M41" s="7">
        <f t="shared" si="9"/>
        <v>0.74999999999999989</v>
      </c>
      <c r="N41" s="7"/>
      <c r="O41" s="7"/>
      <c r="P41" s="7">
        <v>9.2889878788257612</v>
      </c>
      <c r="Q41" s="7"/>
      <c r="R41" s="7">
        <v>9.2889878788257612</v>
      </c>
      <c r="S41" s="7"/>
      <c r="T41" s="7">
        <f t="shared" si="6"/>
        <v>1</v>
      </c>
      <c r="U41" s="7"/>
      <c r="V41" s="7"/>
      <c r="W41" s="7">
        <v>16.155824060800512</v>
      </c>
      <c r="X41" s="7"/>
      <c r="Y41" s="7">
        <v>15.928277243042757</v>
      </c>
      <c r="Z41" s="7"/>
      <c r="AA41" s="6">
        <f t="shared" si="7"/>
        <v>1.0142857142857145</v>
      </c>
      <c r="AB41" s="7"/>
    </row>
    <row r="42" spans="1:28" s="10" customFormat="1" x14ac:dyDescent="0.2">
      <c r="A42" s="9" t="s">
        <v>6</v>
      </c>
      <c r="B42" s="6">
        <v>49.1882461991651</v>
      </c>
      <c r="C42" s="6"/>
      <c r="D42" s="6">
        <v>47.450145626756459</v>
      </c>
      <c r="E42" s="6"/>
      <c r="F42" s="6">
        <f t="shared" si="8"/>
        <v>1.0366300366300363</v>
      </c>
      <c r="G42" s="6"/>
      <c r="H42" s="7"/>
      <c r="I42" s="7">
        <v>3.3661065886066548</v>
      </c>
      <c r="J42" s="7"/>
      <c r="K42" s="7">
        <v>3.0855977062227669</v>
      </c>
      <c r="L42" s="7"/>
      <c r="M42" s="7">
        <f t="shared" si="9"/>
        <v>1.0909090909090908</v>
      </c>
      <c r="N42" s="7"/>
      <c r="O42" s="7"/>
      <c r="P42" s="7">
        <v>82.211883376149501</v>
      </c>
      <c r="Q42" s="7"/>
      <c r="R42" s="7">
        <v>79.433868309584781</v>
      </c>
      <c r="S42" s="7"/>
      <c r="T42" s="7">
        <f t="shared" si="6"/>
        <v>1.0349726775956285</v>
      </c>
      <c r="U42" s="7"/>
      <c r="V42" s="7"/>
      <c r="W42" s="7">
        <v>114.45604933215009</v>
      </c>
      <c r="X42" s="7"/>
      <c r="Y42" s="7">
        <v>113.54586206111908</v>
      </c>
      <c r="Z42" s="7"/>
      <c r="AA42" s="6">
        <f t="shared" si="7"/>
        <v>1.0080160320641283</v>
      </c>
      <c r="AB42" s="7"/>
    </row>
    <row r="43" spans="1:28" s="10" customFormat="1" x14ac:dyDescent="0.2">
      <c r="A43" s="9" t="s">
        <v>7</v>
      </c>
      <c r="B43" s="6">
        <v>1.2166704006860631</v>
      </c>
      <c r="C43" s="6"/>
      <c r="D43" s="6">
        <v>0.52143017172259842</v>
      </c>
      <c r="E43" s="6"/>
      <c r="F43" s="6">
        <f>B43/D43</f>
        <v>2.3333333333333335</v>
      </c>
      <c r="G43" s="6"/>
      <c r="H43" s="7"/>
      <c r="I43" s="7">
        <v>0.14025444119194397</v>
      </c>
      <c r="J43" s="7"/>
      <c r="K43" s="7">
        <v>0.28050888238388794</v>
      </c>
      <c r="L43" s="7"/>
      <c r="M43" s="7">
        <f t="shared" si="9"/>
        <v>0.5</v>
      </c>
      <c r="N43" s="7"/>
      <c r="O43" s="7"/>
      <c r="P43" s="7">
        <v>1.2153815916220621</v>
      </c>
      <c r="Q43" s="7"/>
      <c r="R43" s="7">
        <v>1.2153815916220621</v>
      </c>
      <c r="S43" s="7"/>
      <c r="T43" s="7">
        <f t="shared" si="6"/>
        <v>1</v>
      </c>
      <c r="U43" s="6"/>
      <c r="V43" s="6"/>
      <c r="W43" s="7">
        <v>1.3652809065465221</v>
      </c>
      <c r="X43" s="7"/>
      <c r="Y43" s="7">
        <v>1.1377340887887681</v>
      </c>
      <c r="Z43" s="7"/>
      <c r="AA43" s="6">
        <f t="shared" si="7"/>
        <v>1.2000000000000004</v>
      </c>
      <c r="AB43" s="7"/>
    </row>
    <row r="44" spans="1:28" s="10" customFormat="1" x14ac:dyDescent="0.2">
      <c r="A44" s="11" t="s">
        <v>8</v>
      </c>
      <c r="B44" s="8">
        <v>0</v>
      </c>
      <c r="C44" s="8"/>
      <c r="D44" s="8">
        <v>0</v>
      </c>
      <c r="E44" s="8"/>
      <c r="F44" s="8" t="s">
        <v>12</v>
      </c>
      <c r="G44" s="8"/>
      <c r="H44" s="12"/>
      <c r="I44" s="12">
        <v>0.14025444119194397</v>
      </c>
      <c r="J44" s="12"/>
      <c r="K44" s="12">
        <v>0.28050888238388794</v>
      </c>
      <c r="L44" s="12"/>
      <c r="M44" s="12">
        <f t="shared" si="9"/>
        <v>0.5</v>
      </c>
      <c r="N44" s="8"/>
      <c r="O44" s="8"/>
      <c r="P44" s="12">
        <v>0</v>
      </c>
      <c r="Q44" s="12"/>
      <c r="R44" s="12">
        <v>0</v>
      </c>
      <c r="S44" s="12"/>
      <c r="T44" s="8" t="s">
        <v>12</v>
      </c>
      <c r="U44" s="8"/>
      <c r="V44" s="8"/>
      <c r="W44" s="12">
        <v>0</v>
      </c>
      <c r="X44" s="12"/>
      <c r="Y44" s="12">
        <v>0</v>
      </c>
      <c r="Z44" s="12"/>
      <c r="AA44" s="8" t="s">
        <v>12</v>
      </c>
      <c r="AB44" s="12"/>
    </row>
    <row r="46" spans="1:28" x14ac:dyDescent="0.2">
      <c r="A46" s="13" t="s">
        <v>26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x14ac:dyDescent="0.2">
      <c r="A47" s="2"/>
      <c r="B47" s="17" t="s">
        <v>16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"/>
      <c r="P47" s="17" t="s">
        <v>17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x14ac:dyDescent="0.2">
      <c r="A48" s="3" t="s">
        <v>14</v>
      </c>
      <c r="B48" s="15" t="s">
        <v>13</v>
      </c>
      <c r="C48" s="15"/>
      <c r="D48" s="15"/>
      <c r="E48" s="15"/>
      <c r="F48" s="15"/>
      <c r="G48" s="15"/>
      <c r="H48" s="3"/>
      <c r="I48" s="16" t="s">
        <v>18</v>
      </c>
      <c r="J48" s="15"/>
      <c r="K48" s="15"/>
      <c r="L48" s="15"/>
      <c r="M48" s="15"/>
      <c r="N48" s="5"/>
      <c r="O48" s="3"/>
      <c r="P48" s="15" t="s">
        <v>13</v>
      </c>
      <c r="Q48" s="15"/>
      <c r="R48" s="15"/>
      <c r="S48" s="15"/>
      <c r="T48" s="15"/>
      <c r="U48" s="15"/>
      <c r="V48" s="3"/>
      <c r="W48" s="15" t="s">
        <v>19</v>
      </c>
      <c r="X48" s="15"/>
      <c r="Y48" s="15"/>
      <c r="Z48" s="15"/>
      <c r="AA48" s="15"/>
      <c r="AB48" s="15"/>
    </row>
    <row r="49" spans="1:28" x14ac:dyDescent="0.2">
      <c r="A49" s="5" t="s">
        <v>15</v>
      </c>
      <c r="B49" s="15" t="s">
        <v>24</v>
      </c>
      <c r="C49" s="15"/>
      <c r="D49" s="15" t="s">
        <v>25</v>
      </c>
      <c r="E49" s="15"/>
      <c r="F49" s="15" t="s">
        <v>20</v>
      </c>
      <c r="G49" s="15"/>
      <c r="H49" s="5"/>
      <c r="I49" s="15" t="s">
        <v>24</v>
      </c>
      <c r="J49" s="15"/>
      <c r="K49" s="15" t="s">
        <v>25</v>
      </c>
      <c r="L49" s="15"/>
      <c r="M49" s="15" t="s">
        <v>10</v>
      </c>
      <c r="N49" s="15"/>
      <c r="O49" s="4"/>
      <c r="P49" s="15" t="s">
        <v>24</v>
      </c>
      <c r="Q49" s="15"/>
      <c r="R49" s="15" t="s">
        <v>25</v>
      </c>
      <c r="S49" s="15"/>
      <c r="T49" s="15" t="s">
        <v>10</v>
      </c>
      <c r="U49" s="15"/>
      <c r="V49" s="4"/>
      <c r="W49" s="15" t="s">
        <v>24</v>
      </c>
      <c r="X49" s="15"/>
      <c r="Y49" s="15" t="s">
        <v>25</v>
      </c>
      <c r="Z49" s="15"/>
      <c r="AA49" s="15" t="s">
        <v>10</v>
      </c>
      <c r="AB49" s="15"/>
    </row>
    <row r="50" spans="1:28" s="10" customFormat="1" x14ac:dyDescent="0.2">
      <c r="A50" s="9" t="s">
        <v>0</v>
      </c>
      <c r="B50" s="6">
        <v>0</v>
      </c>
      <c r="C50" s="6"/>
      <c r="D50" s="6">
        <v>0</v>
      </c>
      <c r="E50" s="6"/>
      <c r="F50" s="6" t="s">
        <v>12</v>
      </c>
      <c r="G50" s="6"/>
      <c r="H50" s="7"/>
      <c r="I50" s="7">
        <v>0</v>
      </c>
      <c r="J50" s="7"/>
      <c r="K50" s="7">
        <v>0</v>
      </c>
      <c r="L50" s="7"/>
      <c r="M50" s="6" t="s">
        <v>12</v>
      </c>
      <c r="N50" s="6"/>
      <c r="O50" s="6"/>
      <c r="P50" s="7">
        <v>0.1736259416602946</v>
      </c>
      <c r="Q50" s="7"/>
      <c r="R50" s="7">
        <v>0.1736259416602946</v>
      </c>
      <c r="S50" s="7"/>
      <c r="T50" s="7">
        <f>P50/R50</f>
        <v>1</v>
      </c>
      <c r="U50" s="7"/>
      <c r="V50" s="7"/>
      <c r="W50" s="7">
        <v>0</v>
      </c>
      <c r="X50" s="7"/>
      <c r="Y50" s="7">
        <v>0</v>
      </c>
      <c r="Z50" s="7"/>
      <c r="AA50" s="6" t="s">
        <v>12</v>
      </c>
      <c r="AB50" s="7"/>
    </row>
    <row r="51" spans="1:28" s="10" customFormat="1" x14ac:dyDescent="0.2">
      <c r="A51" s="9" t="s">
        <v>1</v>
      </c>
      <c r="B51" s="6">
        <v>0</v>
      </c>
      <c r="C51" s="6"/>
      <c r="D51" s="6">
        <v>0</v>
      </c>
      <c r="E51" s="6"/>
      <c r="F51" s="6" t="s">
        <v>12</v>
      </c>
      <c r="G51" s="6"/>
      <c r="H51" s="7"/>
      <c r="I51" s="7">
        <v>0</v>
      </c>
      <c r="J51" s="7"/>
      <c r="K51" s="7">
        <v>0</v>
      </c>
      <c r="L51" s="7"/>
      <c r="M51" s="6" t="s">
        <v>12</v>
      </c>
      <c r="N51" s="6"/>
      <c r="O51" s="6"/>
      <c r="P51" s="7">
        <v>8.6812970830147301E-2</v>
      </c>
      <c r="Q51" s="7"/>
      <c r="R51" s="7">
        <v>8.6812970830147301E-2</v>
      </c>
      <c r="S51" s="7"/>
      <c r="T51" s="7">
        <f t="shared" ref="T51:T56" si="10">P51/R51</f>
        <v>1</v>
      </c>
      <c r="U51" s="7"/>
      <c r="V51" s="7"/>
      <c r="W51" s="7">
        <v>0.4550936355155073</v>
      </c>
      <c r="X51" s="7"/>
      <c r="Y51" s="7">
        <v>0.4550936355155073</v>
      </c>
      <c r="Z51" s="7"/>
      <c r="AA51" s="7">
        <f>W51/Y51</f>
        <v>1</v>
      </c>
      <c r="AB51" s="7"/>
    </row>
    <row r="52" spans="1:28" s="10" customFormat="1" x14ac:dyDescent="0.2">
      <c r="A52" s="9" t="s">
        <v>2</v>
      </c>
      <c r="B52" s="6">
        <v>0</v>
      </c>
      <c r="C52" s="6"/>
      <c r="D52" s="6">
        <v>0</v>
      </c>
      <c r="E52" s="6"/>
      <c r="F52" s="6" t="s">
        <v>12</v>
      </c>
      <c r="G52" s="6"/>
      <c r="H52" s="7"/>
      <c r="I52" s="7">
        <v>0.14025444119194397</v>
      </c>
      <c r="J52" s="7"/>
      <c r="K52" s="7">
        <v>0.14025444119194397</v>
      </c>
      <c r="L52" s="7"/>
      <c r="M52" s="6">
        <f>I52/K52</f>
        <v>1</v>
      </c>
      <c r="N52" s="6"/>
      <c r="O52" s="6"/>
      <c r="P52" s="7">
        <v>0.52087782498088386</v>
      </c>
      <c r="Q52" s="7"/>
      <c r="R52" s="7">
        <v>0.52087782498088386</v>
      </c>
      <c r="S52" s="7"/>
      <c r="T52" s="7">
        <f t="shared" si="10"/>
        <v>1</v>
      </c>
      <c r="U52" s="7"/>
      <c r="V52" s="7"/>
      <c r="W52" s="7">
        <v>1.1377340887887681</v>
      </c>
      <c r="X52" s="7"/>
      <c r="Y52" s="7">
        <v>1.1377340887887681</v>
      </c>
      <c r="Z52" s="7"/>
      <c r="AA52" s="6">
        <f>W52/Y52</f>
        <v>1</v>
      </c>
      <c r="AB52" s="7"/>
    </row>
    <row r="53" spans="1:28" s="10" customFormat="1" x14ac:dyDescent="0.2">
      <c r="A53" s="9" t="s">
        <v>3</v>
      </c>
      <c r="B53" s="6">
        <v>0.52143017172259842</v>
      </c>
      <c r="C53" s="6"/>
      <c r="D53" s="6">
        <v>0.52143017172259842</v>
      </c>
      <c r="E53" s="6"/>
      <c r="F53" s="6">
        <f t="shared" ref="F53:F56" si="11">B53/D53</f>
        <v>1</v>
      </c>
      <c r="G53" s="6"/>
      <c r="H53" s="7"/>
      <c r="I53" s="7">
        <v>1.8233077354952714</v>
      </c>
      <c r="J53" s="7"/>
      <c r="K53" s="7">
        <v>1.9635621766872153</v>
      </c>
      <c r="L53" s="7"/>
      <c r="M53" s="7">
        <f>I53/K53</f>
        <v>0.9285714285714286</v>
      </c>
      <c r="N53" s="7"/>
      <c r="O53" s="7"/>
      <c r="P53" s="7">
        <v>0.52087782498088386</v>
      </c>
      <c r="Q53" s="7"/>
      <c r="R53" s="7">
        <v>0.52087782498088386</v>
      </c>
      <c r="S53" s="7"/>
      <c r="T53" s="7">
        <f t="shared" si="10"/>
        <v>1</v>
      </c>
      <c r="U53" s="7"/>
      <c r="V53" s="7"/>
      <c r="W53" s="7">
        <v>1.1377340887887681</v>
      </c>
      <c r="X53" s="7"/>
      <c r="Y53" s="7">
        <v>1.1377340887887681</v>
      </c>
      <c r="Z53" s="7"/>
      <c r="AA53" s="6">
        <f>W53/Y53</f>
        <v>1</v>
      </c>
      <c r="AB53" s="7"/>
    </row>
    <row r="54" spans="1:28" s="10" customFormat="1" x14ac:dyDescent="0.2">
      <c r="A54" s="9" t="s">
        <v>4</v>
      </c>
      <c r="B54" s="6">
        <v>0</v>
      </c>
      <c r="C54" s="6"/>
      <c r="D54" s="6">
        <v>0</v>
      </c>
      <c r="E54" s="6"/>
      <c r="F54" s="6" t="s">
        <v>12</v>
      </c>
      <c r="G54" s="6"/>
      <c r="H54" s="7"/>
      <c r="I54" s="7">
        <v>1.1220355295355517</v>
      </c>
      <c r="J54" s="7"/>
      <c r="K54" s="7">
        <v>1.2622899707274957</v>
      </c>
      <c r="L54" s="7"/>
      <c r="M54" s="7">
        <f t="shared" ref="M54:M57" si="12">I54/K54</f>
        <v>0.88888888888888884</v>
      </c>
      <c r="N54" s="7"/>
      <c r="O54" s="7"/>
      <c r="P54" s="7">
        <v>0.26043891249044193</v>
      </c>
      <c r="Q54" s="7"/>
      <c r="R54" s="7">
        <v>0.26043891249044193</v>
      </c>
      <c r="S54" s="7"/>
      <c r="T54" s="7">
        <f t="shared" si="10"/>
        <v>1</v>
      </c>
      <c r="U54" s="7"/>
      <c r="V54" s="7"/>
      <c r="W54" s="7">
        <v>0</v>
      </c>
      <c r="X54" s="7"/>
      <c r="Y54" s="7">
        <v>0</v>
      </c>
      <c r="Z54" s="7"/>
      <c r="AA54" s="6" t="s">
        <v>12</v>
      </c>
      <c r="AB54" s="7"/>
    </row>
    <row r="55" spans="1:28" s="10" customFormat="1" x14ac:dyDescent="0.2">
      <c r="A55" s="9" t="s">
        <v>5</v>
      </c>
      <c r="B55" s="6">
        <v>0.52143017172259842</v>
      </c>
      <c r="C55" s="6"/>
      <c r="D55" s="6">
        <v>0.52143017172259842</v>
      </c>
      <c r="E55" s="6"/>
      <c r="F55" s="6">
        <f t="shared" si="11"/>
        <v>1</v>
      </c>
      <c r="G55" s="6"/>
      <c r="H55" s="7"/>
      <c r="I55" s="7">
        <v>0.28050888238388794</v>
      </c>
      <c r="J55" s="7"/>
      <c r="K55" s="7">
        <v>0.14025444119194397</v>
      </c>
      <c r="L55" s="7"/>
      <c r="M55" s="7">
        <f t="shared" si="12"/>
        <v>2</v>
      </c>
      <c r="N55" s="7"/>
      <c r="O55" s="7"/>
      <c r="P55" s="7">
        <v>0.43406485415073648</v>
      </c>
      <c r="Q55" s="7"/>
      <c r="R55" s="7">
        <v>0.34725188332058921</v>
      </c>
      <c r="S55" s="7"/>
      <c r="T55" s="7">
        <f t="shared" si="10"/>
        <v>1.25</v>
      </c>
      <c r="U55" s="7"/>
      <c r="V55" s="7"/>
      <c r="W55" s="7">
        <v>0.22754681775775365</v>
      </c>
      <c r="X55" s="7"/>
      <c r="Y55" s="7">
        <v>0.22754681775775365</v>
      </c>
      <c r="Z55" s="7"/>
      <c r="AA55" s="6">
        <f>W55/Y55</f>
        <v>1</v>
      </c>
      <c r="AB55" s="7"/>
    </row>
    <row r="56" spans="1:28" s="10" customFormat="1" x14ac:dyDescent="0.2">
      <c r="A56" s="9" t="s">
        <v>6</v>
      </c>
      <c r="B56" s="6">
        <v>3.3023910875764573</v>
      </c>
      <c r="C56" s="6"/>
      <c r="D56" s="6">
        <v>4.3452514310216541</v>
      </c>
      <c r="E56" s="6"/>
      <c r="F56" s="6">
        <f t="shared" si="11"/>
        <v>0.76</v>
      </c>
      <c r="G56" s="6"/>
      <c r="H56" s="7"/>
      <c r="I56" s="7">
        <v>2.9453432650308229</v>
      </c>
      <c r="J56" s="7"/>
      <c r="K56" s="7">
        <v>3.6466154709905427</v>
      </c>
      <c r="L56" s="7"/>
      <c r="M56" s="7">
        <f t="shared" si="12"/>
        <v>0.80769230769230771</v>
      </c>
      <c r="N56" s="7"/>
      <c r="O56" s="7"/>
      <c r="P56" s="7">
        <v>2.7780150665647136</v>
      </c>
      <c r="Q56" s="7"/>
      <c r="R56" s="7">
        <v>2.0835112999235355</v>
      </c>
      <c r="S56" s="7"/>
      <c r="T56" s="7">
        <f t="shared" si="10"/>
        <v>1.3333333333333333</v>
      </c>
      <c r="U56" s="7"/>
      <c r="V56" s="7"/>
      <c r="W56" s="7">
        <v>2.9581086308507976</v>
      </c>
      <c r="X56" s="7"/>
      <c r="Y56" s="7">
        <v>2.50301499533529</v>
      </c>
      <c r="Z56" s="7"/>
      <c r="AA56" s="7">
        <f>W56/Y56</f>
        <v>1.1818181818181819</v>
      </c>
      <c r="AB56" s="7"/>
    </row>
    <row r="57" spans="1:28" s="10" customFormat="1" x14ac:dyDescent="0.2">
      <c r="A57" s="9" t="s">
        <v>7</v>
      </c>
      <c r="B57" s="6">
        <v>0</v>
      </c>
      <c r="C57" s="6"/>
      <c r="D57" s="6">
        <v>0</v>
      </c>
      <c r="E57" s="6"/>
      <c r="F57" s="6" t="s">
        <v>12</v>
      </c>
      <c r="G57" s="6"/>
      <c r="H57" s="7"/>
      <c r="I57" s="7">
        <v>0.28050888238388794</v>
      </c>
      <c r="J57" s="7"/>
      <c r="K57" s="7">
        <v>0.14025444119194397</v>
      </c>
      <c r="L57" s="7"/>
      <c r="M57" s="7">
        <f t="shared" si="12"/>
        <v>2</v>
      </c>
      <c r="N57" s="7"/>
      <c r="O57" s="7"/>
      <c r="P57" s="7">
        <v>0</v>
      </c>
      <c r="Q57" s="7"/>
      <c r="R57" s="7">
        <v>0</v>
      </c>
      <c r="S57" s="7"/>
      <c r="T57" s="6" t="s">
        <v>12</v>
      </c>
      <c r="U57" s="6"/>
      <c r="V57" s="6"/>
      <c r="W57" s="7">
        <v>0</v>
      </c>
      <c r="X57" s="7"/>
      <c r="Y57" s="7">
        <v>0</v>
      </c>
      <c r="Z57" s="7"/>
      <c r="AA57" s="6" t="s">
        <v>12</v>
      </c>
      <c r="AB57" s="7"/>
    </row>
    <row r="58" spans="1:28" s="10" customFormat="1" x14ac:dyDescent="0.2">
      <c r="A58" s="11" t="s">
        <v>8</v>
      </c>
      <c r="B58" s="8">
        <v>0</v>
      </c>
      <c r="C58" s="8"/>
      <c r="D58" s="8">
        <v>0</v>
      </c>
      <c r="E58" s="8"/>
      <c r="F58" s="8" t="s">
        <v>12</v>
      </c>
      <c r="G58" s="8"/>
      <c r="H58" s="12"/>
      <c r="I58" s="12">
        <v>0</v>
      </c>
      <c r="J58" s="12"/>
      <c r="K58" s="12">
        <v>0</v>
      </c>
      <c r="L58" s="12"/>
      <c r="M58" s="8" t="s">
        <v>12</v>
      </c>
      <c r="N58" s="8"/>
      <c r="O58" s="8"/>
      <c r="P58" s="12">
        <v>0</v>
      </c>
      <c r="Q58" s="12"/>
      <c r="R58" s="12">
        <v>0</v>
      </c>
      <c r="S58" s="12"/>
      <c r="T58" s="8" t="s">
        <v>12</v>
      </c>
      <c r="U58" s="8"/>
      <c r="V58" s="8"/>
      <c r="W58" s="12">
        <v>0</v>
      </c>
      <c r="X58" s="12"/>
      <c r="Y58" s="12">
        <v>0</v>
      </c>
      <c r="Z58" s="12"/>
      <c r="AA58" s="8" t="s">
        <v>12</v>
      </c>
      <c r="AB58" s="12"/>
    </row>
  </sheetData>
  <mergeCells count="79">
    <mergeCell ref="Y49:Z49"/>
    <mergeCell ref="AA49:AB49"/>
    <mergeCell ref="M49:N49"/>
    <mergeCell ref="P49:Q49"/>
    <mergeCell ref="R49:S49"/>
    <mergeCell ref="T49:U49"/>
    <mergeCell ref="W49:X49"/>
    <mergeCell ref="B49:C49"/>
    <mergeCell ref="D49:E49"/>
    <mergeCell ref="F49:G49"/>
    <mergeCell ref="I49:J49"/>
    <mergeCell ref="K49:L49"/>
    <mergeCell ref="A46:AB46"/>
    <mergeCell ref="B47:N47"/>
    <mergeCell ref="P47:AB47"/>
    <mergeCell ref="B48:G48"/>
    <mergeCell ref="I48:M48"/>
    <mergeCell ref="P48:U48"/>
    <mergeCell ref="W48:AB48"/>
    <mergeCell ref="B34:G34"/>
    <mergeCell ref="I34:M34"/>
    <mergeCell ref="P34:U34"/>
    <mergeCell ref="W34:AB34"/>
    <mergeCell ref="B35:C35"/>
    <mergeCell ref="D35:E35"/>
    <mergeCell ref="F35:G35"/>
    <mergeCell ref="I35:J35"/>
    <mergeCell ref="K35:L35"/>
    <mergeCell ref="M35:N35"/>
    <mergeCell ref="P35:Q35"/>
    <mergeCell ref="R35:S35"/>
    <mergeCell ref="T35:U35"/>
    <mergeCell ref="W35:X35"/>
    <mergeCell ref="Y35:Z35"/>
    <mergeCell ref="AA35:AB35"/>
    <mergeCell ref="Y21:Z21"/>
    <mergeCell ref="AA21:AB21"/>
    <mergeCell ref="A32:AB32"/>
    <mergeCell ref="B33:N33"/>
    <mergeCell ref="P33:AB33"/>
    <mergeCell ref="M21:N21"/>
    <mergeCell ref="P21:Q21"/>
    <mergeCell ref="R21:S21"/>
    <mergeCell ref="T21:U21"/>
    <mergeCell ref="W21:X21"/>
    <mergeCell ref="B21:C21"/>
    <mergeCell ref="D21:E21"/>
    <mergeCell ref="F21:G21"/>
    <mergeCell ref="I21:J21"/>
    <mergeCell ref="K21:L21"/>
    <mergeCell ref="M4:N4"/>
    <mergeCell ref="A18:AB18"/>
    <mergeCell ref="B19:N19"/>
    <mergeCell ref="P19:AB19"/>
    <mergeCell ref="B20:G20"/>
    <mergeCell ref="I20:M20"/>
    <mergeCell ref="P20:U20"/>
    <mergeCell ref="W20:AB20"/>
    <mergeCell ref="B4:C4"/>
    <mergeCell ref="D4:E4"/>
    <mergeCell ref="F4:G4"/>
    <mergeCell ref="I4:J4"/>
    <mergeCell ref="K4:L4"/>
    <mergeCell ref="A1:AB1"/>
    <mergeCell ref="A14:AB14"/>
    <mergeCell ref="A15:AB15"/>
    <mergeCell ref="A16:AB16"/>
    <mergeCell ref="B3:G3"/>
    <mergeCell ref="I3:M3"/>
    <mergeCell ref="W3:AB3"/>
    <mergeCell ref="P3:U3"/>
    <mergeCell ref="B2:N2"/>
    <mergeCell ref="P2:AB2"/>
    <mergeCell ref="P4:Q4"/>
    <mergeCell ref="R4:S4"/>
    <mergeCell ref="T4:U4"/>
    <mergeCell ref="W4:X4"/>
    <mergeCell ref="Y4:Z4"/>
    <mergeCell ref="AA4:AB4"/>
  </mergeCells>
  <phoneticPr fontId="1" type="noConversion"/>
  <pageMargins left="0.7" right="0.7" top="0.75" bottom="0.75" header="0.3" footer="0.3"/>
  <pageSetup paperSize="9" orientation="landscape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  <pageSetup paperSize="9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  <pageSetup paperSize="9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2020-03-04T22:04:50Z</cp:lastPrinted>
  <dcterms:created xsi:type="dcterms:W3CDTF">2006-09-13T11:21:51Z</dcterms:created>
  <dcterms:modified xsi:type="dcterms:W3CDTF">2020-03-19T20:49:17Z</dcterms:modified>
</cp:coreProperties>
</file>