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funkhouser/Dropbox/BAYES-SEX-INTERACTION/Final/Genetics/revisions/"/>
    </mc:Choice>
  </mc:AlternateContent>
  <xr:revisionPtr revIDLastSave="0" documentId="13_ncr:1_{C01BFBB2-715B-1A4A-B7AB-F323B29CBA16}" xr6:coauthVersionLast="45" xr6:coauthVersionMax="45" xr10:uidLastSave="{00000000-0000-0000-0000-000000000000}"/>
  <bookViews>
    <workbookView xWindow="380" yWindow="460" windowWidth="28040" windowHeight="17040" xr2:uid="{C28A5D86-5A32-1643-BE9D-E107EB567D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D34" i="1" l="1"/>
  <c r="E34" i="1"/>
  <c r="F34" i="1"/>
  <c r="G34" i="1"/>
  <c r="H34" i="1"/>
  <c r="D35" i="1"/>
  <c r="D36" i="1" s="1"/>
  <c r="E35" i="1"/>
  <c r="E36" i="1" s="1"/>
  <c r="F35" i="1"/>
  <c r="F36" i="1" s="1"/>
  <c r="G35" i="1"/>
  <c r="G36" i="1" s="1"/>
  <c r="H35" i="1"/>
  <c r="H36" i="1" s="1"/>
  <c r="C35" i="1"/>
  <c r="C36" i="1" s="1"/>
  <c r="G37" i="1" l="1"/>
  <c r="F37" i="1"/>
  <c r="H37" i="1"/>
  <c r="C34" i="1"/>
</calcChain>
</file>

<file path=xl/sharedStrings.xml><?xml version="1.0" encoding="utf-8"?>
<sst xmlns="http://schemas.openxmlformats.org/spreadsheetml/2006/main" count="15" uniqueCount="15">
  <si>
    <t>Replicate</t>
  </si>
  <si>
    <t>SNPs selected</t>
  </si>
  <si>
    <t>LBR Power</t>
  </si>
  <si>
    <t>SMR Power</t>
  </si>
  <si>
    <t>LBR FDP</t>
  </si>
  <si>
    <t>SMR FDP</t>
  </si>
  <si>
    <t>AVERAGE</t>
  </si>
  <si>
    <r>
      <t>SMR threshold</t>
    </r>
    <r>
      <rPr>
        <vertAlign val="superscript"/>
        <sz val="12"/>
        <color theme="1"/>
        <rFont val="Calibri (Body)"/>
      </rPr>
      <t>b</t>
    </r>
  </si>
  <si>
    <r>
      <t>LBR (SNP) threshold</t>
    </r>
    <r>
      <rPr>
        <vertAlign val="superscript"/>
        <sz val="12"/>
        <color theme="1"/>
        <rFont val="Calibri (Body)"/>
      </rPr>
      <t>a</t>
    </r>
  </si>
  <si>
    <r>
      <rPr>
        <vertAlign val="superscript"/>
        <sz val="12"/>
        <color theme="1"/>
        <rFont val="Calibri (Body)"/>
      </rPr>
      <t xml:space="preserve">a </t>
    </r>
    <r>
      <rPr>
        <sz val="12"/>
        <color theme="1"/>
        <rFont val="Calibri"/>
        <family val="2"/>
        <scheme val="minor"/>
      </rPr>
      <t>Metric for LBR (at the single SNP level) is PPDiff</t>
    </r>
    <r>
      <rPr>
        <vertAlign val="subscript"/>
        <sz val="12"/>
        <color theme="1"/>
        <rFont val="Calibri (Body)"/>
      </rPr>
      <t>SNP</t>
    </r>
  </si>
  <si>
    <r>
      <rPr>
        <vertAlign val="superscript"/>
        <sz val="12"/>
        <color theme="1"/>
        <rFont val="Calibri (Body)"/>
      </rPr>
      <t>b</t>
    </r>
    <r>
      <rPr>
        <sz val="12"/>
        <color theme="1"/>
        <rFont val="Calibri"/>
        <family val="2"/>
        <scheme val="minor"/>
      </rPr>
      <t xml:space="preserve"> Metric for SMR is </t>
    </r>
    <r>
      <rPr>
        <i/>
        <sz val="12"/>
        <color theme="1"/>
        <rFont val="Calibri"/>
        <family val="2"/>
        <scheme val="minor"/>
      </rPr>
      <t>pvalue</t>
    </r>
    <r>
      <rPr>
        <sz val="12"/>
        <color theme="1"/>
        <rFont val="Calibri"/>
        <family val="2"/>
        <scheme val="minor"/>
      </rPr>
      <t>-diff</t>
    </r>
  </si>
  <si>
    <t>Table S2. Power and False discovery proportion (FDP) for each simulation replicate when selecting the top-50 SNPs using LBR and SMR</t>
  </si>
  <si>
    <t>SD</t>
  </si>
  <si>
    <t>SE</t>
  </si>
  <si>
    <t>95%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</si>
</sst>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2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vertAlign val="subscript"/>
      <sz val="12"/>
      <color theme="1"/>
      <name val="Calibri (Body)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1" fontId="0" fillId="0" borderId="1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8C04-582F-6D41-AC01-687D1DEBBC63}">
  <dimension ref="A1:H40"/>
  <sheetViews>
    <sheetView tabSelected="1" topLeftCell="A9" workbookViewId="0">
      <selection activeCell="E37" sqref="E37"/>
    </sheetView>
  </sheetViews>
  <sheetFormatPr baseColWidth="10" defaultRowHeight="16"/>
  <cols>
    <col min="2" max="2" width="19.83203125" customWidth="1"/>
    <col min="3" max="3" width="19.33203125" customWidth="1"/>
    <col min="4" max="4" width="16.33203125" customWidth="1"/>
    <col min="5" max="5" width="14.33203125" customWidth="1"/>
    <col min="6" max="6" width="15.6640625" customWidth="1"/>
    <col min="7" max="7" width="13.83203125" customWidth="1"/>
    <col min="8" max="8" width="14" customWidth="1"/>
  </cols>
  <sheetData>
    <row r="1" spans="1:8">
      <c r="A1" t="s">
        <v>11</v>
      </c>
    </row>
    <row r="3" spans="1:8" ht="39" customHeight="1">
      <c r="A3" s="9" t="s">
        <v>0</v>
      </c>
      <c r="B3" s="10" t="s">
        <v>1</v>
      </c>
      <c r="C3" s="10" t="s">
        <v>8</v>
      </c>
      <c r="D3" s="10" t="s">
        <v>7</v>
      </c>
      <c r="E3" s="10" t="s">
        <v>2</v>
      </c>
      <c r="F3" s="10" t="s">
        <v>4</v>
      </c>
      <c r="G3" s="10" t="s">
        <v>3</v>
      </c>
      <c r="H3" s="10" t="s">
        <v>5</v>
      </c>
    </row>
    <row r="4" spans="1:8">
      <c r="A4" s="1">
        <v>1</v>
      </c>
      <c r="B4" s="1">
        <v>50</v>
      </c>
      <c r="C4" s="8">
        <v>0.76266670000000003</v>
      </c>
      <c r="D4" s="11">
        <v>1.8623459999999999E-6</v>
      </c>
      <c r="E4" s="8">
        <v>0.76666670000000003</v>
      </c>
      <c r="F4" s="8">
        <v>0.08</v>
      </c>
      <c r="G4" s="8">
        <v>0.5</v>
      </c>
      <c r="H4" s="8">
        <v>0.4</v>
      </c>
    </row>
    <row r="5" spans="1:8">
      <c r="A5">
        <v>2</v>
      </c>
      <c r="B5">
        <v>50</v>
      </c>
      <c r="C5" s="5">
        <v>0.73199999999999998</v>
      </c>
      <c r="D5" s="12">
        <v>3.6863390000000003E-8</v>
      </c>
      <c r="E5" s="5">
        <v>0.7</v>
      </c>
      <c r="F5" s="5">
        <v>0.16</v>
      </c>
      <c r="G5" s="5">
        <v>0.46666669999999999</v>
      </c>
      <c r="H5" s="5">
        <v>0.44</v>
      </c>
    </row>
    <row r="6" spans="1:8">
      <c r="A6">
        <v>3</v>
      </c>
      <c r="B6">
        <v>50</v>
      </c>
      <c r="C6" s="5">
        <v>0.64</v>
      </c>
      <c r="D6" s="12">
        <v>4.1704690000000002E-8</v>
      </c>
      <c r="E6" s="5">
        <v>0.68333330000000003</v>
      </c>
      <c r="F6" s="5">
        <v>0.18</v>
      </c>
      <c r="G6" s="5">
        <v>0.4</v>
      </c>
      <c r="H6" s="5">
        <v>0.52</v>
      </c>
    </row>
    <row r="7" spans="1:8">
      <c r="A7">
        <v>4</v>
      </c>
      <c r="B7">
        <v>50</v>
      </c>
      <c r="C7" s="5">
        <v>0.8913333</v>
      </c>
      <c r="D7" s="12">
        <v>5.4420909999999999E-7</v>
      </c>
      <c r="E7" s="5">
        <v>0.81666669999999997</v>
      </c>
      <c r="F7" s="5">
        <v>0.02</v>
      </c>
      <c r="G7" s="5">
        <v>0.58333330000000005</v>
      </c>
      <c r="H7" s="5">
        <v>0.3</v>
      </c>
    </row>
    <row r="8" spans="1:8">
      <c r="A8">
        <v>5</v>
      </c>
      <c r="B8">
        <v>50</v>
      </c>
      <c r="C8" s="5">
        <v>0.59799999999999998</v>
      </c>
      <c r="D8" s="12">
        <v>2.5665660000000002E-7</v>
      </c>
      <c r="E8" s="5">
        <v>0.71666669999999999</v>
      </c>
      <c r="F8" s="5">
        <v>0.14000000000000001</v>
      </c>
      <c r="G8" s="5">
        <v>0.38333329999999999</v>
      </c>
      <c r="H8" s="5">
        <v>0.54</v>
      </c>
    </row>
    <row r="9" spans="1:8">
      <c r="A9">
        <v>6</v>
      </c>
      <c r="B9">
        <v>50</v>
      </c>
      <c r="C9" s="5">
        <v>0.81533330000000004</v>
      </c>
      <c r="D9" s="12">
        <v>2.430487E-8</v>
      </c>
      <c r="E9" s="5">
        <v>0.8</v>
      </c>
      <c r="F9" s="5">
        <v>0.04</v>
      </c>
      <c r="G9" s="5">
        <v>0.4166667</v>
      </c>
      <c r="H9" s="5">
        <v>0.5</v>
      </c>
    </row>
    <row r="10" spans="1:8">
      <c r="A10">
        <v>7</v>
      </c>
      <c r="B10">
        <v>50</v>
      </c>
      <c r="C10" s="5">
        <v>0.78400000000000003</v>
      </c>
      <c r="D10" s="12">
        <v>1.9963730000000001E-7</v>
      </c>
      <c r="E10" s="5">
        <v>0.75</v>
      </c>
      <c r="F10" s="5">
        <v>0.1</v>
      </c>
      <c r="G10" s="5">
        <v>0.5</v>
      </c>
      <c r="H10" s="5">
        <v>0.4</v>
      </c>
    </row>
    <row r="11" spans="1:8">
      <c r="A11">
        <v>8</v>
      </c>
      <c r="B11">
        <v>50</v>
      </c>
      <c r="C11" s="5">
        <v>0.7266667</v>
      </c>
      <c r="D11" s="12">
        <v>4.3595190000000004E-9</v>
      </c>
      <c r="E11" s="5">
        <v>0.76666670000000003</v>
      </c>
      <c r="F11" s="5">
        <v>0.08</v>
      </c>
      <c r="G11" s="5">
        <v>0.35</v>
      </c>
      <c r="H11" s="5">
        <v>0.57999999999999996</v>
      </c>
    </row>
    <row r="12" spans="1:8">
      <c r="A12">
        <v>9</v>
      </c>
      <c r="B12">
        <v>50</v>
      </c>
      <c r="C12" s="5">
        <v>0.60599999999999998</v>
      </c>
      <c r="D12" s="12">
        <v>6.1408970000000001E-8</v>
      </c>
      <c r="E12" s="5">
        <v>0.73333329999999997</v>
      </c>
      <c r="F12" s="5">
        <v>0.12</v>
      </c>
      <c r="G12" s="5">
        <v>0.43333329999999998</v>
      </c>
      <c r="H12" s="5">
        <v>0.48</v>
      </c>
    </row>
    <row r="13" spans="1:8">
      <c r="A13">
        <v>10</v>
      </c>
      <c r="B13">
        <v>50</v>
      </c>
      <c r="C13" s="5">
        <v>0.86333329999999997</v>
      </c>
      <c r="D13" s="12">
        <v>1.054237E-8</v>
      </c>
      <c r="E13" s="5">
        <v>0.76666670000000003</v>
      </c>
      <c r="F13" s="5">
        <v>0.08</v>
      </c>
      <c r="G13" s="5">
        <v>0.51666670000000003</v>
      </c>
      <c r="H13" s="5">
        <v>0.38</v>
      </c>
    </row>
    <row r="14" spans="1:8">
      <c r="A14">
        <v>11</v>
      </c>
      <c r="B14">
        <v>50</v>
      </c>
      <c r="C14" s="5">
        <v>0.80333330000000003</v>
      </c>
      <c r="D14" s="12">
        <v>4.729332E-7</v>
      </c>
      <c r="E14" s="5">
        <v>0.78333330000000001</v>
      </c>
      <c r="F14" s="5">
        <v>0.06</v>
      </c>
      <c r="G14" s="5">
        <v>0.5</v>
      </c>
      <c r="H14" s="5">
        <v>0.4</v>
      </c>
    </row>
    <row r="15" spans="1:8">
      <c r="A15">
        <v>12</v>
      </c>
      <c r="B15">
        <v>50</v>
      </c>
      <c r="C15" s="5">
        <v>0.7</v>
      </c>
      <c r="D15" s="12">
        <v>1.182086E-8</v>
      </c>
      <c r="E15" s="5">
        <v>0.75</v>
      </c>
      <c r="F15" s="5">
        <v>0.1</v>
      </c>
      <c r="G15" s="5">
        <v>0.46666669999999999</v>
      </c>
      <c r="H15" s="5">
        <v>0.44</v>
      </c>
    </row>
    <row r="16" spans="1:8">
      <c r="A16">
        <v>13</v>
      </c>
      <c r="B16">
        <v>50</v>
      </c>
      <c r="C16" s="5">
        <v>0.75600000000000001</v>
      </c>
      <c r="D16" s="12">
        <v>1.457077E-6</v>
      </c>
      <c r="E16" s="5">
        <v>0.76666670000000003</v>
      </c>
      <c r="F16" s="5">
        <v>0.08</v>
      </c>
      <c r="G16" s="5">
        <v>0.46666669999999999</v>
      </c>
      <c r="H16" s="5">
        <v>0.44</v>
      </c>
    </row>
    <row r="17" spans="1:8">
      <c r="A17">
        <v>14</v>
      </c>
      <c r="B17">
        <v>50</v>
      </c>
      <c r="C17" s="5">
        <v>0.74133329999999997</v>
      </c>
      <c r="D17" s="12">
        <v>3.0937359999999999E-6</v>
      </c>
      <c r="E17" s="5">
        <v>0.73333329999999997</v>
      </c>
      <c r="F17" s="5">
        <v>0.12</v>
      </c>
      <c r="G17" s="5">
        <v>0.51666670000000003</v>
      </c>
      <c r="H17" s="5">
        <v>0.38</v>
      </c>
    </row>
    <row r="18" spans="1:8">
      <c r="A18">
        <v>15</v>
      </c>
      <c r="B18">
        <v>50</v>
      </c>
      <c r="C18" s="5">
        <v>0.58066669999999998</v>
      </c>
      <c r="D18" s="12">
        <v>1.430655E-7</v>
      </c>
      <c r="E18" s="5">
        <v>0.71666669999999999</v>
      </c>
      <c r="F18" s="5">
        <v>0.14000000000000001</v>
      </c>
      <c r="G18" s="5">
        <v>0.53333330000000001</v>
      </c>
      <c r="H18" s="5">
        <v>0.36</v>
      </c>
    </row>
    <row r="19" spans="1:8">
      <c r="A19">
        <v>16</v>
      </c>
      <c r="B19">
        <v>50</v>
      </c>
      <c r="C19" s="5">
        <v>0.65933330000000001</v>
      </c>
      <c r="D19" s="12">
        <v>2.022727E-7</v>
      </c>
      <c r="E19" s="5">
        <v>0.73333329999999997</v>
      </c>
      <c r="F19" s="5">
        <v>0.12</v>
      </c>
      <c r="G19" s="5">
        <v>0.36666670000000001</v>
      </c>
      <c r="H19" s="5">
        <v>0.56000000000000005</v>
      </c>
    </row>
    <row r="20" spans="1:8">
      <c r="A20">
        <v>17</v>
      </c>
      <c r="B20">
        <v>50</v>
      </c>
      <c r="C20" s="5">
        <v>0.84666669999999999</v>
      </c>
      <c r="D20" s="12">
        <v>4.1762600000000001E-7</v>
      </c>
      <c r="E20" s="5">
        <v>0.8</v>
      </c>
      <c r="F20" s="5">
        <v>0.04</v>
      </c>
      <c r="G20" s="5">
        <v>0.48333330000000002</v>
      </c>
      <c r="H20" s="5">
        <v>0.42</v>
      </c>
    </row>
    <row r="21" spans="1:8">
      <c r="A21">
        <v>18</v>
      </c>
      <c r="B21">
        <v>50</v>
      </c>
      <c r="C21" s="5">
        <v>0.70066669999999998</v>
      </c>
      <c r="D21" s="12">
        <v>4.4265350000000004E-9</v>
      </c>
      <c r="E21" s="5">
        <v>0.66666669999999995</v>
      </c>
      <c r="F21" s="5">
        <v>0.2</v>
      </c>
      <c r="G21" s="5">
        <v>0.36666670000000001</v>
      </c>
      <c r="H21" s="5">
        <v>0.56000000000000005</v>
      </c>
    </row>
    <row r="22" spans="1:8">
      <c r="A22">
        <v>19</v>
      </c>
      <c r="B22">
        <v>50</v>
      </c>
      <c r="C22" s="5">
        <v>0.86933329999999998</v>
      </c>
      <c r="D22" s="12">
        <v>3.2883999999999999E-8</v>
      </c>
      <c r="E22" s="5">
        <v>0.76666670000000003</v>
      </c>
      <c r="F22" s="5">
        <v>0.08</v>
      </c>
      <c r="G22" s="5">
        <v>0.48333330000000002</v>
      </c>
      <c r="H22" s="5">
        <v>0.42</v>
      </c>
    </row>
    <row r="23" spans="1:8">
      <c r="A23">
        <v>20</v>
      </c>
      <c r="B23">
        <v>50</v>
      </c>
      <c r="C23" s="5">
        <v>0.69733330000000004</v>
      </c>
      <c r="D23" s="12">
        <v>1.4515519999999999E-6</v>
      </c>
      <c r="E23" s="5">
        <v>0.76666670000000003</v>
      </c>
      <c r="F23" s="5">
        <v>0.08</v>
      </c>
      <c r="G23" s="5">
        <v>0.5</v>
      </c>
      <c r="H23" s="5">
        <v>0.4</v>
      </c>
    </row>
    <row r="24" spans="1:8">
      <c r="A24">
        <v>21</v>
      </c>
      <c r="B24">
        <v>50</v>
      </c>
      <c r="C24" s="5">
        <v>0.73133329999999996</v>
      </c>
      <c r="D24" s="12">
        <v>1.073636E-8</v>
      </c>
      <c r="E24" s="5">
        <v>0.8</v>
      </c>
      <c r="F24" s="5">
        <v>0.04</v>
      </c>
      <c r="G24" s="5">
        <v>0.45</v>
      </c>
      <c r="H24" s="5">
        <v>0.46</v>
      </c>
    </row>
    <row r="25" spans="1:8">
      <c r="A25">
        <v>22</v>
      </c>
      <c r="B25">
        <v>50</v>
      </c>
      <c r="C25" s="5">
        <v>0.87266670000000002</v>
      </c>
      <c r="D25" s="12">
        <v>1.18328E-7</v>
      </c>
      <c r="E25" s="5">
        <v>0.81666669999999997</v>
      </c>
      <c r="F25" s="5">
        <v>0.02</v>
      </c>
      <c r="G25" s="5">
        <v>0.43333329999999998</v>
      </c>
      <c r="H25" s="5">
        <v>0.48</v>
      </c>
    </row>
    <row r="26" spans="1:8">
      <c r="A26">
        <v>23</v>
      </c>
      <c r="B26">
        <v>50</v>
      </c>
      <c r="C26" s="5">
        <v>0.74199999999999999</v>
      </c>
      <c r="D26" s="12">
        <v>9.131397E-9</v>
      </c>
      <c r="E26" s="5">
        <v>0.78333330000000001</v>
      </c>
      <c r="F26" s="5">
        <v>0.06</v>
      </c>
      <c r="G26" s="5">
        <v>0.4</v>
      </c>
      <c r="H26" s="5">
        <v>0.52</v>
      </c>
    </row>
    <row r="27" spans="1:8">
      <c r="A27">
        <v>24</v>
      </c>
      <c r="B27">
        <v>50</v>
      </c>
      <c r="C27" s="5">
        <v>0.76133329999999999</v>
      </c>
      <c r="D27" s="12">
        <v>7.0876519999999999E-8</v>
      </c>
      <c r="E27" s="5">
        <v>0.73333329999999997</v>
      </c>
      <c r="F27" s="5">
        <v>0.12</v>
      </c>
      <c r="G27" s="5">
        <v>0.38333329999999999</v>
      </c>
      <c r="H27" s="5">
        <v>0.54</v>
      </c>
    </row>
    <row r="28" spans="1:8">
      <c r="A28">
        <v>25</v>
      </c>
      <c r="B28">
        <v>50</v>
      </c>
      <c r="C28" s="5">
        <v>0.73133329999999996</v>
      </c>
      <c r="D28" s="12">
        <v>2.0353009999999999E-11</v>
      </c>
      <c r="E28" s="5">
        <v>0.73333329999999997</v>
      </c>
      <c r="F28" s="5">
        <v>0.12</v>
      </c>
      <c r="G28" s="5">
        <v>0.25</v>
      </c>
      <c r="H28" s="5">
        <v>0.7</v>
      </c>
    </row>
    <row r="29" spans="1:8">
      <c r="A29">
        <v>26</v>
      </c>
      <c r="B29">
        <v>50</v>
      </c>
      <c r="C29" s="5">
        <v>0.77600000000000002</v>
      </c>
      <c r="D29" s="12">
        <v>2.16977E-7</v>
      </c>
      <c r="E29" s="5">
        <v>0.75</v>
      </c>
      <c r="F29" s="5">
        <v>0.1</v>
      </c>
      <c r="G29" s="5">
        <v>0.51666670000000003</v>
      </c>
      <c r="H29" s="5">
        <v>0.38</v>
      </c>
    </row>
    <row r="30" spans="1:8">
      <c r="A30">
        <v>27</v>
      </c>
      <c r="B30">
        <v>50</v>
      </c>
      <c r="C30" s="5">
        <v>0.64200000000000002</v>
      </c>
      <c r="D30" s="12">
        <v>4.8286870000000003E-7</v>
      </c>
      <c r="E30" s="5">
        <v>0.75</v>
      </c>
      <c r="F30" s="5">
        <v>0.1</v>
      </c>
      <c r="G30" s="5">
        <v>0.43333329999999998</v>
      </c>
      <c r="H30" s="5">
        <v>0.48</v>
      </c>
    </row>
    <row r="31" spans="1:8">
      <c r="A31">
        <v>28</v>
      </c>
      <c r="B31">
        <v>50</v>
      </c>
      <c r="C31" s="5">
        <v>0.76400000000000001</v>
      </c>
      <c r="D31" s="12">
        <v>3.1399129999999999E-9</v>
      </c>
      <c r="E31" s="5">
        <v>0.73333329999999997</v>
      </c>
      <c r="F31" s="5">
        <v>0.12</v>
      </c>
      <c r="G31" s="5">
        <v>0.43333329999999998</v>
      </c>
      <c r="H31" s="5">
        <v>0.48</v>
      </c>
    </row>
    <row r="32" spans="1:8">
      <c r="A32">
        <v>29</v>
      </c>
      <c r="B32">
        <v>50</v>
      </c>
      <c r="C32" s="5">
        <v>0.66066670000000005</v>
      </c>
      <c r="D32" s="12">
        <v>5.3490149999999999E-7</v>
      </c>
      <c r="E32" s="5">
        <v>0.7</v>
      </c>
      <c r="F32" s="5">
        <v>0.16</v>
      </c>
      <c r="G32" s="5">
        <v>0.48333330000000002</v>
      </c>
      <c r="H32" s="5">
        <v>0.42</v>
      </c>
    </row>
    <row r="33" spans="1:8">
      <c r="A33" s="2">
        <v>30</v>
      </c>
      <c r="B33" s="2">
        <v>50</v>
      </c>
      <c r="C33" s="6">
        <v>0.80933330000000003</v>
      </c>
      <c r="D33" s="13">
        <v>2.919479E-8</v>
      </c>
      <c r="E33" s="6">
        <v>0.76666670000000003</v>
      </c>
      <c r="F33" s="6">
        <v>0.08</v>
      </c>
      <c r="G33" s="6">
        <v>0.43333329999999998</v>
      </c>
      <c r="H33" s="6">
        <v>0.48</v>
      </c>
    </row>
    <row r="34" spans="1:8">
      <c r="B34" s="7" t="s">
        <v>6</v>
      </c>
      <c r="C34" s="5">
        <f t="shared" ref="C34" si="0">AVERAGE(C4:C33)</f>
        <v>0.74215554999999978</v>
      </c>
      <c r="D34" s="12">
        <f t="shared" ref="D34:H34" si="1">AVERAGE(D4:D33)</f>
        <v>3.9352003790033336E-7</v>
      </c>
      <c r="E34" s="5">
        <f t="shared" si="1"/>
        <v>0.75166666999999976</v>
      </c>
      <c r="F34" s="5">
        <f t="shared" si="1"/>
        <v>9.8000000000000045E-2</v>
      </c>
      <c r="G34" s="5">
        <f t="shared" si="1"/>
        <v>0.44833332999999986</v>
      </c>
      <c r="H34" s="5">
        <f t="shared" si="1"/>
        <v>0.46200000000000008</v>
      </c>
    </row>
    <row r="35" spans="1:8">
      <c r="B35" s="7" t="s">
        <v>12</v>
      </c>
      <c r="C35" s="5">
        <f>STDEV(C4:C33)</f>
        <v>8.3970920872859747E-2</v>
      </c>
      <c r="D35" s="12">
        <f t="shared" ref="D35:H35" si="2">STDEV(D4:D33)</f>
        <v>6.9680301951960165E-7</v>
      </c>
      <c r="E35" s="5">
        <f t="shared" si="2"/>
        <v>3.7485635409710734E-2</v>
      </c>
      <c r="F35" s="5">
        <f t="shared" si="2"/>
        <v>4.498275531647726E-2</v>
      </c>
      <c r="G35" s="5">
        <f t="shared" si="2"/>
        <v>6.7572863100412744E-2</v>
      </c>
      <c r="H35" s="5">
        <f t="shared" si="2"/>
        <v>8.1087436843157501E-2</v>
      </c>
    </row>
    <row r="36" spans="1:8">
      <c r="B36" s="7" t="s">
        <v>13</v>
      </c>
      <c r="C36" s="5">
        <f>C35/SQRT(30)</f>
        <v>1.5330922512182226E-2</v>
      </c>
      <c r="D36" s="12">
        <f t="shared" ref="D36:H36" si="3">D35/SQRT(30)</f>
        <v>1.2721824397619947E-7</v>
      </c>
      <c r="E36" s="5">
        <f t="shared" si="3"/>
        <v>6.8439093654376598E-3</v>
      </c>
      <c r="F36" s="5">
        <f t="shared" si="3"/>
        <v>8.2126899285233437E-3</v>
      </c>
      <c r="G36" s="5">
        <f t="shared" si="3"/>
        <v>1.2337060465101512E-2</v>
      </c>
      <c r="H36" s="5">
        <f t="shared" si="3"/>
        <v>1.4804472763090952E-2</v>
      </c>
    </row>
    <row r="37" spans="1:8" ht="23" customHeight="1">
      <c r="B37" s="7" t="s">
        <v>14</v>
      </c>
      <c r="E37" t="str">
        <f t="shared" ref="E37:H37" si="4">CONCATENATE("[",ROUND(E34-1.96*E36,3)," ; ",ROUND(E34+1.96*E36,3)," ]")</f>
        <v>[0.738 ; 0.765 ]</v>
      </c>
      <c r="F37" t="str">
        <f t="shared" si="4"/>
        <v>[0.082 ; 0.114 ]</v>
      </c>
      <c r="G37" t="str">
        <f t="shared" si="4"/>
        <v>[0.424 ; 0.473 ]</v>
      </c>
      <c r="H37" t="str">
        <f t="shared" si="4"/>
        <v>[0.433 ; 0.491 ]</v>
      </c>
    </row>
    <row r="38" spans="1:8">
      <c r="A38" s="3"/>
      <c r="B38" s="3"/>
      <c r="C38" s="4"/>
      <c r="D38" s="4"/>
      <c r="E38" s="4"/>
      <c r="F38" s="4"/>
      <c r="G38" s="4"/>
      <c r="H38" s="4"/>
    </row>
    <row r="39" spans="1:8" ht="20">
      <c r="A39" t="s">
        <v>9</v>
      </c>
    </row>
    <row r="40" spans="1:8" ht="19">
      <c r="A40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2020-02-11T20:13:33Z</dcterms:created>
  <dcterms:modified xsi:type="dcterms:W3CDTF">2020-02-20T21:37:47Z</dcterms:modified>
</cp:coreProperties>
</file>