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issersj\Dropbox\Joep Work\Peter Mac\Tgi manuscript\mass spec files\"/>
    </mc:Choice>
  </mc:AlternateContent>
  <xr:revisionPtr revIDLastSave="0" documentId="13_ncr:1_{DDCB78E7-2B47-472C-B616-12857B19D0BB}" xr6:coauthVersionLast="44" xr6:coauthVersionMax="45" xr10:uidLastSave="{00000000-0000-0000-0000-000000000000}"/>
  <bookViews>
    <workbookView minimized="1" xWindow="11910" yWindow="80" windowWidth="18790" windowHeight="18580" tabRatio="500" xr2:uid="{00000000-000D-0000-FFFF-FFFF00000000}"/>
  </bookViews>
  <sheets>
    <sheet name="proteinGroups.txt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D19" i="1"/>
  <c r="D10" i="1"/>
  <c r="D3" i="1"/>
  <c r="D4" i="1"/>
  <c r="D13" i="1"/>
  <c r="D8" i="1"/>
  <c r="D11" i="1"/>
</calcChain>
</file>

<file path=xl/sharedStrings.xml><?xml version="1.0" encoding="utf-8"?>
<sst xmlns="http://schemas.openxmlformats.org/spreadsheetml/2006/main" count="69" uniqueCount="48">
  <si>
    <t>Protein IDs</t>
  </si>
  <si>
    <t>Protein names</t>
  </si>
  <si>
    <t>Razor + unique peptides EV-C</t>
  </si>
  <si>
    <t>Razor + unique peptides TGI-C</t>
  </si>
  <si>
    <t>Intensity EV-C</t>
  </si>
  <si>
    <t>Intensity TGI-C</t>
  </si>
  <si>
    <t xml:space="preserve">&gt;tr|Q7JV23|Q7JV23_DROME CG11198, isoform B OS=Drosophila melanogaster GN=ACC PE=2 SV=1;&gt;tr|A1Z784|A1Z784_DROME CG11198, isoform A OS=Drosophila melanogaster GN=ACC PE=4 SV=1;&gt;tr|A8DY67|A8DY67_DROME CG11198, isoform D OS=Drosophila melanogaster GN=ACC PE=4 </t>
  </si>
  <si>
    <t>Tubulin beta-1 chain;Tubulin beta-2 chain</t>
  </si>
  <si>
    <t>&gt;tr|A1ZBL0|A1ZBL0_DROME Beta-Tubulin at 56D, isoform A OS=Drosophila melanogaster GN=betaTub56D PE=2 SV=1;&gt;sp|Q24560|TBB1_DROME Tubulin beta-1 chain OS=Drosophila melanogaster GN=betaTub56D PE=1 SV=2;&gt;tr|A1ZBL1|A1ZBL1_DROME Beta-Tubulin at 56D, isoform C O</t>
  </si>
  <si>
    <t>Tubulin alpha-3 chain;Tubulin alpha-1 chain;Tubulin alpha-2 chain</t>
  </si>
  <si>
    <t>&gt;tr|A4V2J2|A4V2J2_DROME Alpha-Tubulin at 84D, isoform B OS=Drosophila melanogaster GN=alphaTub84D PE=3 SV=1;&gt;sp|P06605|TBA3_DROME Tubulin alpha-3 chain OS=Drosophila melanogaster GN=alphaTub84D PE=2 SV=1;&gt;sp|P06603|TBA1_DROME Tubulin alpha-1 chain OS=Droso</t>
  </si>
  <si>
    <t>C-terminal-binding protein</t>
  </si>
  <si>
    <t>Elongation factor 1-alpha;Elongation factor 1-alpha 2;Elongation factor 1-alpha 1</t>
  </si>
  <si>
    <t xml:space="preserve">&gt;tr|A4V3Q6|A4V3Q6_DROME Elongation factor 1-alpha OS=Drosophila melanogaster GN=Ef1alpha100E PE=3 SV=1;&gt;sp|P05303|EF1A2_DROME Elongation factor 1-alpha 2 OS=Drosophila melanogaster GN=Ef1alpha100E PE=2 SV=2;&gt;sp|P08736|EF1A1_DROME Elongation factor 1-alpha </t>
  </si>
  <si>
    <t>&gt;tr|Q8IR25|Q8IR25_DROME Scalloped, isoform A OS=Drosophila melanogaster GN=sd PE=4 SV=1;&gt;tr|X2JFL9|X2JFL9_DROME Scalloped, isoform T OS=Drosophila melanogaster GN=sd PE=4 SV=1;&gt;tr|A8JUY5|A8JUY5_DROME Scalloped, isoform D OS=Drosophila melanogaster GN=sd PE</t>
  </si>
  <si>
    <t>&gt;tr|M9PHN7|M9PHN7_DROME CG11138, isoform E OS=Drosophila melanogaster GN=CG11138 PE=4 SV=1;&gt;tr|Q9VYL7|Q9VYL7_DROME CG11138, isoform C OS=Drosophila melanogaster GN=CG11138 PE=4 SV=2;&gt;tr|B7Z143|B7Z143_DROME CG11138, isoform D OS=Drosophila melanogaster GN=C</t>
  </si>
  <si>
    <t>+</t>
  </si>
  <si>
    <t>Heat shock 70 kDa protein cognate 3</t>
  </si>
  <si>
    <t>&gt;tr|F3YDH0|F3YDH0_DROME Heat shock 70-kDa protein cognate 3, isoform E OS=Drosophila melanogaster GN=Hsc70-3 PE=2 SV=1;&gt;sp|P29844|HSP7C_DROME Heat shock 70 kDa protein cognate 3 OS=Drosophila melanogaster GN=Hsc70-3 PE=2 SV=2</t>
  </si>
  <si>
    <t>&gt;tr|Q9VUC1|Q9VUC1_DROME CG6603-PA, isoform A OS=Drosophila melanogaster GN=Hsc70Cb PE=2 SV=1;&gt;tr|M9MSL3|M9MSL3_DROME Hsc70Cb, isoform G OS=Drosophila melanogaster GN=Hsc70Cb PE=3 SV=1</t>
  </si>
  <si>
    <t>&gt;sp|O46036|CTBP_DROME C-terminal-binding protein OS=Drosophila melanogaster GN=CtBP PE=1 SV=3</t>
  </si>
  <si>
    <t>Heat shock protein 68</t>
  </si>
  <si>
    <t>&gt;sp|O97125|HSP68_DROME Heat shock protein 68 OS=Drosophila melanogaster GN=Hsp68 PE=1 SV=1</t>
  </si>
  <si>
    <t>Actin-5C;Actin-42A;Actin, indirect flight muscle;Actin-57B;Actin-87E</t>
  </si>
  <si>
    <t>&gt;tr|X2JCP8|X2JCP8_DROME Actin 5C, isoform E OS=Drosophila melanogaster GN=Act5C PE=3 SV=1;&gt;sp|P10987|ACT1_DROME Actin-5C OS=Drosophila melanogaster GN=Act5C PE=1 SV=4;&gt;sp|P02572|ACT2_DROME Actin-42A OS=Drosophila melanogaster GN=Act42A PE=1 SV=3;&gt;tr|E1JGP0</t>
  </si>
  <si>
    <t>Heat shock 70 kDa protein cognate 4</t>
  </si>
  <si>
    <t>&gt;sp|P11147|HSP7D_DROME Heat shock 70 kDa protein cognate 4 OS=Drosophila melanogaster GN=Hsc70-4 PE=1 SV=3</t>
  </si>
  <si>
    <t>14-3-3 protein zeta</t>
  </si>
  <si>
    <t>&gt;sp|P29310-3|1433Z_DROME Isoform C of 14-3-3 protein zeta OS=Drosophila melanogaster GN=14-3-3zeta;&gt;sp|P29310-2|1433Z_DROME Isoform VI of 14-3-3 protein zeta OS=Drosophila melanogaster GN=14-3-3zeta;&gt;sp|P29310|1433Z_DROME 14-3-3 protein zeta OS=Drosophila</t>
  </si>
  <si>
    <t>Heat shock 70 kDa protein cognate 1</t>
  </si>
  <si>
    <t>&gt;sp|P29843|HSP7A_DROME Heat shock 70 kDa protein cognate 1 OS=Drosophila melanogaster GN=Hsc70-1 PE=1 SV=1;&gt;tr|Q8I0E9|Q8I0E9_DROME AT07372p OS=Drosophila melanogaster GN=Hsc70-1 PE=2 SV=1</t>
  </si>
  <si>
    <t>Heat shock 70 kDa protein cognate 5</t>
  </si>
  <si>
    <t>&gt;sp|P29845|HSP7E_DROME Heat shock 70 kDa protein cognate 5 OS=Drosophila melanogaster GN=Hsc70-5 PE=1 SV=2</t>
  </si>
  <si>
    <t>Pyruvate carboxylase</t>
  </si>
  <si>
    <t>&gt;tr|Q7KN97|Q7KN97_DROME Pyruvate carboxylase OS=Drosophila melanogaster GN=PCB PE=2 SV=1;&gt;tr|Q0E9E2|Q0E9E2_DROME Pyruvate carboxylase OS=Drosophila melanogaster GN=PCB PE=4 SV=1</t>
  </si>
  <si>
    <t>&gt;sp|Q45VV3-2|YAP1_DROME Isoform D of Transcriptional coactivator yorkie OS=Drosophila melanogaster GN=yki;&gt;sp|Q45VV3|YAP1_DROME Transcriptional coactivator yorkie OS=Drosophila melanogaster GN=yki PE=1 SV=2</t>
  </si>
  <si>
    <t>&gt;tr|Q8I0S9|Q8I0S9_DROME CG2118, isoform B OS=Drosophila melanogaster GN=CG2118 PE=2 SV=1;&gt;tr|Q9V9T5|Q9V9T5_DROME CG2118, isoform A OS=Drosophila melanogaster GN=CG2118 PE=2 SV=2</t>
  </si>
  <si>
    <t>Tgi</t>
  </si>
  <si>
    <t>&gt;tr|Q8IQJ9|Q8IQJ9_DROME RE45537p OS=Drosophila melanogaster GN=Tgi PE=2 SV=1;&gt;tr|Q9VU85|Q9VU85_DROME Tondu-domain-containing growth inhibitor, isoform A OS=Drosophila melanogaster GN=Tgi PE=4 SV=1</t>
  </si>
  <si>
    <t>TGI/EV</t>
  </si>
  <si>
    <t>On contaminant list A Veraksa</t>
  </si>
  <si>
    <t>Acetyl-CoA carboxylase</t>
  </si>
  <si>
    <t>Pits</t>
  </si>
  <si>
    <t>Heatshock protein cognate 70Cb</t>
  </si>
  <si>
    <t>Methylcrotonoyl-CoA carboxylase 1</t>
  </si>
  <si>
    <t>∞</t>
  </si>
  <si>
    <t>Scalloped</t>
  </si>
  <si>
    <t>Yorkie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</si>
</sst>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quotePrefix="1" applyFont="1"/>
    <xf numFmtId="0" fontId="0" fillId="0" borderId="0" xfId="0" quotePrefix="1"/>
    <xf numFmtId="0" fontId="1" fillId="0" borderId="0" xfId="0" applyFont="1" applyFill="1"/>
    <xf numFmtId="0" fontId="0" fillId="0" borderId="0" xfId="0" applyFill="1"/>
    <xf numFmtId="168" fontId="0" fillId="0" borderId="0" xfId="0" applyNumberForma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0" fillId="0" borderId="0" xfId="0" applyNumberFormat="1" applyFill="1"/>
    <xf numFmtId="0" fontId="1" fillId="2" borderId="0" xfId="0" applyFont="1" applyFill="1"/>
    <xf numFmtId="168" fontId="1" fillId="2" borderId="0" xfId="0" applyNumberFormat="1" applyFont="1" applyFill="1" applyAlignment="1">
      <alignment horizontal="right"/>
    </xf>
    <xf numFmtId="0" fontId="0" fillId="2" borderId="0" xfId="0" applyFill="1"/>
    <xf numFmtId="168" fontId="5" fillId="2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2"/>
  <sheetViews>
    <sheetView tabSelected="1" workbookViewId="0">
      <selection activeCell="F33" sqref="F33"/>
    </sheetView>
  </sheetViews>
  <sheetFormatPr defaultColWidth="10.6640625" defaultRowHeight="15.5" x14ac:dyDescent="0.35"/>
  <cols>
    <col min="1" max="1" width="68.25" style="5" bestFit="1" customWidth="1"/>
    <col min="2" max="4" width="14.33203125" style="5" customWidth="1"/>
    <col min="8" max="8" width="12.58203125" customWidth="1"/>
  </cols>
  <sheetData>
    <row r="1" spans="1:59" s="1" customFormat="1" x14ac:dyDescent="0.35">
      <c r="A1" s="4" t="s">
        <v>1</v>
      </c>
      <c r="B1" s="4" t="s">
        <v>4</v>
      </c>
      <c r="C1" s="4" t="s">
        <v>5</v>
      </c>
      <c r="D1" s="4" t="s">
        <v>39</v>
      </c>
      <c r="E1" s="1" t="s">
        <v>40</v>
      </c>
      <c r="F1" s="1" t="s">
        <v>2</v>
      </c>
      <c r="G1" s="1" t="s">
        <v>3</v>
      </c>
      <c r="H1" s="1" t="s">
        <v>0</v>
      </c>
    </row>
    <row r="2" spans="1:59" s="11" customFormat="1" x14ac:dyDescent="0.35">
      <c r="A2" s="9" t="s">
        <v>37</v>
      </c>
      <c r="B2" s="9">
        <v>22517</v>
      </c>
      <c r="C2" s="9">
        <v>8091400</v>
      </c>
      <c r="D2" s="10">
        <f t="shared" ref="D2:D4" si="0">C2/B2</f>
        <v>359.34627170582229</v>
      </c>
      <c r="F2" s="9">
        <v>8</v>
      </c>
      <c r="G2" s="9">
        <v>36</v>
      </c>
      <c r="H2" s="9" t="s">
        <v>38</v>
      </c>
      <c r="J2" s="9"/>
      <c r="K2" s="9"/>
      <c r="L2" s="9"/>
      <c r="M2" s="9"/>
      <c r="Q2" s="9"/>
      <c r="S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</row>
    <row r="3" spans="1:59" s="1" customFormat="1" x14ac:dyDescent="0.35">
      <c r="A3" s="5" t="s">
        <v>25</v>
      </c>
      <c r="B3" s="5">
        <v>9534.1</v>
      </c>
      <c r="C3" s="5">
        <v>4471000</v>
      </c>
      <c r="D3" s="6">
        <f t="shared" si="0"/>
        <v>468.94830136038007</v>
      </c>
      <c r="E3" s="2" t="s">
        <v>16</v>
      </c>
      <c r="F3">
        <v>7</v>
      </c>
      <c r="G3">
        <v>39</v>
      </c>
      <c r="H3" t="s">
        <v>26</v>
      </c>
      <c r="J3"/>
      <c r="K3"/>
      <c r="L3"/>
      <c r="M3"/>
      <c r="Q3"/>
      <c r="S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</row>
    <row r="4" spans="1:59" x14ac:dyDescent="0.35">
      <c r="A4" s="5" t="s">
        <v>17</v>
      </c>
      <c r="B4" s="5">
        <v>1147.0999999999999</v>
      </c>
      <c r="C4" s="5">
        <v>1833500</v>
      </c>
      <c r="D4" s="6">
        <f t="shared" si="0"/>
        <v>1598.3785197454451</v>
      </c>
      <c r="E4" s="3" t="s">
        <v>16</v>
      </c>
      <c r="F4">
        <v>3</v>
      </c>
      <c r="G4">
        <v>32</v>
      </c>
      <c r="H4" t="s">
        <v>18</v>
      </c>
    </row>
    <row r="5" spans="1:59" s="9" customFormat="1" x14ac:dyDescent="0.35">
      <c r="A5" s="9" t="s">
        <v>11</v>
      </c>
      <c r="B5" s="9">
        <v>0</v>
      </c>
      <c r="C5" s="9">
        <v>1220100</v>
      </c>
      <c r="D5" s="12" t="s">
        <v>45</v>
      </c>
      <c r="F5" s="9">
        <v>0</v>
      </c>
      <c r="G5" s="9">
        <v>22</v>
      </c>
      <c r="H5" s="9" t="s">
        <v>20</v>
      </c>
    </row>
    <row r="6" spans="1:59" x14ac:dyDescent="0.35">
      <c r="A6" s="5" t="s">
        <v>29</v>
      </c>
      <c r="B6" s="5">
        <v>0</v>
      </c>
      <c r="C6" s="5">
        <v>518650</v>
      </c>
      <c r="D6" s="7" t="s">
        <v>45</v>
      </c>
      <c r="E6" s="3" t="s">
        <v>16</v>
      </c>
      <c r="F6">
        <v>0</v>
      </c>
      <c r="G6">
        <v>2</v>
      </c>
      <c r="H6" t="s">
        <v>30</v>
      </c>
    </row>
    <row r="7" spans="1:59" x14ac:dyDescent="0.35">
      <c r="A7" s="5" t="s">
        <v>31</v>
      </c>
      <c r="B7" s="5">
        <v>0</v>
      </c>
      <c r="C7" s="5">
        <v>157660</v>
      </c>
      <c r="D7" s="7" t="s">
        <v>45</v>
      </c>
      <c r="E7" s="3" t="s">
        <v>16</v>
      </c>
      <c r="F7">
        <v>0</v>
      </c>
      <c r="G7">
        <v>19</v>
      </c>
      <c r="H7" t="s">
        <v>32</v>
      </c>
      <c r="J7" s="1"/>
      <c r="K7" s="1"/>
      <c r="L7" s="1"/>
      <c r="M7" s="1"/>
      <c r="Q7" s="1"/>
      <c r="S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x14ac:dyDescent="0.35">
      <c r="A8" s="5" t="s">
        <v>9</v>
      </c>
      <c r="B8" s="5">
        <v>440.72</v>
      </c>
      <c r="C8" s="5">
        <v>25782</v>
      </c>
      <c r="D8" s="13">
        <f>C8/B8</f>
        <v>58.499727718279175</v>
      </c>
      <c r="E8" s="3" t="s">
        <v>16</v>
      </c>
      <c r="F8">
        <v>1</v>
      </c>
      <c r="G8">
        <v>10</v>
      </c>
      <c r="H8" t="s">
        <v>10</v>
      </c>
    </row>
    <row r="9" spans="1:59" x14ac:dyDescent="0.35">
      <c r="A9" s="5" t="s">
        <v>7</v>
      </c>
      <c r="B9" s="5">
        <v>0</v>
      </c>
      <c r="C9" s="5">
        <v>20419</v>
      </c>
      <c r="D9" s="6" t="s">
        <v>45</v>
      </c>
      <c r="E9" s="3" t="s">
        <v>16</v>
      </c>
      <c r="F9">
        <v>0</v>
      </c>
      <c r="G9">
        <v>7</v>
      </c>
      <c r="H9" t="s">
        <v>8</v>
      </c>
    </row>
    <row r="10" spans="1:59" x14ac:dyDescent="0.35">
      <c r="A10" s="5" t="s">
        <v>33</v>
      </c>
      <c r="B10" s="5">
        <v>28018</v>
      </c>
      <c r="C10" s="5">
        <v>19803</v>
      </c>
      <c r="D10" s="6">
        <f>C10/B10</f>
        <v>0.70679563137982726</v>
      </c>
      <c r="E10" s="3" t="s">
        <v>16</v>
      </c>
      <c r="F10">
        <v>8</v>
      </c>
      <c r="G10">
        <v>8</v>
      </c>
      <c r="H10" t="s">
        <v>34</v>
      </c>
    </row>
    <row r="11" spans="1:59" x14ac:dyDescent="0.35">
      <c r="A11" s="5" t="s">
        <v>41</v>
      </c>
      <c r="B11" s="5">
        <v>33097</v>
      </c>
      <c r="C11" s="5">
        <v>16002</v>
      </c>
      <c r="D11" s="13">
        <f>C11/B11</f>
        <v>0.48348792941958485</v>
      </c>
      <c r="E11" s="3" t="s">
        <v>16</v>
      </c>
      <c r="F11">
        <v>20</v>
      </c>
      <c r="G11">
        <v>13</v>
      </c>
      <c r="H11" t="s">
        <v>6</v>
      </c>
    </row>
    <row r="12" spans="1:59" x14ac:dyDescent="0.35">
      <c r="A12" s="5" t="s">
        <v>21</v>
      </c>
      <c r="B12" s="5">
        <v>0</v>
      </c>
      <c r="C12" s="5">
        <v>10398</v>
      </c>
      <c r="D12" s="7" t="s">
        <v>45</v>
      </c>
      <c r="E12" s="3" t="s">
        <v>16</v>
      </c>
      <c r="F12">
        <v>0</v>
      </c>
      <c r="G12">
        <v>5</v>
      </c>
      <c r="H12" t="s">
        <v>22</v>
      </c>
    </row>
    <row r="13" spans="1:59" s="11" customFormat="1" x14ac:dyDescent="0.35">
      <c r="A13" s="9" t="s">
        <v>46</v>
      </c>
      <c r="B13" s="9">
        <v>325.98</v>
      </c>
      <c r="C13" s="9">
        <v>7716.8</v>
      </c>
      <c r="D13" s="10">
        <f>C13/B13</f>
        <v>23.672617952021596</v>
      </c>
      <c r="F13" s="9">
        <v>1</v>
      </c>
      <c r="G13" s="9">
        <v>5</v>
      </c>
      <c r="H13" s="9" t="s">
        <v>14</v>
      </c>
    </row>
    <row r="14" spans="1:59" s="11" customFormat="1" x14ac:dyDescent="0.35">
      <c r="A14" s="9" t="s">
        <v>42</v>
      </c>
      <c r="B14" s="9">
        <v>0</v>
      </c>
      <c r="C14" s="9">
        <v>4261.1000000000004</v>
      </c>
      <c r="D14" s="12" t="s">
        <v>45</v>
      </c>
      <c r="F14" s="9">
        <v>0</v>
      </c>
      <c r="G14" s="9">
        <v>2</v>
      </c>
      <c r="H14" s="9" t="s">
        <v>15</v>
      </c>
      <c r="J14" s="9"/>
      <c r="K14" s="9"/>
      <c r="L14" s="9"/>
      <c r="M14" s="9"/>
      <c r="Q14" s="9"/>
      <c r="S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1:59" x14ac:dyDescent="0.35">
      <c r="A15" s="5" t="s">
        <v>43</v>
      </c>
      <c r="B15" s="5">
        <v>0</v>
      </c>
      <c r="C15" s="5">
        <v>3574.6</v>
      </c>
      <c r="D15" s="7" t="s">
        <v>45</v>
      </c>
      <c r="E15" s="3" t="s">
        <v>16</v>
      </c>
      <c r="F15">
        <v>0</v>
      </c>
      <c r="G15">
        <v>5</v>
      </c>
      <c r="H15" t="s">
        <v>19</v>
      </c>
      <c r="J15" s="1"/>
      <c r="K15" s="1"/>
      <c r="L15" s="1"/>
      <c r="M15" s="1"/>
      <c r="Q15" s="1"/>
      <c r="S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x14ac:dyDescent="0.35">
      <c r="A16" s="5" t="s">
        <v>23</v>
      </c>
      <c r="B16" s="5">
        <v>0</v>
      </c>
      <c r="C16" s="5">
        <v>3425.9</v>
      </c>
      <c r="D16" s="7" t="s">
        <v>45</v>
      </c>
      <c r="F16">
        <v>0</v>
      </c>
      <c r="G16">
        <v>3</v>
      </c>
      <c r="H16" t="s">
        <v>24</v>
      </c>
    </row>
    <row r="17" spans="1:59" x14ac:dyDescent="0.35">
      <c r="A17" s="5" t="s">
        <v>27</v>
      </c>
      <c r="B17" s="5">
        <v>0</v>
      </c>
      <c r="C17" s="5">
        <v>2345.6999999999998</v>
      </c>
      <c r="D17" s="7" t="s">
        <v>45</v>
      </c>
      <c r="F17">
        <v>0</v>
      </c>
      <c r="G17">
        <v>2</v>
      </c>
      <c r="H17" t="s">
        <v>28</v>
      </c>
    </row>
    <row r="18" spans="1:59" x14ac:dyDescent="0.35">
      <c r="A18" s="5" t="s">
        <v>12</v>
      </c>
      <c r="B18" s="5">
        <v>0</v>
      </c>
      <c r="C18" s="5">
        <v>2137.9</v>
      </c>
      <c r="D18" s="7" t="s">
        <v>45</v>
      </c>
      <c r="E18" s="3" t="s">
        <v>16</v>
      </c>
      <c r="F18">
        <v>0</v>
      </c>
      <c r="G18">
        <v>2</v>
      </c>
      <c r="H18" t="s">
        <v>13</v>
      </c>
    </row>
    <row r="19" spans="1:59" x14ac:dyDescent="0.35">
      <c r="A19" s="5" t="s">
        <v>44</v>
      </c>
      <c r="B19" s="5">
        <v>2710.3</v>
      </c>
      <c r="C19" s="5">
        <v>2080.6</v>
      </c>
      <c r="D19" s="6">
        <f>C19/B19</f>
        <v>0.76766409622551002</v>
      </c>
      <c r="E19" s="3" t="s">
        <v>16</v>
      </c>
      <c r="F19">
        <v>2</v>
      </c>
      <c r="G19">
        <v>3</v>
      </c>
      <c r="H19" t="s">
        <v>36</v>
      </c>
    </row>
    <row r="20" spans="1:59" s="11" customFormat="1" x14ac:dyDescent="0.35">
      <c r="A20" s="9" t="s">
        <v>47</v>
      </c>
      <c r="B20" s="9">
        <v>0</v>
      </c>
      <c r="C20" s="9">
        <v>1918.9</v>
      </c>
      <c r="D20" s="12" t="s">
        <v>45</v>
      </c>
      <c r="E20" s="9"/>
      <c r="F20" s="9">
        <v>0</v>
      </c>
      <c r="G20" s="9">
        <v>6</v>
      </c>
      <c r="H20" s="9" t="s">
        <v>35</v>
      </c>
    </row>
    <row r="21" spans="1:59" s="1" customFormat="1" x14ac:dyDescent="0.35"/>
    <row r="22" spans="1:59" x14ac:dyDescent="0.35">
      <c r="D22" s="8"/>
    </row>
    <row r="29" spans="1:59" s="1" customFormat="1" x14ac:dyDescent="0.35">
      <c r="A29" s="5"/>
      <c r="B29" s="5"/>
      <c r="C29" s="5"/>
      <c r="D29" s="5"/>
      <c r="E29"/>
      <c r="G29"/>
      <c r="H29"/>
      <c r="J29"/>
      <c r="K29"/>
      <c r="L29"/>
      <c r="M29"/>
      <c r="N29"/>
      <c r="O29"/>
      <c r="P29"/>
      <c r="Q29"/>
      <c r="S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</row>
    <row r="32" spans="1:59" s="1" customFormat="1" x14ac:dyDescent="0.35">
      <c r="A32" s="5"/>
      <c r="B32" s="5"/>
      <c r="C32" s="5"/>
      <c r="D32" s="5"/>
      <c r="E32"/>
      <c r="G32"/>
      <c r="H32"/>
      <c r="J32"/>
      <c r="K32"/>
      <c r="L32"/>
      <c r="M32"/>
      <c r="N32"/>
      <c r="O32"/>
      <c r="P32"/>
      <c r="Q32"/>
      <c r="S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</row>
  </sheetData>
  <sortState xmlns:xlrd2="http://schemas.microsoft.com/office/spreadsheetml/2017/richdata2" ref="A2:BF45">
    <sortCondition descending="1" ref="I1"/>
  </sortState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proteinGroups.txt</vt:lpstr>
    </vt:vector>
  </TitlesOfParts>
  <Company>petermac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House</dc:creator>
  <cp:lastModifiedBy>Joep Vissers</cp:lastModifiedBy>
  <dcterms:created xsi:type="dcterms:W3CDTF">2015-02-25T04:15:53Z</dcterms:created>
  <dcterms:modified xsi:type="dcterms:W3CDTF">2020-02-12T03:42:01Z</dcterms:modified>
</cp:coreProperties>
</file>